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对账!$1:$200</definedName>
  </definedNames>
  <calcPr calcId="144525"/>
</workbook>
</file>

<file path=xl/sharedStrings.xml><?xml version="1.0" encoding="utf-8"?>
<sst xmlns="http://schemas.openxmlformats.org/spreadsheetml/2006/main" count="6469" uniqueCount="1879">
  <si>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</si>
  <si>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</si>
  <si>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</si>
  <si>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</si>
  <si>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</si>
  <si>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</si>
  <si>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</si>
  <si>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</si>
  <si>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</si>
  <si>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</si>
  <si>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</si>
  <si>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</si>
  <si>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</si>
  <si>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</si>
  <si>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</si>
  <si>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</si>
  <si>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</si>
  <si>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</si>
  <si>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</si>
  <si>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</si>
  <si>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</si>
  <si>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</si>
  <si>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</si>
  <si>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</si>
  <si>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</si>
  <si>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21827175558	</t>
  </si>
  <si>
    <t>Ctrip</t>
  </si>
  <si>
    <t>正常</t>
  </si>
  <si>
    <t>[曼谷]曼谷大仓新颐饭店(The Okura Prestige Bangkok)(4646619)</t>
  </si>
  <si>
    <t>豪华特大床房-禁烟&lt;特惠专享&gt;&lt;双人入住&gt;&lt;不适用泰国客人&gt;&lt;双早&gt;</t>
  </si>
  <si>
    <t>CNY</t>
  </si>
  <si>
    <t>Chang/Terry</t>
  </si>
  <si>
    <t>CA2019230420CNY</t>
  </si>
  <si>
    <t>未提现</t>
  </si>
  <si>
    <t>携程开票</t>
  </si>
  <si>
    <t xml:space="preserve">2812039	</t>
  </si>
  <si>
    <t xml:space="preserve">6889720	</t>
  </si>
  <si>
    <t xml:space="preserve">21888336815	</t>
  </si>
  <si>
    <t>[曼谷]优本纳沙通(Urbana Sathorn, Bangkok)(5025085)</t>
  </si>
  <si>
    <t>双卧室尊贵房(至少连住2晚及以上)&lt;超值特惠&gt;&lt;四人入住&gt;&lt;无早&gt;</t>
  </si>
  <si>
    <t>SUNG/MENGHAN</t>
  </si>
  <si>
    <t xml:space="preserve">2865583	</t>
  </si>
  <si>
    <t xml:space="preserve">2783237863565	</t>
  </si>
  <si>
    <t xml:space="preserve">999221946356007	</t>
  </si>
  <si>
    <t>[曼谷]曼谷素坤逸辉盛阁酒店(Fraser Suites Sukhumvit, Bangkok)(27238239)</t>
  </si>
  <si>
    <t>三卧室家庭公寓&lt;三人入住&gt;&lt;早餐&gt;</t>
  </si>
  <si>
    <t>TJOA/HERIYANTO</t>
  </si>
  <si>
    <t xml:space="preserve">2882051	</t>
  </si>
  <si>
    <t xml:space="preserve">22771554-1	</t>
  </si>
  <si>
    <t xml:space="preserve">999222119968086	</t>
  </si>
  <si>
    <t>双卧室尊贵房(至少连住2晚及以上)&lt;双人入住&gt;&lt;无早&gt;</t>
  </si>
  <si>
    <t>WU/ZONGMING</t>
  </si>
  <si>
    <t xml:space="preserve">2931373	</t>
  </si>
  <si>
    <t xml:space="preserve">2517296164332	</t>
  </si>
  <si>
    <t xml:space="preserve">999222155941918	</t>
  </si>
  <si>
    <t>SHANG/MINGJIAN,Peng/Linchi</t>
  </si>
  <si>
    <t xml:space="preserve">2940099	</t>
  </si>
  <si>
    <t xml:space="preserve">1331183981647	</t>
  </si>
  <si>
    <t xml:space="preserve">999222187112665	</t>
  </si>
  <si>
    <t>[普吉岛]普吉岛苏林酒店(政府卫生认证)(The Surin Phuket(SHA Extra Plus))(4654333)</t>
  </si>
  <si>
    <t>一卧室山坡小屋(至少提前60天预订)&lt;双人入住&gt;&lt;双早&gt;</t>
  </si>
  <si>
    <t>Laochunsuwan/Aphakorn,Laochunsuwan/Aphakorn</t>
  </si>
  <si>
    <t xml:space="preserve">2946895	</t>
  </si>
  <si>
    <t xml:space="preserve">169946029	</t>
  </si>
  <si>
    <t xml:space="preserve">999222196425189	</t>
  </si>
  <si>
    <t>[普吉岛]普吉岛悦榕庄(政府卫生认证)(Banyan Tree Phuket (SHA Extra Plus))(3707426)</t>
  </si>
  <si>
    <t>招牌泳池别墅&lt;A&gt;(至少提前30天预订)&lt;双人入住&gt;&lt;特价&gt;&lt;双早&gt;</t>
  </si>
  <si>
    <t>Nakauchi/Kotoku,Nakauchi/Kotoku</t>
  </si>
  <si>
    <t xml:space="preserve">2948665	</t>
  </si>
  <si>
    <t xml:space="preserve">19673703	</t>
  </si>
  <si>
    <t xml:space="preserve">999222271593222	</t>
  </si>
  <si>
    <t>[普吉岛]普吉岛海床大酒店(政府卫生认证)(Seabed Grand Hotel Phuket(SHA Extra Plus))(81309473)</t>
  </si>
  <si>
    <t>高级房&lt;今日特价 &gt;&lt;双人入住&gt;&lt;双早&gt;</t>
  </si>
  <si>
    <t>Yindeeamornchai/Tawin,Yindeeamornchai/Tawin</t>
  </si>
  <si>
    <t xml:space="preserve">2963098	</t>
  </si>
  <si>
    <t xml:space="preserve">21869	</t>
  </si>
  <si>
    <t xml:space="preserve">999222325490291	</t>
  </si>
  <si>
    <t>[曼谷]曼谷萨通JC凯文酒店(JC Kevin Sathorn Bangkok Hotel)(4401628)</t>
  </si>
  <si>
    <t>二室套房&lt;今日特价 &gt;&lt;四人入住&gt;&lt;早餐&gt;</t>
  </si>
  <si>
    <t>kim/Joo,kim/Joo</t>
  </si>
  <si>
    <t xml:space="preserve">2973802	</t>
  </si>
  <si>
    <t xml:space="preserve">2831721	</t>
  </si>
  <si>
    <t xml:space="preserve">999222325625522	</t>
  </si>
  <si>
    <t>一卧室套房&lt;今日特价 &gt;&lt;双人入住&gt;&lt;双早&gt;</t>
  </si>
  <si>
    <t>KIM/NAMHEE,KIM/NAMHEE</t>
  </si>
  <si>
    <t xml:space="preserve">2973822	</t>
  </si>
  <si>
    <t xml:space="preserve">2831723	</t>
  </si>
  <si>
    <t xml:space="preserve">999222341838980	</t>
  </si>
  <si>
    <t>悦榕泳池别墅(至少提前30天预订)&lt;双人入住&gt;&lt;特价&gt;&lt;双早&gt;</t>
  </si>
  <si>
    <t>TRUJILLO MURILLO/MARCO ANTONIO</t>
  </si>
  <si>
    <t xml:space="preserve">2976313	</t>
  </si>
  <si>
    <t xml:space="preserve">19674864	</t>
  </si>
  <si>
    <t xml:space="preserve">999222650829168	</t>
  </si>
  <si>
    <t>[曼谷]易思廷大酒店沙吞(Eastin Grand Hotel Sathorn)(5014959)</t>
  </si>
  <si>
    <t>高级房&lt;双人入住&gt;&lt;双早&gt;</t>
  </si>
  <si>
    <t>LAI/YAOHUNG</t>
  </si>
  <si>
    <t xml:space="preserve">3021268	</t>
  </si>
  <si>
    <t xml:space="preserve">455872	</t>
  </si>
  <si>
    <t xml:space="preserve">999222674707079	</t>
  </si>
  <si>
    <t>[哥打京那巴鲁]麦哲伦丝绸度假村(The Magellan Sutera Resort)(5253519)</t>
  </si>
  <si>
    <t>麦哲伦豪华园景房&lt;三人入住&gt;&lt;不适用韩国客人&gt;&lt;早餐&gt;</t>
  </si>
  <si>
    <t>CHAN/PUI YAN,Chan/Kam wah,Seto/Kwan</t>
  </si>
  <si>
    <t xml:space="preserve">3024434	</t>
  </si>
  <si>
    <t xml:space="preserve">3270293	</t>
  </si>
  <si>
    <t xml:space="preserve">999222735205010	</t>
  </si>
  <si>
    <t>[芭堤雅]达拉海角渡假村(Cape Dara Resort)(5470678)</t>
  </si>
  <si>
    <t>豪华特大床房&lt;双人入住&gt;&lt;不适用泰国/印度次大陆客人&gt;&lt;双早&gt;</t>
  </si>
  <si>
    <t>YI/YUQI</t>
  </si>
  <si>
    <t xml:space="preserve">3031755	</t>
  </si>
  <si>
    <t xml:space="preserve">490612	</t>
  </si>
  <si>
    <t xml:space="preserve">999222759596002	</t>
  </si>
  <si>
    <t>[长滩岛]长滩岛帕缇欧太平洋酒店(Patio Pacific Boracay)(5493610)</t>
  </si>
  <si>
    <t>东翼高级房&lt;四人入住&gt;&lt;早餐&gt;</t>
  </si>
  <si>
    <t>Eterno/Ana,Eterno/Ana,Eterno/Ana,Eterno/Ana,Eterno/Ana,Eterno/Ana,Eterno/Ana,Eterno/Ana</t>
  </si>
  <si>
    <t xml:space="preserve">3035327	</t>
  </si>
  <si>
    <t xml:space="preserve">9449	</t>
  </si>
  <si>
    <t xml:space="preserve">999222789578268	</t>
  </si>
  <si>
    <t>一卧室豪华房(至少连住2晚及以上)&lt;超值特惠&gt;&lt;双人入住&gt;&lt;无早&gt;</t>
  </si>
  <si>
    <t>QUEK/JEFFERY</t>
  </si>
  <si>
    <t xml:space="preserve">3040487	</t>
  </si>
  <si>
    <t xml:space="preserve">7321638951912	</t>
  </si>
  <si>
    <t xml:space="preserve">999222877829790	</t>
  </si>
  <si>
    <t>[普吉岛]普吉假日酒店 (政府卫生认证)(Holiday Inn Resort Phuket, an IHG Hotel  (SHA Extra Plus))(3031621)</t>
  </si>
  <si>
    <t>尊贵泳池直通别墅（1张特大床，仅成人）&lt;双人入住&gt;&lt;双早&gt;</t>
  </si>
  <si>
    <t>SO/TING HIN</t>
  </si>
  <si>
    <t xml:space="preserve">3056862	</t>
  </si>
  <si>
    <t xml:space="preserve">14249297	</t>
  </si>
  <si>
    <t xml:space="preserve">999222877921222	</t>
  </si>
  <si>
    <t>标准房(至少连住2晚及以上)&lt;双人入住&gt;&lt;双早&gt;</t>
  </si>
  <si>
    <t>LAU/PO HANG TIFFANY</t>
  </si>
  <si>
    <t xml:space="preserve">3056890	</t>
  </si>
  <si>
    <t xml:space="preserve">14251047	</t>
  </si>
  <si>
    <t xml:space="preserve">999222878038487	</t>
  </si>
  <si>
    <t>LI/WAN YU</t>
  </si>
  <si>
    <t xml:space="preserve">3056927	</t>
  </si>
  <si>
    <t xml:space="preserve">14251797	</t>
  </si>
  <si>
    <t xml:space="preserve">999222890483035	</t>
  </si>
  <si>
    <t>[曼谷]曼谷索拉利亚西铁酒店(Solaria Nishitetsu Hotel Bangkok)(102642575)</t>
  </si>
  <si>
    <t>豪华双人间&lt;特惠专享&gt;&lt;双人入住&gt;&lt;双早&gt;</t>
  </si>
  <si>
    <t>LOON/SEONG YUN ROBIN,NG/KIAT CHUNG</t>
  </si>
  <si>
    <t xml:space="preserve">3058406	</t>
  </si>
  <si>
    <t xml:space="preserve">Confirmation Number 257138913	</t>
  </si>
  <si>
    <t xml:space="preserve">999222950017696	</t>
  </si>
  <si>
    <t>LEONG/IM FAN</t>
  </si>
  <si>
    <t xml:space="preserve">3070287	</t>
  </si>
  <si>
    <t xml:space="preserve">2833309	</t>
  </si>
  <si>
    <t xml:space="preserve">999222956892183	</t>
  </si>
  <si>
    <t>[普吉岛]拉威贵宾别墅、儿童公园及水疗中心(Rawai VIP Villas &amp; Kids Park)(7340733)</t>
  </si>
  <si>
    <t>双卧室泳池别墅(至少提前30天预订)&lt;特惠&gt;&lt;四人入住&gt;&lt;无早&gt;</t>
  </si>
  <si>
    <t>GONG/JING,ZHONG/YUCHUN,GONG/LIANCHENG,CHRISTLER/TYLER ROBERT</t>
  </si>
  <si>
    <t xml:space="preserve">3072318	</t>
  </si>
  <si>
    <t xml:space="preserve">10181	</t>
  </si>
  <si>
    <t xml:space="preserve">999222966121815	</t>
  </si>
  <si>
    <t>LI/Jun</t>
  </si>
  <si>
    <t xml:space="preserve">3075285	</t>
  </si>
  <si>
    <t xml:space="preserve">2354562430418	</t>
  </si>
  <si>
    <t xml:space="preserve">999222966162395	</t>
  </si>
  <si>
    <t>一卧室豪华房(至少连住2晚及以上)&lt;双人入住&gt;&lt;无早&gt;</t>
  </si>
  <si>
    <t>LI/GUOHUI</t>
  </si>
  <si>
    <t xml:space="preserve">3075293	</t>
  </si>
  <si>
    <t xml:space="preserve">8517642527393	</t>
  </si>
  <si>
    <t xml:space="preserve">999222989769956	</t>
  </si>
  <si>
    <t>CHIU/CHIA-CHI,CHIU/CHIA-CHI,CHIU/CHIA-CHI</t>
  </si>
  <si>
    <t xml:space="preserve">3083250	</t>
  </si>
  <si>
    <t xml:space="preserve">2833285	</t>
  </si>
  <si>
    <t xml:space="preserve">999223004920642	</t>
  </si>
  <si>
    <t>[曼谷]曼谷素坤逸奥克伍德华庭工作室酒店(Oakwood Studios Sukhumvit Bangkok)(101528701)</t>
  </si>
  <si>
    <t>高级特大床房(至少连住2晚及以上)&lt;双人入住&gt;&lt;中宾&gt;&lt;双早&gt;</t>
  </si>
  <si>
    <t>LI/HUIJUAN,BO/FAN</t>
  </si>
  <si>
    <t xml:space="preserve">3089484	</t>
  </si>
  <si>
    <t xml:space="preserve">8520764	</t>
  </si>
  <si>
    <t xml:space="preserve">23036655195	</t>
  </si>
  <si>
    <t>池景尊贵房（1张特大床，带阳台）(至少连住2晚及以上)&lt;今日特价 &gt;&lt;双人入住&gt;&lt;双早&gt;</t>
  </si>
  <si>
    <t>LIU/YI</t>
  </si>
  <si>
    <t xml:space="preserve">3096629	</t>
  </si>
  <si>
    <t xml:space="preserve">14593547	</t>
  </si>
  <si>
    <t xml:space="preserve">999223070035438	</t>
  </si>
  <si>
    <t>高级房&lt;今日特价 &gt;&lt;双人入住&gt;&lt;中宾&gt;&lt;双早&gt;</t>
  </si>
  <si>
    <t>WANG/CHONG</t>
  </si>
  <si>
    <t xml:space="preserve">3105314	</t>
  </si>
  <si>
    <t xml:space="preserve">458268	</t>
  </si>
  <si>
    <t xml:space="preserve">999223094571034	</t>
  </si>
  <si>
    <t>天际一室套房&lt;特价大促销&gt;&lt;双人入住&gt;&lt;双早&gt;</t>
  </si>
  <si>
    <t>CHEN/TAO</t>
  </si>
  <si>
    <t xml:space="preserve">3112031	</t>
  </si>
  <si>
    <t xml:space="preserve">2834304	</t>
  </si>
  <si>
    <t xml:space="preserve">999223095386943	</t>
  </si>
  <si>
    <t>[清迈]清迈安纳塔拉度假酒店(Anantara Chiang Mai Resort)(3801936)</t>
  </si>
  <si>
    <t>豪华河景房(至少提前31天预订)&lt;连住两晚及以上&gt;&lt;双人入住&gt;&lt;不适用泰国客人&gt;&lt;双早&gt;</t>
  </si>
  <si>
    <t>LI/HAO</t>
  </si>
  <si>
    <t xml:space="preserve">3112117	</t>
  </si>
  <si>
    <t xml:space="preserve">729160	</t>
  </si>
  <si>
    <t xml:space="preserve">999223104496766	</t>
  </si>
  <si>
    <t>豪华房&lt;特惠&gt;&lt;双人入住&gt;&lt;不适用泰国/印度次大陆客人&gt;&lt;双早&gt;</t>
  </si>
  <si>
    <t>Pu/Jiao</t>
  </si>
  <si>
    <t xml:space="preserve">3114321	</t>
  </si>
  <si>
    <t xml:space="preserve">482260	</t>
  </si>
  <si>
    <t xml:space="preserve">999223114683510	</t>
  </si>
  <si>
    <t>[马六甲]马六甲峇峇家(Baba House Melaka)(99731513)</t>
  </si>
  <si>
    <t>大型豪华特大床房&lt;双人入住&gt;&lt;双早&gt;</t>
  </si>
  <si>
    <t>Lim/Jolene,Lim/Jolene</t>
  </si>
  <si>
    <t xml:space="preserve">3116759	</t>
  </si>
  <si>
    <t xml:space="preserve">109595	</t>
  </si>
  <si>
    <t xml:space="preserve">999223114859874	</t>
  </si>
  <si>
    <t>标准双人间&lt;特惠专享&gt;&lt;双人入住&gt;&lt;无早&gt;</t>
  </si>
  <si>
    <t>LEUNG/SZE HANG</t>
  </si>
  <si>
    <t xml:space="preserve">3116798	</t>
  </si>
  <si>
    <t xml:space="preserve">261449962	</t>
  </si>
  <si>
    <t xml:space="preserve">999223128255793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</si>
  <si>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</si>
  <si>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</si>
  <si>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Lin/Jiao,Qiao/Tingting</t>
  </si>
  <si>
    <t xml:space="preserve">3119812	</t>
  </si>
  <si>
    <t xml:space="preserve">BK007090	</t>
  </si>
  <si>
    <t xml:space="preserve">999223129710004	</t>
  </si>
  <si>
    <t>LI/FUMING</t>
  </si>
  <si>
    <t xml:space="preserve">3120267	</t>
  </si>
  <si>
    <t xml:space="preserve">2834799	</t>
  </si>
  <si>
    <t xml:space="preserve">999223136340353	</t>
  </si>
  <si>
    <t>LIN/TONGYU</t>
  </si>
  <si>
    <t xml:space="preserve">3121877	</t>
  </si>
  <si>
    <t xml:space="preserve">2835075	</t>
  </si>
  <si>
    <t xml:space="preserve">23141393808	</t>
  </si>
  <si>
    <t>[济州市]济州君悦酒店(Grand Hyatt Jeju)(99810240)</t>
  </si>
  <si>
    <t>65平米海景大床房&lt;今日特价 &gt;&lt;双人入住&gt;&lt;无早&gt;</t>
  </si>
  <si>
    <t>KWON/WOOYOUNG</t>
  </si>
  <si>
    <t xml:space="preserve">3122562	</t>
  </si>
  <si>
    <t xml:space="preserve">12359320	</t>
  </si>
  <si>
    <t xml:space="preserve">999223143122631	</t>
  </si>
  <si>
    <t>[普吉岛]普吉岛卡塔海滩格兰德卡塔VIP酒店 (政府卫生认证)(Grand Kata VIP - Kata Beach)(105244729)</t>
  </si>
  <si>
    <t>两卧室家庭房&lt;今日特价 &gt;&lt;四人入住&gt;&lt;早餐&gt;</t>
  </si>
  <si>
    <t>PAN/LIANG,LIANG/ZHENG,ZHANG/WEI,LIANG/DENGYU,YAN/XINGGUO,ZHANG/JIE,ZHANG/QING,PAN/YUBO</t>
  </si>
  <si>
    <t xml:space="preserve">3123081	</t>
  </si>
  <si>
    <t xml:space="preserve">12723	</t>
  </si>
  <si>
    <t xml:space="preserve">999223159309616	</t>
  </si>
  <si>
    <t xml:space="preserve">3127316	</t>
  </si>
  <si>
    <t xml:space="preserve">2835329	</t>
  </si>
  <si>
    <t>取消</t>
  </si>
  <si>
    <t xml:space="preserve">999223181766585	</t>
  </si>
  <si>
    <t>CHEN/LIULIU</t>
  </si>
  <si>
    <t xml:space="preserve">3133531	</t>
  </si>
  <si>
    <t xml:space="preserve">482440	</t>
  </si>
  <si>
    <t xml:space="preserve">999223200484737	</t>
  </si>
  <si>
    <t>标准双床房&lt;特惠专享&gt;&lt;双人入住&gt;&lt;无早&gt;</t>
  </si>
  <si>
    <t>CHEUNG/CHUNG YI,YUEN/SAI CHEONG</t>
  </si>
  <si>
    <t xml:space="preserve">3139295	</t>
  </si>
  <si>
    <t xml:space="preserve">263059517	</t>
  </si>
  <si>
    <t xml:space="preserve">23207549954	</t>
  </si>
  <si>
    <t>[首尔]首尔世贸中心洲际酒店(InterContinental Seoul COEX, an IHG Hotel)(2650606)</t>
  </si>
  <si>
    <t>经典特大床房(连住3晚及以上)&lt;今日特价 &gt;&lt;双人入住&gt;&lt;不适用韩国客人&gt;&lt;无早&gt;</t>
  </si>
  <si>
    <t>ZHOU/SHISI,ZHU/HANYING</t>
  </si>
  <si>
    <t xml:space="preserve">3141143	</t>
  </si>
  <si>
    <t xml:space="preserve">4240999	</t>
  </si>
  <si>
    <t xml:space="preserve">999223213775908	</t>
  </si>
  <si>
    <t>SHU/YAJING,WANG/ZHEKAI</t>
  </si>
  <si>
    <t xml:space="preserve">3142815	</t>
  </si>
  <si>
    <t xml:space="preserve">19682062	</t>
  </si>
  <si>
    <t xml:space="preserve">23215875800	</t>
  </si>
  <si>
    <t>JIN/YAN,LI/GUANGYUAN</t>
  </si>
  <si>
    <t xml:space="preserve">3143515	</t>
  </si>
  <si>
    <t xml:space="preserve">14909047	</t>
  </si>
  <si>
    <t xml:space="preserve">999223225617882	</t>
  </si>
  <si>
    <t>池景尊贵房（2张单人床，带阳台）(至少连住2晚及以上)&lt;双人入住&gt;&lt;升级特惠&gt;&lt;双早&gt;</t>
  </si>
  <si>
    <t>Qi/Jiayu</t>
  </si>
  <si>
    <t xml:space="preserve">3146090	</t>
  </si>
  <si>
    <t xml:space="preserve">14925297	</t>
  </si>
  <si>
    <t xml:space="preserve">999223229195885	</t>
  </si>
  <si>
    <t>[普吉岛]普吉岛艾希莉焦点酒店 (政府卫生认证)(Ashlee Hub Hotel Patong (SHA Extra Plus))(1670878)</t>
  </si>
  <si>
    <t>豪华房&lt;双人入住&gt;&lt;双早&gt;</t>
  </si>
  <si>
    <t>PATEL/LALJIBHAI,PATEL/LALJIBHAI,PATEL/LALJIBHAI,PATEL/LALJIBHAI,PATEL/LALJIBHAI,PATEL/LALJIBHAI,PATEL/LALJIBHAI,PATEL/LALJIBHAI,PATEL/LALJIBHAI,PATEL/LALJIBHAI,PATEL/LALJIBHAI,PATEL/LALJIBHAI,PATEL/LALJIBHAI,PATEL/LALJIBHAI,PATEL/LALJIBHAI,PATEL/LALJIBHAI</t>
  </si>
  <si>
    <t xml:space="preserve">3146982	</t>
  </si>
  <si>
    <t xml:space="preserve">	</t>
  </si>
  <si>
    <t xml:space="preserve">999223238750099	</t>
  </si>
  <si>
    <t>[薄荷岛]贝尔福度假酒店(The Bellevue Resort)(5425269)</t>
  </si>
  <si>
    <t>高级房&lt;特惠专享&gt;&lt;双人入住&gt;&lt;双早&gt;</t>
  </si>
  <si>
    <t>David/Rafael,David/Rafael</t>
  </si>
  <si>
    <t xml:space="preserve">3149812	</t>
  </si>
  <si>
    <t xml:space="preserve">20156755	</t>
  </si>
  <si>
    <t xml:space="preserve">999223244092402	</t>
  </si>
  <si>
    <t>[曼谷]曼谷大都会酒店(COMO Metropolitan Bangkok)(6035972)</t>
  </si>
  <si>
    <t>露台房&lt;双人入住&gt;&lt;适用于除泰国的亚洲客人&gt;&lt;双早&gt;</t>
  </si>
  <si>
    <t>LIU/JIAWEI</t>
  </si>
  <si>
    <t xml:space="preserve">3150978	</t>
  </si>
  <si>
    <t xml:space="preserve">1293862	</t>
  </si>
  <si>
    <t xml:space="preserve">999223245132000	</t>
  </si>
  <si>
    <t>[曼谷]曼谷香格里拉大酒店 (政府卫生认证)(Shangri-La Bangkok)(3243791)</t>
  </si>
  <si>
    <t>香格里拉楼豪华阳台特大床房(至少连住2晚及以上)&lt;双人入住&gt;&lt;双早&gt;</t>
  </si>
  <si>
    <t>POON/SHUK CHING AMY</t>
  </si>
  <si>
    <t xml:space="preserve">3151323	</t>
  </si>
  <si>
    <t xml:space="preserve">11513591	</t>
  </si>
  <si>
    <t xml:space="preserve">999223246323930	</t>
  </si>
  <si>
    <t>[曼谷]隆齐格兰德中心点酒店 (政府卫生认证)(Grande Centre Point Hotel Ploenchit (SHA Plus+))(28525650)</t>
  </si>
  <si>
    <t>高级阳台房&lt;双人入住&gt;&lt;无早&gt;</t>
  </si>
  <si>
    <t>MA/ZHAOXUAN</t>
  </si>
  <si>
    <t xml:space="preserve">3151775	</t>
  </si>
  <si>
    <t xml:space="preserve">204228	</t>
  </si>
  <si>
    <t xml:space="preserve">999223253093618	</t>
  </si>
  <si>
    <t>[普吉岛]普吉岛诺库酒店(NOKU Phuket)(104625562)</t>
  </si>
  <si>
    <t>树别墅&lt;特惠专享&gt;&lt;双人入住&gt;&lt;双早&gt;</t>
  </si>
  <si>
    <t>Lu/Ziwei,Sun/Xining</t>
  </si>
  <si>
    <t xml:space="preserve">3153040	</t>
  </si>
  <si>
    <t xml:space="preserve">263953955	</t>
  </si>
  <si>
    <t xml:space="preserve">999223262781120	</t>
  </si>
  <si>
    <t>CHOW/CHI KEUNG ARNOLD,KWONG/LAP MING,TANG/SIU KEI</t>
  </si>
  <si>
    <t xml:space="preserve">3155609	</t>
  </si>
  <si>
    <t xml:space="preserve">459491	</t>
  </si>
  <si>
    <t xml:space="preserve">999223271177365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</si>
  <si>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</si>
  <si>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</si>
  <si>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CHEN/DANMIN</t>
  </si>
  <si>
    <t xml:space="preserve">3156911	</t>
  </si>
  <si>
    <t xml:space="preserve">7989902	</t>
  </si>
  <si>
    <t xml:space="preserve">999223290300022	</t>
  </si>
  <si>
    <t>ZHANG/MAO</t>
  </si>
  <si>
    <t xml:space="preserve">3161062	</t>
  </si>
  <si>
    <t xml:space="preserve">BK007353/1	</t>
  </si>
  <si>
    <t xml:space="preserve">999223292402055	</t>
  </si>
  <si>
    <t>FENG/DETAN,XU/ZONGYANG</t>
  </si>
  <si>
    <t xml:space="preserve">3161913	</t>
  </si>
  <si>
    <t xml:space="preserve">BK007366	</t>
  </si>
  <si>
    <t xml:space="preserve">999223299818548	</t>
  </si>
  <si>
    <t>寺庙景经典双床房(至少连住2晚及以上)&lt;今日特价 &gt;&lt;双人入住&gt;&lt;不适用韩国客人&gt;&lt;无早&gt;</t>
  </si>
  <si>
    <t>PAN/LIJIA,FU/XUETING</t>
  </si>
  <si>
    <t xml:space="preserve">3162984	</t>
  </si>
  <si>
    <t xml:space="preserve">4242708	</t>
  </si>
  <si>
    <t xml:space="preserve">999223302974702	</t>
  </si>
  <si>
    <t>[普吉岛]普吉岛维特度假酒店(政府卫生认证)(The Vijitt Resort Phuket (SHA Extra Plus))(4373753)</t>
  </si>
  <si>
    <t>豪华泳池别墅&lt;双人入住&gt;&lt;双早&gt;</t>
  </si>
  <si>
    <t>Lumnoul/Supattarawadee,Lumnoul/Supattarawadee</t>
  </si>
  <si>
    <t xml:space="preserve">3163570	</t>
  </si>
  <si>
    <t xml:space="preserve">34595	</t>
  </si>
  <si>
    <t xml:space="preserve">999223307037378	</t>
  </si>
  <si>
    <t>豪华房&lt;双人入住&gt;&lt;无早&gt;</t>
  </si>
  <si>
    <t>QIAN/SHIHUI</t>
  </si>
  <si>
    <t xml:space="preserve">3164480	</t>
  </si>
  <si>
    <t xml:space="preserve">12991	</t>
  </si>
  <si>
    <t xml:space="preserve">999223316491133	</t>
  </si>
  <si>
    <t>[邦劳]阿罗纳海滩赫纳度假村(Henann Resort Alona Beach)(5243777)</t>
  </si>
  <si>
    <t>尊贵房(至少连住2晚及以上)&lt;今日特惠&gt;&lt;三人入住&gt;&lt;早餐&gt;</t>
  </si>
  <si>
    <t>KIM/YOUNGYOON</t>
  </si>
  <si>
    <t xml:space="preserve">3166197	</t>
  </si>
  <si>
    <t xml:space="preserve">HBLMNL012-2794	</t>
  </si>
  <si>
    <t xml:space="preserve">999223323386607	</t>
  </si>
  <si>
    <t>[曼谷]曼谷利特酒店 (政府卫生认证)(LiT BANGKOK Hotel)(3799511)</t>
  </si>
  <si>
    <t>不同温度特大床房&lt;特价大促销&gt;&lt;双人入住&gt;&lt;双早&gt;</t>
  </si>
  <si>
    <t>AING/HUY,LIM/SOKLINH</t>
  </si>
  <si>
    <t xml:space="preserve">3167547	</t>
  </si>
  <si>
    <t xml:space="preserve">12396	</t>
  </si>
  <si>
    <t xml:space="preserve">999223331703870	</t>
  </si>
  <si>
    <t>[普吉岛]普吉岛迈考美利亚酒店(政府卫生认证)(Melia Phuket Mai Khao(SHA Extra Plus))(92000607)</t>
  </si>
  <si>
    <t>一卧室套房（带室外浴缸）&lt;今日特价 &gt;&lt;双人入住&gt;&lt;双早&gt;</t>
  </si>
  <si>
    <t>SUWANSAKUL/PRASONG</t>
  </si>
  <si>
    <t xml:space="preserve">3168944	</t>
  </si>
  <si>
    <t xml:space="preserve">48721	</t>
  </si>
  <si>
    <t xml:space="preserve">999223333833639	</t>
  </si>
  <si>
    <t>[河内]河内特兰特酒店(Hanoi Tirant Hotel)(28558331)</t>
  </si>
  <si>
    <t>Oh/Sunghun,Oh/Sunghun</t>
  </si>
  <si>
    <t xml:space="preserve">3169264	</t>
  </si>
  <si>
    <t xml:space="preserve">999223362344050	</t>
  </si>
  <si>
    <t>[拉普拉普]麦克坦新镇萨沃伊酒店(Savoy Hotel Mactan Newtown)(92828783)</t>
  </si>
  <si>
    <t>豪华房&lt;特价大促销&gt;&lt;双人入住&gt;&lt;无早&gt;</t>
  </si>
  <si>
    <t>Solis/Rosario,Solis/Rosario</t>
  </si>
  <si>
    <t xml:space="preserve">3173713	</t>
  </si>
  <si>
    <t xml:space="preserve">999223364374945	</t>
  </si>
  <si>
    <t>[普吉岛]普吉岛西奈奢华酒店(政府卫生认证)(Sinae Phuket Luxury Hotel(SHA Extra Plus))(86107074)</t>
  </si>
  <si>
    <t>海景一室泳池别墅&lt;特惠专享&gt;&lt;双人入住&gt;&lt;双早&gt;</t>
  </si>
  <si>
    <t>LENG/JING</t>
  </si>
  <si>
    <t xml:space="preserve">3174351	</t>
  </si>
  <si>
    <t xml:space="preserve">265241174	</t>
  </si>
  <si>
    <t xml:space="preserve">999223365095421	</t>
  </si>
  <si>
    <t>[曼谷]金玉素万那普酒店(Golden Jade Suvarnabhumi)(28680143)</t>
  </si>
  <si>
    <t>高级房&lt;双人入住&gt;&lt;无早&gt;</t>
  </si>
  <si>
    <t>YIN/XIANGBO,Lv/Jiaxuan</t>
  </si>
  <si>
    <t xml:space="preserve">3174681	</t>
  </si>
  <si>
    <t xml:space="preserve">999223385820582	</t>
  </si>
  <si>
    <t>[普吉岛]普吉岛阿玛瑞酒店(Amari Phuket)(4308716)</t>
  </si>
  <si>
    <t>面海二卧室套房(至少连住2晚及以上)&lt;今日特价 &gt;&lt;仅适用亚洲客人&gt;</t>
  </si>
  <si>
    <t>WU/QIANXIAN,Pan/Youle,Jin/Yichao,Li/Qianqian</t>
  </si>
  <si>
    <t xml:space="preserve">3178070	</t>
  </si>
  <si>
    <t xml:space="preserve">999223391487267	</t>
  </si>
  <si>
    <t>[仁川]仁川机场贝斯特韦斯特尊贵酒店(Best Western Premier Incheon Airport Hotel)(5923817)</t>
  </si>
  <si>
    <t>豪华双床房&lt;双人入住&gt;&lt;不适用韩国客人&gt;&lt;无早&gt;</t>
  </si>
  <si>
    <t>LIU/HONGYAN</t>
  </si>
  <si>
    <t xml:space="preserve">3179044	</t>
  </si>
  <si>
    <t xml:space="preserve">999223392402865	</t>
  </si>
  <si>
    <t>[甲米]奥南富皮曼温泉度假酒店(政府卫生认证)(Aonang Phu Pi Maan Resort &amp; Spa - SHA Extra Plus)(105339581)</t>
  </si>
  <si>
    <t>尊贵山景房(至少连住2晚及以上)&lt;双人入住&gt;&lt;双早&gt;</t>
  </si>
  <si>
    <t>HUANG/TAFENG</t>
  </si>
  <si>
    <t xml:space="preserve">3179423	</t>
  </si>
  <si>
    <t xml:space="preserve">40195	</t>
  </si>
  <si>
    <t xml:space="preserve">999223402191947	</t>
  </si>
  <si>
    <t>Thongsri/Thap</t>
  </si>
  <si>
    <t xml:space="preserve">3180991	</t>
  </si>
  <si>
    <t xml:space="preserve">999223430142707	</t>
  </si>
  <si>
    <t>[曼谷]曼谷玛杜兹酒店(Maduzi Hotel, Bangkok)(16900156)</t>
  </si>
  <si>
    <t>玛杜兹豪华房(连住3晚及以上)&lt;双人入住&gt;&lt;双早&gt;</t>
  </si>
  <si>
    <t>CHEN/MO,MA/ZIYU</t>
  </si>
  <si>
    <t xml:space="preserve">3186823	</t>
  </si>
  <si>
    <t xml:space="preserve">999223442713534	</t>
  </si>
  <si>
    <t>[曼谷]曼谷素坤逸航站 21 中心酒店(Grande Centre Point Hotel Terminal 21)(5908161)</t>
  </si>
  <si>
    <t>高级房&lt;特惠&gt;&lt;双人入住&gt;&lt;双早&gt;</t>
  </si>
  <si>
    <t>ZHUANG/YUEMING,LIN/JIANBIAO,YAU/SHUN YIP,LAI/WANGSHENG</t>
  </si>
  <si>
    <t xml:space="preserve">3189659	</t>
  </si>
  <si>
    <t xml:space="preserve">999223448524936	</t>
  </si>
  <si>
    <t>[马六甲]马六甲大华酒店(The Majestic Malacca)(28538119)</t>
  </si>
  <si>
    <t>Suppiah/Lalita,Suppiah/Lalita</t>
  </si>
  <si>
    <t xml:space="preserve">3190520	</t>
  </si>
  <si>
    <t xml:space="preserve">174361864	</t>
  </si>
  <si>
    <t xml:space="preserve">999223449451896	</t>
  </si>
  <si>
    <t>[甲米]瑞亚维德度假村(政府卫生认证)(Rayavadee(SHA PLUS+))(4120438)</t>
  </si>
  <si>
    <t>豪华小屋&lt;双人入住&gt;&lt;不适用于英德瑞奥印巴孟北欧客人&gt;&lt;双早&gt;</t>
  </si>
  <si>
    <t>DU/BUER</t>
  </si>
  <si>
    <t xml:space="preserve">3190732	</t>
  </si>
  <si>
    <t xml:space="preserve">143495	</t>
  </si>
  <si>
    <t xml:space="preserve">999223450842944	</t>
  </si>
  <si>
    <t>[岘港]岘港巴尔科纳酒店(Balcona Hotel Da Nang)(26626986)</t>
  </si>
  <si>
    <t>城景三人房（带阳台）&lt;今日特价 &gt;&lt;四人入住&gt;&lt;早餐&gt;</t>
  </si>
  <si>
    <t>do/phu,do/phu,do/phu,do/phu</t>
  </si>
  <si>
    <t xml:space="preserve">3191117	</t>
  </si>
  <si>
    <t xml:space="preserve">999223461232252	</t>
  </si>
  <si>
    <t>麦哲伦豪华园景房&lt;双人入住&gt;&lt;不适用韩国客人&gt;&lt;双早&gt;</t>
  </si>
  <si>
    <t>LOH/KAR HOE</t>
  </si>
  <si>
    <t xml:space="preserve">3192944	</t>
  </si>
  <si>
    <t xml:space="preserve"> 3332176	</t>
  </si>
  <si>
    <t xml:space="preserve">999223461559362	</t>
  </si>
  <si>
    <t>[芭堤雅]芭堤雅SN优佳酒店 (政府卫生认证)(SN Plus Hotel - SHA Plus)(6204550)</t>
  </si>
  <si>
    <t>LUO/XUELONG,ZHOU/XIEHAOCHEN,HU/XIN,XUE/MINGJUN</t>
  </si>
  <si>
    <t xml:space="preserve">3193102	</t>
  </si>
  <si>
    <t xml:space="preserve">98015	</t>
  </si>
  <si>
    <t xml:space="preserve">999223462052597	</t>
  </si>
  <si>
    <t>WANG/KENAN,ZHOU/XIEHAOCHEN</t>
  </si>
  <si>
    <t xml:space="preserve">3193320	</t>
  </si>
  <si>
    <t xml:space="preserve">98025	</t>
  </si>
  <si>
    <t xml:space="preserve">999223463262342	</t>
  </si>
  <si>
    <t>[曼谷]COMO曼谷大都会酒店(COMO Metropolitan Bangkok)(6035972)</t>
  </si>
  <si>
    <t>大都会特大床房&lt;双人入住&gt;&lt;不适用泰国客人&gt;&lt;双早&gt;</t>
  </si>
  <si>
    <t>MA/YUELIN</t>
  </si>
  <si>
    <t xml:space="preserve">3193904	</t>
  </si>
  <si>
    <t xml:space="preserve">999223475247141	</t>
  </si>
  <si>
    <t>[普吉岛]芭东帕拉贡水疗度假酒店 (政府卫生认证)(Patong Paragon Resort &amp; Spa (SHA Extra Plus))(9786098)</t>
  </si>
  <si>
    <t>豪华房(连住3晚及以上)&lt;双人入住&gt;&lt;双早&gt;</t>
  </si>
  <si>
    <t>Tak Hiu/Ng</t>
  </si>
  <si>
    <t xml:space="preserve">3195887	</t>
  </si>
  <si>
    <t xml:space="preserve">231631	</t>
  </si>
  <si>
    <t xml:space="preserve">999223483153742	</t>
  </si>
  <si>
    <t>[普吉岛]普吉假日酒店(Holiday Inn Resort Phuket, an IHG Hotel)(3031621)</t>
  </si>
  <si>
    <t>标准房（1张特大床）(至少连住2晚及以上)&lt;今日特价 &gt;&lt;双人入住&gt;&lt;双早&gt;</t>
  </si>
  <si>
    <t>JIANG/JIALI,ZHANG/PENGWEI</t>
  </si>
  <si>
    <t xml:space="preserve">3197119	</t>
  </si>
  <si>
    <t xml:space="preserve">999222998056801	</t>
  </si>
  <si>
    <t>Ma/XIAOLAN</t>
  </si>
  <si>
    <t xml:space="preserve">3086855	</t>
  </si>
  <si>
    <t xml:space="preserve">2833278	</t>
  </si>
  <si>
    <t xml:space="preserve">999223490495458	</t>
  </si>
  <si>
    <t>[科伦]科伦索雷快捷酒店(Coron Soleil Express Hotel)(98985053)</t>
  </si>
  <si>
    <t>标准房&lt;双人入住&gt;&lt;双早&gt;</t>
  </si>
  <si>
    <t>Magalong/Sarah,Magalong/Sarah,Magalong/Sarah,Magalong/Sarah</t>
  </si>
  <si>
    <t xml:space="preserve">3198636	</t>
  </si>
  <si>
    <t xml:space="preserve">999223490571967	</t>
  </si>
  <si>
    <t>[曼谷]曼谷铂尔曼G酒店(Pullman Bangkok Hotel G)(2497067)</t>
  </si>
  <si>
    <t>尊贵豪华房(至少连住2晚及以上)&lt;双人入住&gt;&lt;适用于非中国/菲律宾客人&gt;&lt;双早&gt;</t>
  </si>
  <si>
    <t>KORFF/BRAD</t>
  </si>
  <si>
    <t xml:space="preserve">3198665	</t>
  </si>
  <si>
    <t xml:space="preserve">999223499922435	</t>
  </si>
  <si>
    <t>[曼谷]隆齐格兰德中心点酒店(Grande Centre Point Hotel Ploenchit)(28525650)</t>
  </si>
  <si>
    <t>两卧室套房（带阳台）&lt;四人入住&gt;&lt;不适用泰国客人&gt;&lt;无早&gt;</t>
  </si>
  <si>
    <t>CHEN/SINA</t>
  </si>
  <si>
    <t xml:space="preserve">3200018	</t>
  </si>
  <si>
    <t xml:space="preserve">205837	</t>
  </si>
  <si>
    <t xml:space="preserve">999223500257317	</t>
  </si>
  <si>
    <t>行政一室房(至少连住2晚及以上)&lt;双人入住&gt;&lt;中宾&gt;&lt;双早&gt;</t>
  </si>
  <si>
    <t>WANG/FEI</t>
  </si>
  <si>
    <t xml:space="preserve">3200090	</t>
  </si>
  <si>
    <t xml:space="preserve">999223531368185	</t>
  </si>
  <si>
    <t>[普吉岛]普吉岛卡塔坦尼海滩度假村(Katathani Phuket Beach Resort)(1549705)</t>
  </si>
  <si>
    <t>布黎翼豪华双人床或双床房&lt;特惠&gt;&lt;双人入住&gt;&lt;双早&gt;</t>
  </si>
  <si>
    <t>SU/NA,WANG/NIANXIANG</t>
  </si>
  <si>
    <t xml:space="preserve">3205862	</t>
  </si>
  <si>
    <t xml:space="preserve">10833748	</t>
  </si>
  <si>
    <t xml:space="preserve">999223532975196	</t>
  </si>
  <si>
    <t>ZHANG/XUENI</t>
  </si>
  <si>
    <t xml:space="preserve">3206154	</t>
  </si>
  <si>
    <t xml:space="preserve">999223534205205	</t>
  </si>
  <si>
    <t>[清迈]清迈 M 酒店(Hotel M Chiang Mai)(5406477)</t>
  </si>
  <si>
    <t>高级房 禁烟&lt;双人入住&gt;&lt;双早&gt;</t>
  </si>
  <si>
    <t>FANG/JUN YA</t>
  </si>
  <si>
    <t xml:space="preserve">3206415	</t>
  </si>
  <si>
    <t xml:space="preserve">999223534350754	</t>
  </si>
  <si>
    <t>[曼谷]長榮桂冠酒店（曼谷）(Evergreen Laurel Hotel Bangkok)(28597333)</t>
  </si>
  <si>
    <t>豪华房(至少连住2晚及以上)&lt;双人入住&gt;&lt;双早&gt;</t>
  </si>
  <si>
    <t>XIE/XINTONG,Shi/Lulu,MA/JUNCHAO</t>
  </si>
  <si>
    <t xml:space="preserve">3206450	</t>
  </si>
  <si>
    <t xml:space="preserve">999223534401968	</t>
  </si>
  <si>
    <t xml:space="preserve">3206460	</t>
  </si>
  <si>
    <t xml:space="preserve">23040721388	</t>
  </si>
  <si>
    <t xml:space="preserve">999223546698685	</t>
  </si>
  <si>
    <t>DUAN/GUANGBIN,WANG/WEIJUN</t>
  </si>
  <si>
    <t xml:space="preserve">3208634	</t>
  </si>
  <si>
    <t xml:space="preserve">10834192	</t>
  </si>
  <si>
    <t xml:space="preserve">999223558170950	</t>
  </si>
  <si>
    <t>[普吉岛]普吉岛丽笙度假套房酒店(Radisson Resort and Suite Phuket)(4498536)</t>
  </si>
  <si>
    <t>池景一卧室套房带露台(至少连住2晚及以上)&lt;特惠专享&gt;&lt;双人入住&gt;&lt;双早&gt;</t>
  </si>
  <si>
    <t>ZHOU/JING</t>
  </si>
  <si>
    <t xml:space="preserve">3210236	</t>
  </si>
  <si>
    <t xml:space="preserve">250153	</t>
  </si>
  <si>
    <t xml:space="preserve">999223561723432	</t>
  </si>
  <si>
    <t>[甲米]威尼斯甲米别墅度假村(Venice Krabi Villa Resort)(90716982)</t>
  </si>
  <si>
    <t>泻湖至尊豪华房&lt;双人入住&gt;&lt;双早&gt;</t>
  </si>
  <si>
    <t>Ruyan/Darawadee,Ruyan/Darawadee</t>
  </si>
  <si>
    <t xml:space="preserve">3211257	</t>
  </si>
  <si>
    <t xml:space="preserve">4431	</t>
  </si>
  <si>
    <t xml:space="preserve">999223562119521	</t>
  </si>
  <si>
    <t>[哥打京那巴鲁]天空酒店(Sky Hotel)(4999270)</t>
  </si>
  <si>
    <t>高级特大床套房&lt;双人入住&gt;&lt;双早&gt;</t>
  </si>
  <si>
    <t>ROSLAN/MOHAMMAD AMIROL RIZDUAN BIN</t>
  </si>
  <si>
    <t xml:space="preserve">3211378	</t>
  </si>
  <si>
    <t xml:space="preserve">999223561503240	</t>
  </si>
  <si>
    <t>高级特大床房&lt;特惠专享&gt;&lt;双人入住&gt;&lt;仅适用亚洲客人&gt;&lt;无早&gt;</t>
  </si>
  <si>
    <t>WANG/CHI CHENG</t>
  </si>
  <si>
    <t xml:space="preserve">999223562850361	</t>
  </si>
  <si>
    <t>[曼谷]曼谷大使酒店(Ambassador Hotel Bangkok)(28680259)</t>
  </si>
  <si>
    <t>高级塔楼翼双床房&lt;双人入住&gt;&lt;双早&gt;</t>
  </si>
  <si>
    <t>Shen/Jun,Shen/Jun</t>
  </si>
  <si>
    <t xml:space="preserve">3211598	</t>
  </si>
  <si>
    <t xml:space="preserve">BK063488	</t>
  </si>
  <si>
    <t xml:space="preserve">999223567975385	</t>
  </si>
  <si>
    <t>高级塔楼翼双床房&lt;双人入住&gt;&lt;无早&gt;</t>
  </si>
  <si>
    <t>YANG/RUWEN</t>
  </si>
  <si>
    <t xml:space="preserve">3211944	</t>
  </si>
  <si>
    <t xml:space="preserve">BK063521	</t>
  </si>
  <si>
    <t xml:space="preserve">999223570464494	</t>
  </si>
  <si>
    <t xml:space="preserve">3212372	</t>
  </si>
  <si>
    <t xml:space="preserve">8817381	</t>
  </si>
  <si>
    <t xml:space="preserve">999223577001824	</t>
  </si>
  <si>
    <t>[邦帕利]盖特43机场酒店(Gate43 Airport Hotel)(95453304)</t>
  </si>
  <si>
    <t>湖景豪华三人房&lt;三人入住&gt;&lt;无早&gt;</t>
  </si>
  <si>
    <t>IVANOVA/EKATERINA</t>
  </si>
  <si>
    <t xml:space="preserve">3214058	</t>
  </si>
  <si>
    <t>退单</t>
  </si>
  <si>
    <t>[芭堤雅]芭堤雅SN优佳酒店 (政府卫生认证)(SN Plus Hotel - SHA Plus)(1877699)</t>
  </si>
  <si>
    <t xml:space="preserve">999223581266919	</t>
  </si>
  <si>
    <t>豪华尊贵房&lt;特惠&gt;&lt;双人入住&gt;&lt;无早&gt;</t>
  </si>
  <si>
    <t>LOH/CHIN HAO</t>
  </si>
  <si>
    <t xml:space="preserve">3214185	</t>
  </si>
  <si>
    <t xml:space="preserve">999223585653777	</t>
  </si>
  <si>
    <t>[TT. Sa Pa]萨帕开心果酒店(Pistachio Hotel Sapa)(103989961)</t>
  </si>
  <si>
    <t>山谷景高级房(至少连住2晚及以上)&lt;特惠&gt;&lt;双人入住&gt;&lt;双早&gt;</t>
  </si>
  <si>
    <t>Techatantiwong/Sudaporn,Techatantiwong/Sudaporn</t>
  </si>
  <si>
    <t xml:space="preserve">3214721	</t>
  </si>
  <si>
    <t xml:space="preserve">999223585909130	</t>
  </si>
  <si>
    <t>[曼谷]察殿曼谷大酒店(Chatrium Grand Bangkok)(105593534)</t>
  </si>
  <si>
    <t>豪华房(至少连住2晚及以上)&lt;今日特价 &gt;&lt;双人入住&gt;&lt;不适用泰国客人&gt;&lt;双早&gt;</t>
  </si>
  <si>
    <t>ZHENG/ZIFENG</t>
  </si>
  <si>
    <t xml:space="preserve">3214775	</t>
  </si>
  <si>
    <t xml:space="preserve">999223586914289	</t>
  </si>
  <si>
    <t>[迪拜]迪拜派拉蒙酒店(Paramount Hotel Dubai)(98066024)</t>
  </si>
  <si>
    <t>场景房&lt;双人入住&gt;&lt;无早&gt;</t>
  </si>
  <si>
    <t>Tadele/Meseret</t>
  </si>
  <si>
    <t xml:space="preserve">3214972	</t>
  </si>
  <si>
    <t xml:space="preserve">6113658	</t>
  </si>
  <si>
    <t xml:space="preserve">999223587774148	</t>
  </si>
  <si>
    <t>[普吉岛]攀瓦布里海滨度假村(Panwaburi Beachfront Resort)(96362785)</t>
  </si>
  <si>
    <t>豪华双人房（直通泳池）&lt;双人入住&gt;&lt;无早&gt;</t>
  </si>
  <si>
    <t>KUMPORM/PRAPASIRI,TOON/KAMONNAT</t>
  </si>
  <si>
    <t xml:space="preserve">3215266	</t>
  </si>
  <si>
    <t xml:space="preserve">999223588006909	</t>
  </si>
  <si>
    <t>CHEN/WENYING,LIANG/ZIYANG</t>
  </si>
  <si>
    <t xml:space="preserve">3215402	</t>
  </si>
  <si>
    <t xml:space="preserve">8829907	</t>
  </si>
  <si>
    <t xml:space="preserve">999223589890301	</t>
  </si>
  <si>
    <t>[吉隆坡]太平洋快捷酒店中环街市吉隆坡(Pacific Express Hotel Central Market Kuala Lumpur)(4654230)</t>
  </si>
  <si>
    <t>高级双床房&lt;双人入住&gt;&lt;双早&gt;</t>
  </si>
  <si>
    <t>LEE/YIU KWONG,TSANG/FAN CHEONG EDWARD</t>
  </si>
  <si>
    <t xml:space="preserve">3215995	</t>
  </si>
  <si>
    <t xml:space="preserve">127130	</t>
  </si>
  <si>
    <t xml:space="preserve">999223590165396	</t>
  </si>
  <si>
    <t>Liu/Jun</t>
  </si>
  <si>
    <t xml:space="preserve">3216072	</t>
  </si>
  <si>
    <t xml:space="preserve">999223593415928	</t>
  </si>
  <si>
    <t>[首尔]首尔纳鲁美憬阁大使酒店(Hotel Naru Seoul MGallery Ambassador)(106045024)</t>
  </si>
  <si>
    <t>城景高级大床房(至少连住2晚及以上)&lt;特惠促销&gt;&lt;双人入住&gt;&lt;不适用韩国客人&gt;&lt;双早&gt;</t>
  </si>
  <si>
    <t>YUAN/XUE,LIU/CE</t>
  </si>
  <si>
    <t xml:space="preserve">3216369	</t>
  </si>
  <si>
    <t xml:space="preserve">55887032	</t>
  </si>
  <si>
    <t xml:space="preserve">999223601874309	</t>
  </si>
  <si>
    <t>GUI/LINGLI</t>
  </si>
  <si>
    <t xml:space="preserve">3217588	</t>
  </si>
  <si>
    <t xml:space="preserve">999223603497593	</t>
  </si>
  <si>
    <t>HUANG/ZHENG</t>
  </si>
  <si>
    <t xml:space="preserve">3218279	</t>
  </si>
  <si>
    <t xml:space="preserve">999223610519405	</t>
  </si>
  <si>
    <t>[曼谷]阿瓦尼河滨曼谷酒店(Avani+ Riverside Bangkok Hotel)(6398263)</t>
  </si>
  <si>
    <t>阿瓦尼全河景房 1张特大床(至少连住2晚及以上)&lt;双人入住&gt;&lt;不适用泰国客人&gt;&lt;双早&gt;</t>
  </si>
  <si>
    <t>LI/YIPING</t>
  </si>
  <si>
    <t xml:space="preserve">3219142	</t>
  </si>
  <si>
    <t xml:space="preserve">999223611473430	</t>
  </si>
  <si>
    <t>[吉隆坡]吉隆坡四季酒店(Four Seasons Hotel Kuala Lumpur)(17496902)</t>
  </si>
  <si>
    <t>两卧室豪华公寓&lt;四人入住&gt;&lt;早餐&gt;</t>
  </si>
  <si>
    <t>ZHANG/WEIJIA</t>
  </si>
  <si>
    <t xml:space="preserve">3219308	</t>
  </si>
  <si>
    <t xml:space="preserve">999223612363306	</t>
  </si>
  <si>
    <t>精致套房&lt;双人入住&gt;&lt;双早&gt;</t>
  </si>
  <si>
    <t>Park/MinJeoung,Park/MinJeoung</t>
  </si>
  <si>
    <t xml:space="preserve">3219453	</t>
  </si>
  <si>
    <t xml:space="preserve">152002	</t>
  </si>
  <si>
    <t xml:space="preserve">999223614654891	</t>
  </si>
  <si>
    <t>[新加坡]新加坡庄家大酒店(Hotel Boss Singapore)(4373844)</t>
  </si>
  <si>
    <t>高级双床房&lt;双人入住&gt;&lt;适用于除印度及次大陆国家客人&gt;&lt;无早&gt;</t>
  </si>
  <si>
    <t>WANG/YONGBO</t>
  </si>
  <si>
    <t xml:space="preserve">3219670	</t>
  </si>
  <si>
    <t xml:space="preserve">R23/0412/171920675	</t>
  </si>
  <si>
    <t xml:space="preserve">999223616337473	</t>
  </si>
  <si>
    <t>标准房（2张双人床）(至少连住2晚及以上)&lt;今日特价 &gt;&lt;双人入住&gt;&lt;双早&gt;</t>
  </si>
  <si>
    <t>Ke/Lixia,Tu/Yidan</t>
  </si>
  <si>
    <t xml:space="preserve">3219829	</t>
  </si>
  <si>
    <t xml:space="preserve">15775297	</t>
  </si>
  <si>
    <t xml:space="preserve">999223617018904	</t>
  </si>
  <si>
    <t>高级特大床房(至少连住2晚及以上)&lt;三人入住&gt;&lt;中宾&gt;&lt;早餐&gt;</t>
  </si>
  <si>
    <t>ZHENG/WENJING,zheng/wenying,li/jialun</t>
  </si>
  <si>
    <t xml:space="preserve">3219937	</t>
  </si>
  <si>
    <t xml:space="preserve">8842779	</t>
  </si>
  <si>
    <t xml:space="preserve">999223618172322	</t>
  </si>
  <si>
    <t>[雪邦]吉隆坡国际机场瑞享酒店及会议中心(Mövenpick Hotel &amp; Convention Centre KLIA)(29641828)</t>
  </si>
  <si>
    <t>DANG/SHIJIE</t>
  </si>
  <si>
    <t xml:space="preserve">3220136	</t>
  </si>
  <si>
    <t xml:space="preserve">999223619317632	</t>
  </si>
  <si>
    <t>[曼谷]曼谷麦卡桑美居酒店(Mercure Bangkok Makkasan)(28680497)</t>
  </si>
  <si>
    <t>高级双人房&lt;双人入住&gt;&lt;双早&gt;</t>
  </si>
  <si>
    <t>LEONG/LAI FONG</t>
  </si>
  <si>
    <t xml:space="preserve">3220410	</t>
  </si>
  <si>
    <t xml:space="preserve">999223620948298	</t>
  </si>
  <si>
    <t>LIU/DANDAN</t>
  </si>
  <si>
    <t xml:space="preserve">3221026	</t>
  </si>
  <si>
    <t xml:space="preserve">999223620998521	</t>
  </si>
  <si>
    <t>[首尔]三井酒店(Hotel Samjung)(28525707)</t>
  </si>
  <si>
    <t>双人床房&lt;双人入住&gt;&lt;无早&gt;</t>
  </si>
  <si>
    <t>CHOI/HYANGGEUN</t>
  </si>
  <si>
    <t xml:space="preserve">3221059	</t>
  </si>
  <si>
    <t xml:space="preserve">23040398	</t>
  </si>
  <si>
    <t xml:space="preserve">999223623135343	</t>
  </si>
  <si>
    <t>[曼谷]标准酒店 - 曼谷大都会大厦(The Standard, Bangkok Mahanakhon)(91246959)</t>
  </si>
  <si>
    <t>Suite Spot&lt;特惠&gt;&lt;双人入住&gt;&lt;不适用泰国客人&gt;&lt;双早&gt;</t>
  </si>
  <si>
    <t>WANG/JIAOLONG</t>
  </si>
  <si>
    <t xml:space="preserve">3221180	</t>
  </si>
  <si>
    <t xml:space="preserve">999223625309023	</t>
  </si>
  <si>
    <t>[芭堤雅]达拉角度假村(Cape Dara Resort)(5470678)</t>
  </si>
  <si>
    <t>达拉豪华海景房&lt;双人入住&gt;&lt;双早&gt;</t>
  </si>
  <si>
    <t>SHI/ZHOUYI,HE/YANLING</t>
  </si>
  <si>
    <t xml:space="preserve">3221452	</t>
  </si>
  <si>
    <t xml:space="preserve">999223624280940	</t>
  </si>
  <si>
    <t>MOHD SAMSURI/KHAIRUDDIN</t>
  </si>
  <si>
    <t xml:space="preserve">3221341	</t>
  </si>
  <si>
    <t xml:space="preserve">999223629818569	</t>
  </si>
  <si>
    <t>高级双床房&lt;双人入住&gt;&lt;仅适用亚洲客人&gt;&lt;无早&gt;</t>
  </si>
  <si>
    <t>LIN/TING</t>
  </si>
  <si>
    <t xml:space="preserve">3222818	</t>
  </si>
  <si>
    <t xml:space="preserve">999223629937289	</t>
  </si>
  <si>
    <t>[普吉岛]皇家普吉城市酒店(Royal Phuket City Hotel)(96408688)</t>
  </si>
  <si>
    <t>高级房&lt;双人入住&gt;&lt;中宾&gt;&lt;双早&gt;</t>
  </si>
  <si>
    <t>QIU/WEIPING</t>
  </si>
  <si>
    <t xml:space="preserve">3222836	</t>
  </si>
  <si>
    <t xml:space="preserve">23631925544	</t>
  </si>
  <si>
    <t>[帕拉尼亚克]凯悦马尼拉城市之梦酒店(Hyatt Regency Manila City of Dreams)(5917305)</t>
  </si>
  <si>
    <t>凯悦客房&lt;超值特惠&gt;&lt;双人入住&gt;&lt;不适用菲律宾客人&gt;&lt;无早&gt;</t>
  </si>
  <si>
    <t>YANG/JONGYEOL</t>
  </si>
  <si>
    <t xml:space="preserve">3223648	</t>
  </si>
  <si>
    <t xml:space="preserve">57523080	</t>
  </si>
  <si>
    <t xml:space="preserve">999223632508915	</t>
  </si>
  <si>
    <t>LUO/SHAOPENG,CHANG/CHAO,YANG/LIANG,LEI/ZITIAN</t>
  </si>
  <si>
    <t xml:space="preserve">3223840	</t>
  </si>
  <si>
    <t xml:space="preserve">15799297	</t>
  </si>
  <si>
    <t xml:space="preserve">999223633545421	</t>
  </si>
  <si>
    <t>[曼谷]曼谷拉差达宜必思尚品酒店(Ibis Styles Bangkok Ratchada)(46080525)</t>
  </si>
  <si>
    <t>标准大床房(至少连住2晚及以上)&lt;双人入住&gt;&lt;不适用泰国客人&gt;&lt;双早&gt;</t>
  </si>
  <si>
    <t>JIANG/LI,ZHAO/YAO</t>
  </si>
  <si>
    <t xml:space="preserve">3224094	</t>
  </si>
  <si>
    <t xml:space="preserve">168413-414	</t>
  </si>
  <si>
    <t xml:space="preserve">999223634150652	</t>
  </si>
  <si>
    <t>HU/LIANGHUA,QU/HONGCHAO</t>
  </si>
  <si>
    <t xml:space="preserve">3224235	</t>
  </si>
  <si>
    <t xml:space="preserve">170881353	</t>
  </si>
  <si>
    <t xml:space="preserve">999223636470017	</t>
  </si>
  <si>
    <t>He/Zheng</t>
  </si>
  <si>
    <t xml:space="preserve">3224489	</t>
  </si>
  <si>
    <t xml:space="preserve">BK064158	</t>
  </si>
  <si>
    <t xml:space="preserve">999223640171733	</t>
  </si>
  <si>
    <t>[芭堤雅]芭堤雅北部遨舍度假酒店(OZO North Pattaya)(105013131)</t>
  </si>
  <si>
    <t>高级双床房&lt;今日特价 &gt;&lt;双人入住&gt;&lt;中宾&gt;&lt;双早&gt;</t>
  </si>
  <si>
    <t>huangzhigang/m,Dujilin/M</t>
  </si>
  <si>
    <t xml:space="preserve">3224983	</t>
  </si>
  <si>
    <t xml:space="preserve">172570	</t>
  </si>
  <si>
    <t xml:space="preserve">999223640541065	</t>
  </si>
  <si>
    <t>[曼谷]曼谷瑞吉酒店(The St Regis Bangkok)(2866454)</t>
  </si>
  <si>
    <t>至尊豪华两张双人床房&lt;今日特价 &gt;&lt;双人入住&gt;&lt;中宾&gt;&lt;双早&gt;</t>
  </si>
  <si>
    <t>LIU/CHAO</t>
  </si>
  <si>
    <t xml:space="preserve">3225062	</t>
  </si>
  <si>
    <t xml:space="preserve">92432634	</t>
  </si>
  <si>
    <t xml:space="preserve">999223641276116	</t>
  </si>
  <si>
    <t>豪华双床房&lt;双人入住&gt;&lt;双早&gt;</t>
  </si>
  <si>
    <t>LIM/DAVID KIM HENG</t>
  </si>
  <si>
    <t xml:space="preserve">3225264	</t>
  </si>
  <si>
    <t xml:space="preserve">999223642631032	</t>
  </si>
  <si>
    <t>ZHANG/RUITING,Wang/Kaichen</t>
  </si>
  <si>
    <t xml:space="preserve">3226363	</t>
  </si>
  <si>
    <t xml:space="preserve">270854147	</t>
  </si>
  <si>
    <t xml:space="preserve">999223644549295	</t>
  </si>
  <si>
    <t>WANG/ZIYANG</t>
  </si>
  <si>
    <t xml:space="preserve">3226732	</t>
  </si>
  <si>
    <t xml:space="preserve">15821797	</t>
  </si>
  <si>
    <t xml:space="preserve">999223645202202	</t>
  </si>
  <si>
    <t>[芭堤雅]芭堤雅阿玛瑞酒店(Amari Pattaya)(6311398)</t>
  </si>
  <si>
    <t>豪华海景特大床房(至少连住2晚及以上)&lt;今日特价 &gt;&lt;双人入住&gt;&lt;中宾&gt;&lt;双早&gt;</t>
  </si>
  <si>
    <t>SUN/MING</t>
  </si>
  <si>
    <t xml:space="preserve">3226862	</t>
  </si>
  <si>
    <t xml:space="preserve">6806013	</t>
  </si>
  <si>
    <t xml:space="preserve">999223645762173	</t>
  </si>
  <si>
    <t>豪华一室房&lt;特惠专享&gt;&lt;双人入住&gt;&lt;仅适用亚洲客人&gt;&lt;无早&gt;</t>
  </si>
  <si>
    <t>LIU/JIAJIA,KUANG/SHICHEN</t>
  </si>
  <si>
    <t xml:space="preserve">3226986	</t>
  </si>
  <si>
    <t xml:space="preserve">999223646605329	</t>
  </si>
  <si>
    <t>Xiao/Min,Luo/Chaogui</t>
  </si>
  <si>
    <t xml:space="preserve">3228322	</t>
  </si>
  <si>
    <t xml:space="preserve">999223646707614	</t>
  </si>
  <si>
    <t>高级双床房&lt;特惠专享&gt;&lt;双人入住&gt;&lt;仅适用亚洲客人&gt;&lt;双早&gt;</t>
  </si>
  <si>
    <t>Li/Shun</t>
  </si>
  <si>
    <t xml:space="preserve">3228355	</t>
  </si>
  <si>
    <t xml:space="preserve">8858291	</t>
  </si>
  <si>
    <t xml:space="preserve">999223646615357	</t>
  </si>
  <si>
    <t>[曼谷]曼谷香格里拉大酒店(Shangri-La Bangkok)(3243791)</t>
  </si>
  <si>
    <t>香格里拉楼豪华特大床房(至少连住2晚及以上)&lt;促销&gt;&lt;双人入住&gt;&lt;双早&gt;</t>
  </si>
  <si>
    <t>YANG/YUNMO,CHOI/HYUNYEONG</t>
  </si>
  <si>
    <t xml:space="preserve">3228326	</t>
  </si>
  <si>
    <t xml:space="preserve">11523491	</t>
  </si>
  <si>
    <t xml:space="preserve">999223647100976	</t>
  </si>
  <si>
    <t>[曼谷]曼谷素坤逸路 12 巷格乐丽雅酒店 - 康帕斯酒店集团旗下(Galleria 12 Sukhumvit Bangkok by Compass Hospitality)(5428256)</t>
  </si>
  <si>
    <t>G一室房 禁烟(至少连住2晚及以上)&lt;今日特价 &gt;&lt;双人入住&gt;&lt;双早&gt;</t>
  </si>
  <si>
    <t>LI/JUNBO</t>
  </si>
  <si>
    <t xml:space="preserve">3228491	</t>
  </si>
  <si>
    <t xml:space="preserve">999223650035896	</t>
  </si>
  <si>
    <t>YANG/PAN</t>
  </si>
  <si>
    <t xml:space="preserve">3228626	</t>
  </si>
  <si>
    <t xml:space="preserve">168470	</t>
  </si>
  <si>
    <t xml:space="preserve">999223650941664	</t>
  </si>
  <si>
    <t>[普吉岛]普吉岛城市海港度假酒店(Fishermen's Harbour Urban Resort Phuket)(2355959)</t>
  </si>
  <si>
    <t>Makkrajay/Katkeaw,Makkrajay/Katkeaw</t>
  </si>
  <si>
    <t xml:space="preserve">999223650944469	</t>
  </si>
  <si>
    <t>高级单人房&lt;特惠&gt;&lt;单人入住&gt;&lt;无早&gt;</t>
  </si>
  <si>
    <t>ZHANG/JUNJIE</t>
  </si>
  <si>
    <t xml:space="preserve">3228713	</t>
  </si>
  <si>
    <t xml:space="preserve">23041427153	</t>
  </si>
  <si>
    <t xml:space="preserve">999223654346715	</t>
  </si>
  <si>
    <t>[大叻]大叻惊奇度假村(Dalat Wonder Resort)(105220209)</t>
  </si>
  <si>
    <t>高级房(至少连住2晚及以上)&lt;双人入住&gt;&lt;双早&gt;</t>
  </si>
  <si>
    <t>TAN/ZONGGUANG</t>
  </si>
  <si>
    <t xml:space="preserve">3229054	</t>
  </si>
  <si>
    <t xml:space="preserve">45454	</t>
  </si>
  <si>
    <t xml:space="preserve">999223654656300	</t>
  </si>
  <si>
    <t>HE/YAGANG</t>
  </si>
  <si>
    <t xml:space="preserve">3229086	</t>
  </si>
  <si>
    <t xml:space="preserve">999223655064027	</t>
  </si>
  <si>
    <t>豪华海景双床房&lt;今日特价 &gt;&lt;双人入住&gt;&lt;中宾&gt;&lt;双早&gt;</t>
  </si>
  <si>
    <t>LIU/JIANBO,CHEN/LEYIN,CHEN/JUNRONG,YE/HAOPENG</t>
  </si>
  <si>
    <t xml:space="preserve">3229159	</t>
  </si>
  <si>
    <t xml:space="preserve">999223656277506	</t>
  </si>
  <si>
    <t>MASOOD/AREEB</t>
  </si>
  <si>
    <t xml:space="preserve">3229320	</t>
  </si>
  <si>
    <t xml:space="preserve">999223659264215	</t>
  </si>
  <si>
    <t>kang/pyojong</t>
  </si>
  <si>
    <t xml:space="preserve">3230199	</t>
  </si>
  <si>
    <t xml:space="preserve">23040675	</t>
  </si>
  <si>
    <t xml:space="preserve">999223657717090	</t>
  </si>
  <si>
    <t>BATT/STEPHEN</t>
  </si>
  <si>
    <t xml:space="preserve">3229705	</t>
  </si>
  <si>
    <t xml:space="preserve">999223659391690	</t>
  </si>
  <si>
    <t>WAN/SILE</t>
  </si>
  <si>
    <t xml:space="preserve">3230236	</t>
  </si>
  <si>
    <t xml:space="preserve">999223659415532	</t>
  </si>
  <si>
    <t>YAN/MING</t>
  </si>
  <si>
    <t xml:space="preserve">3230249	</t>
  </si>
  <si>
    <t xml:space="preserve">999223661675396	</t>
  </si>
  <si>
    <t>HONG/RUITAO</t>
  </si>
  <si>
    <t xml:space="preserve">3230295	</t>
  </si>
  <si>
    <t xml:space="preserve">11523778	</t>
  </si>
  <si>
    <t xml:space="preserve">999223663644760	</t>
  </si>
  <si>
    <t>至尊一室房&lt;特惠专享&gt;&lt;双人入住&gt;&lt;仅适用亚洲客人&gt;&lt;无早&gt;</t>
  </si>
  <si>
    <t>GAO/XIAODONG</t>
  </si>
  <si>
    <t xml:space="preserve">3230430	</t>
  </si>
  <si>
    <t xml:space="preserve">8864532	</t>
  </si>
  <si>
    <t xml:space="preserve">999223663814295	</t>
  </si>
  <si>
    <t>套间房(至少连住2晚及以上)&lt;双人入住&gt;&lt;不适用泰国客人&gt;&lt;双早&gt;</t>
  </si>
  <si>
    <t>JIN/JIAJI</t>
  </si>
  <si>
    <t xml:space="preserve">3230449	</t>
  </si>
  <si>
    <t xml:space="preserve">1299534	</t>
  </si>
  <si>
    <t xml:space="preserve">999223665192354	</t>
  </si>
  <si>
    <t>行政套房&lt;特惠专享&gt;&lt;双人入住&gt;&lt;无早&gt;</t>
  </si>
  <si>
    <t>CHOI/INJOON</t>
  </si>
  <si>
    <t xml:space="preserve">3230590	</t>
  </si>
  <si>
    <t xml:space="preserve">999223665681630	</t>
  </si>
  <si>
    <t>城景高级房&lt;超值特惠&gt;&lt;双人入住&gt;&lt;双早&gt;</t>
  </si>
  <si>
    <t>Sejnost/Jiri,Sejnost/Jiri</t>
  </si>
  <si>
    <t xml:space="preserve">3230643	</t>
  </si>
  <si>
    <t xml:space="preserve">44646	</t>
  </si>
  <si>
    <t xml:space="preserve">999223668517529	</t>
  </si>
  <si>
    <t>[芭堤雅]芭堤雅SN优佳酒店(SN Plus Hotel)(6204550)</t>
  </si>
  <si>
    <t>HUANG/SHOU-HAO,HSU/MING-HAO,HSIAO/HUANG-TIEN</t>
  </si>
  <si>
    <t xml:space="preserve">3231010	</t>
  </si>
  <si>
    <t xml:space="preserve">98522	</t>
  </si>
  <si>
    <t xml:space="preserve">999223669092263	</t>
  </si>
  <si>
    <t>标准房(至少提前1天预订)&lt;双人入住&gt;&lt;双早&gt;</t>
  </si>
  <si>
    <t>LIU/SHUANG,PARK/JEONG OH</t>
  </si>
  <si>
    <t xml:space="preserve">3231109	</t>
  </si>
  <si>
    <t xml:space="preserve">15884797	</t>
  </si>
  <si>
    <t xml:space="preserve">999223669387770	</t>
  </si>
  <si>
    <t>CHEN/XINRU</t>
  </si>
  <si>
    <t xml:space="preserve">3231173	</t>
  </si>
  <si>
    <t xml:space="preserve">98528	</t>
  </si>
  <si>
    <t xml:space="preserve">999223669502892	</t>
  </si>
  <si>
    <t>[芽庄]芽庄中心自由酒店(Liberty Central Nha Trang Hotel)(5580568)</t>
  </si>
  <si>
    <t>豪华特大床房&lt;双人入住&gt;&lt;双早&gt;</t>
  </si>
  <si>
    <t>MIAO/ZHIHUA</t>
  </si>
  <si>
    <t xml:space="preserve">3231190	</t>
  </si>
  <si>
    <t xml:space="preserve">1094592	</t>
  </si>
  <si>
    <t xml:space="preserve">999223671206800	</t>
  </si>
  <si>
    <t>标准房（1张特大床）(至少提前1天预订)&lt;双人入住&gt;&lt;双早&gt;</t>
  </si>
  <si>
    <t>WU/XI</t>
  </si>
  <si>
    <t xml:space="preserve">3231553	</t>
  </si>
  <si>
    <t xml:space="preserve">999223671331895	</t>
  </si>
  <si>
    <t xml:space="preserve">3231582	</t>
  </si>
  <si>
    <t xml:space="preserve">15901547	</t>
  </si>
  <si>
    <t xml:space="preserve">999223671426990	</t>
  </si>
  <si>
    <t>[合艾]合艾盛泰乐酒店(Centara Hotel Hat Yai)(5535789)</t>
  </si>
  <si>
    <t>高级特大床房&lt;今日特价 &gt;&lt;双人入住&gt;&lt;适用于除泰国的亚洲客人&gt;&lt;双早&gt;</t>
  </si>
  <si>
    <t>Han/Bing</t>
  </si>
  <si>
    <t xml:space="preserve">3231609	</t>
  </si>
  <si>
    <t xml:space="preserve">270728672	</t>
  </si>
  <si>
    <t xml:space="preserve">999223671436086	</t>
  </si>
  <si>
    <t>高级双床房&lt;今日特价 &gt;&lt;双人入住&gt;&lt;适用于除泰国的亚洲客人&gt;&lt;双早&gt;</t>
  </si>
  <si>
    <t>Cai/Han han</t>
  </si>
  <si>
    <t xml:space="preserve">3231611	</t>
  </si>
  <si>
    <t xml:space="preserve">270727837	</t>
  </si>
  <si>
    <t xml:space="preserve">999223672263747	</t>
  </si>
  <si>
    <t>[普吉岛]普吉岛芭东海滩品质水疗度假村(Quality Resort and Spa Patong Beach)(98984522)</t>
  </si>
  <si>
    <t>豪华双床房&lt;双人入住&gt;&lt;无早&gt;</t>
  </si>
  <si>
    <t>WU/PINGHUA,jin/guojing</t>
  </si>
  <si>
    <t xml:space="preserve">3231821	</t>
  </si>
  <si>
    <t xml:space="preserve">999223676372728	</t>
  </si>
  <si>
    <t>高尔夫球场景至尊豪华两张双人床房&lt;今日特价 &gt;&lt;双人入住&gt;&lt;中宾&gt;&lt;双早&gt;</t>
  </si>
  <si>
    <t>JIN/CHUAN</t>
  </si>
  <si>
    <t xml:space="preserve">3232198	</t>
  </si>
  <si>
    <t xml:space="preserve">97245840	</t>
  </si>
  <si>
    <t xml:space="preserve">999223678129639	</t>
  </si>
  <si>
    <t>zhan/yinni</t>
  </si>
  <si>
    <t xml:space="preserve">3232326	</t>
  </si>
  <si>
    <t xml:space="preserve">98547	</t>
  </si>
  <si>
    <t xml:space="preserve">999223678934873	</t>
  </si>
  <si>
    <t>[曼谷]曼谷拉查丹利中心酒店(Grande Centre Point Hotel Ratchadamri Bangkok)(2497052)</t>
  </si>
  <si>
    <t>至尊四人套房&lt;四人入住&gt;&lt;无早&gt;</t>
  </si>
  <si>
    <t>WANG/JIAJIA</t>
  </si>
  <si>
    <t xml:space="preserve">3232454	</t>
  </si>
  <si>
    <t xml:space="preserve">999223679081155	</t>
  </si>
  <si>
    <t>[普吉岛]Travelodge 普吉城镇酒店(Travelodge Phuket Town)(83852850)</t>
  </si>
  <si>
    <t>标准房&lt;双人入住&gt;&lt;无早&gt;</t>
  </si>
  <si>
    <t>Janrak/Jirawat,Janrak/Jirawat</t>
  </si>
  <si>
    <t xml:space="preserve">3232483	</t>
  </si>
  <si>
    <t xml:space="preserve">999223679328084	</t>
  </si>
  <si>
    <t>Li/Cixin</t>
  </si>
  <si>
    <t xml:space="preserve">3232517	</t>
  </si>
  <si>
    <t xml:space="preserve">999223679327757	</t>
  </si>
  <si>
    <t>[曼谷]素坤逸塔斯托利亚精选酒店(Tastoria Collection Hotel Sukhumvit)(16900022)</t>
  </si>
  <si>
    <t>精致套房&lt;今日特价 &gt;&lt;双人入住&gt;&lt;双早&gt;</t>
  </si>
  <si>
    <t>Xi/Zhiyuan</t>
  </si>
  <si>
    <t xml:space="preserve">3232516	</t>
  </si>
  <si>
    <t xml:space="preserve">164903	</t>
  </si>
  <si>
    <t xml:space="preserve">999223679509313	</t>
  </si>
  <si>
    <t>LI/XIAOXUAN,AI/PEIYAO</t>
  </si>
  <si>
    <t xml:space="preserve">3232556	</t>
  </si>
  <si>
    <t xml:space="preserve">97231779	</t>
  </si>
  <si>
    <t xml:space="preserve">999223679544287	</t>
  </si>
  <si>
    <t>至尊豪华特大床房&lt;今日特价 &gt;&lt;双人入住&gt;&lt;中宾&gt;&lt;双早&gt;</t>
  </si>
  <si>
    <t>WAILOON/WAILOON</t>
  </si>
  <si>
    <t xml:space="preserve">3232577	</t>
  </si>
  <si>
    <t xml:space="preserve">999223680716747	</t>
  </si>
  <si>
    <t>REN/NA</t>
  </si>
  <si>
    <t xml:space="preserve">3232800	</t>
  </si>
  <si>
    <t xml:space="preserve">999223671177590	</t>
  </si>
  <si>
    <t>[吉隆坡]3金精品酒店(Gold3 Boutique Hotel)(24307762)</t>
  </si>
  <si>
    <t>豪华双人床房(无窗)&lt;双人入住&gt;&lt;无早&gt;</t>
  </si>
  <si>
    <t>NGUI/MEU HING</t>
  </si>
  <si>
    <t xml:space="preserve">3231539	</t>
  </si>
  <si>
    <t xml:space="preserve">999223681317992	</t>
  </si>
  <si>
    <t>[芽庄]芽庄哈瓦那酒店(Havana Nha Trang Hotel)(4398652)</t>
  </si>
  <si>
    <t>海景豪华双床房 禁烟&lt;特惠&gt;&lt;双人入住&gt;&lt;不适用越南客人&gt;&lt;双早&gt;</t>
  </si>
  <si>
    <t>LUO/TINGTING,WANG/RONG</t>
  </si>
  <si>
    <t xml:space="preserve">3232886	</t>
  </si>
  <si>
    <t xml:space="preserve">1198245	</t>
  </si>
  <si>
    <t xml:space="preserve">23682671028	</t>
  </si>
  <si>
    <t>[曼谷]曼谷拉差达瑞士酒店(Swissotel Bangkok Ratchada)(6003314)</t>
  </si>
  <si>
    <t>瑞士优势房&lt;今日特价 &gt;&lt;双人入住&gt;&lt;双早&gt;</t>
  </si>
  <si>
    <t>SHEN/RONG</t>
  </si>
  <si>
    <t xml:space="preserve">3233096	</t>
  </si>
  <si>
    <t xml:space="preserve">2126981	</t>
  </si>
  <si>
    <t xml:space="preserve">999223682791773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</si>
  <si>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</si>
  <si>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</si>
  <si>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WANG/JI</t>
  </si>
  <si>
    <t xml:space="preserve">3233119	</t>
  </si>
  <si>
    <t xml:space="preserve">999223683092049	</t>
  </si>
  <si>
    <t>Shen/Binbin</t>
  </si>
  <si>
    <t xml:space="preserve">3233164	</t>
  </si>
  <si>
    <t xml:space="preserve">270828956	</t>
  </si>
  <si>
    <t xml:space="preserve">999223683130407	</t>
  </si>
  <si>
    <t>[甲米]甲米拉普拉亚度假酒店(Krabi La Playa Resort)(4909841)</t>
  </si>
  <si>
    <t>豪华房（通向泳池）&lt;双人入住&gt;&lt;双早&gt;</t>
  </si>
  <si>
    <t>ma/jiling,qin/dongyu</t>
  </si>
  <si>
    <t xml:space="preserve">3233170	</t>
  </si>
  <si>
    <t xml:space="preserve">999223683625761	</t>
  </si>
  <si>
    <t>ZHANG/QIHANG</t>
  </si>
  <si>
    <t xml:space="preserve">3233259	</t>
  </si>
  <si>
    <t xml:space="preserve">270833413	</t>
  </si>
  <si>
    <t xml:space="preserve">999223683704688	</t>
  </si>
  <si>
    <t>LIN/SUJUAN</t>
  </si>
  <si>
    <t xml:space="preserve">3233278	</t>
  </si>
  <si>
    <t xml:space="preserve">999223683944005	</t>
  </si>
  <si>
    <t>达拉海滨套房&lt;双人入住&gt;&lt;不适用泰国/印度次大陆客人&gt;&lt;双早&gt;</t>
  </si>
  <si>
    <t>SHOU/ZIXUAN,Xinyi/Wang</t>
  </si>
  <si>
    <t xml:space="preserve">3233328	</t>
  </si>
  <si>
    <t xml:space="preserve">999223684560428	</t>
  </si>
  <si>
    <t>LIU/RUIQI</t>
  </si>
  <si>
    <t xml:space="preserve">3233458	</t>
  </si>
  <si>
    <t xml:space="preserve">270854311	</t>
  </si>
  <si>
    <t xml:space="preserve">999223684629324	</t>
  </si>
  <si>
    <t>ZHANG/ZONGWEN,HHUANG/PENGLI</t>
  </si>
  <si>
    <t xml:space="preserve">3233471	</t>
  </si>
  <si>
    <t xml:space="preserve">999223684942249	</t>
  </si>
  <si>
    <t>LI/JIAYI</t>
  </si>
  <si>
    <t xml:space="preserve">3233573	</t>
  </si>
  <si>
    <t xml:space="preserve">270865208	</t>
  </si>
  <si>
    <t xml:space="preserve">999223685096020	</t>
  </si>
  <si>
    <t>HUANG/YUN</t>
  </si>
  <si>
    <t xml:space="preserve">3233620	</t>
  </si>
  <si>
    <t xml:space="preserve">270868182	</t>
  </si>
  <si>
    <t xml:space="preserve">999223685505421	</t>
  </si>
  <si>
    <t>[Racha Thewa]阿玛拉素万那普酒店(Amaranth Suvarnabhumi Hotel)(4984706)</t>
  </si>
  <si>
    <t>高级豪华双人或双床间&lt;特惠专享&gt;&lt;双人入住&gt;&lt;无早&gt;</t>
  </si>
  <si>
    <t>Chuebua/Kanyapak,Chuebua/Kanyapak</t>
  </si>
  <si>
    <t xml:space="preserve">3233736	</t>
  </si>
  <si>
    <t xml:space="preserve">67833	</t>
  </si>
  <si>
    <t xml:space="preserve">999223685591934	</t>
  </si>
  <si>
    <t>豪华双床房&lt;今日特价 &gt;&lt;双人入住&gt;&lt;不适用泰国客人&gt;&lt;无早&gt;</t>
  </si>
  <si>
    <t>YU/MENG</t>
  </si>
  <si>
    <t xml:space="preserve">3233775	</t>
  </si>
  <si>
    <t xml:space="preserve">999223686202422	</t>
  </si>
  <si>
    <t>YU/TIANQI</t>
  </si>
  <si>
    <t xml:space="preserve">3233950	</t>
  </si>
  <si>
    <t xml:space="preserve">999223058125861	</t>
  </si>
  <si>
    <t>调整</t>
  </si>
  <si>
    <t>标准房（1张特大床）(连住3晚及以上)&lt;特惠专享&gt;&lt;双人入住&gt;&lt;双早&gt;</t>
  </si>
  <si>
    <t>YANG/GUANG</t>
  </si>
  <si>
    <t xml:space="preserve">3103007	</t>
  </si>
  <si>
    <t xml:space="preserve">14630548	</t>
  </si>
  <si>
    <t xml:space="preserve">999222968279069	</t>
  </si>
  <si>
    <t>DING/SIYI</t>
  </si>
  <si>
    <t xml:space="preserve">3075943	</t>
  </si>
  <si>
    <t xml:space="preserve">14443297	</t>
  </si>
  <si>
    <t xml:space="preserve">999223291354721	</t>
  </si>
  <si>
    <t>[普吉岛]普吉岛苏帕莱风景湾水疗度假酒店(政府卫生认证)(Supalai Scenic Bay Resort &amp; Spa Phuket(SHA Extra Plus))(105114537)</t>
  </si>
  <si>
    <t>豪华海景房&lt;双人入住&gt;&lt;双早&gt;</t>
  </si>
  <si>
    <t>DU/MINLING,ZHANG/YIFAN</t>
  </si>
  <si>
    <t xml:space="preserve">3161469	</t>
  </si>
  <si>
    <t xml:space="preserve">03272023	</t>
  </si>
  <si>
    <t xml:space="preserve">999222973985310	</t>
  </si>
  <si>
    <t>[八打灵再也]皇家朱兰白沙罗酒店(Royale Chulan Damansara)(28528087)</t>
  </si>
  <si>
    <t>Ismail/Nurulhuda</t>
  </si>
  <si>
    <t xml:space="preserve">3077645	</t>
  </si>
  <si>
    <t xml:space="preserve">608711	</t>
  </si>
  <si>
    <t xml:space="preserve">999222676623831	</t>
  </si>
  <si>
    <t>[怡保]怡保怡东酒店(Hotel Excelsior Ipoh)(28538294)</t>
  </si>
  <si>
    <t>MD HANAFI/MOHAMAD</t>
  </si>
  <si>
    <t xml:space="preserve">3024775	</t>
  </si>
  <si>
    <t xml:space="preserve">109416	</t>
  </si>
  <si>
    <t xml:space="preserve">999223597451935	</t>
  </si>
  <si>
    <t>布黎翼豪华双人床或双床房&lt;特惠专享&gt;&lt;双人入住&gt;&lt;双早&gt;&lt;net rate mode&gt;</t>
  </si>
  <si>
    <t>Han/Jingjing</t>
  </si>
  <si>
    <t xml:space="preserve">3216810	</t>
  </si>
  <si>
    <t xml:space="preserve">10835616	</t>
  </si>
  <si>
    <t>，</t>
  </si>
  <si>
    <t>999223058125861</t>
  </si>
  <si>
    <t>999222968279069</t>
  </si>
  <si>
    <t>999223291354721</t>
  </si>
  <si>
    <t>999222973985310</t>
  </si>
  <si>
    <t>999222676623831</t>
  </si>
  <si>
    <t>999223597451935</t>
  </si>
  <si>
    <t>999223597451935此单多收800元退回</t>
  </si>
  <si>
    <t>CNY / HKD 当前参考汇率: 1.138790227</t>
  </si>
  <si>
    <t>总计： 363942.1 CNY/
414453.71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</si>
  <si>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</si>
  <si>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</si>
  <si>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</si>
  <si>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</si>
  <si>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</si>
  <si>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</si>
  <si>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</si>
  <si>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</si>
  <si>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</si>
  <si>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</si>
  <si>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</si>
  <si>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</si>
  <si>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</si>
  <si>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</si>
  <si>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</si>
  <si>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</si>
  <si>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</si>
  <si>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</si>
  <si>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</si>
  <si>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2023-04-16</t>
  </si>
  <si>
    <t>3233775</t>
  </si>
  <si>
    <t>曼谷盛泰澜中央世界商业中心酒店  (SHA Plus+)</t>
  </si>
  <si>
    <t>YU MENG</t>
  </si>
  <si>
    <t>2023-04-17</t>
  </si>
  <si>
    <t>退房日周结</t>
  </si>
  <si>
    <t>1094.00</t>
  </si>
  <si>
    <t>RMB</t>
  </si>
  <si>
    <t>0</t>
  </si>
  <si>
    <t>0.00</t>
  </si>
  <si>
    <t>携程国际直连(DD)</t>
  </si>
  <si>
    <t>01.011174</t>
  </si>
  <si>
    <t>2023-04-16 16:48:18</t>
  </si>
  <si>
    <t>否</t>
  </si>
  <si>
    <t>汇智国际旅游发展有限公司</t>
  </si>
  <si>
    <t>直采</t>
  </si>
  <si>
    <t>泰国</t>
  </si>
  <si>
    <t>3233736</t>
  </si>
  <si>
    <t>阿玛拉素万那普酒店</t>
  </si>
  <si>
    <t>Chuebua Kanyapak,Chuebua Kanyapak</t>
  </si>
  <si>
    <t>435.00</t>
  </si>
  <si>
    <t>2023-04-16 17:46:27</t>
  </si>
  <si>
    <t>3233620</t>
  </si>
  <si>
    <t>HUANG YUN</t>
  </si>
  <si>
    <t>1010.00</t>
  </si>
  <si>
    <t>2023-04-16 15:32:55</t>
  </si>
  <si>
    <t>3233573</t>
  </si>
  <si>
    <t>LI JIAYI</t>
  </si>
  <si>
    <t>2023-04-16 15:19:39</t>
  </si>
  <si>
    <t>3233471</t>
  </si>
  <si>
    <t>曼谷素坤逸奥克伍德华庭工作室酒店</t>
  </si>
  <si>
    <t>ZHANG ZONGWEN,HHUANG PENGLI</t>
  </si>
  <si>
    <t>418.00</t>
  </si>
  <si>
    <t>2023-04-16 15:03:50</t>
  </si>
  <si>
    <t>3233458</t>
  </si>
  <si>
    <t>合艾盛泰乐酒店</t>
  </si>
  <si>
    <t>LIU RUIQI</t>
  </si>
  <si>
    <t>340.00</t>
  </si>
  <si>
    <t>2023-04-16 14:43:10</t>
  </si>
  <si>
    <t>3233278</t>
  </si>
  <si>
    <t>曼谷素坤逸航站 21 中心酒店 (政府卫生认证)</t>
  </si>
  <si>
    <t>LIN SUJUAN</t>
  </si>
  <si>
    <t>950.00</t>
  </si>
  <si>
    <t>2023-04-16 13:25:07</t>
  </si>
  <si>
    <t>3233259</t>
  </si>
  <si>
    <t>ZHANG QIHANG</t>
  </si>
  <si>
    <t>2023-04-16 13:11:15</t>
  </si>
  <si>
    <t>3233170</t>
  </si>
  <si>
    <t>甲米拉普拉亚度假酒店</t>
  </si>
  <si>
    <t>ma jiling,qin dongyu</t>
  </si>
  <si>
    <t>799.00</t>
  </si>
  <si>
    <t>2023-04-16 12:49:39</t>
  </si>
  <si>
    <t>3233164</t>
  </si>
  <si>
    <t>Shen Binbin</t>
  </si>
  <si>
    <t>2023-04-16 12:47:55</t>
  </si>
  <si>
    <t>3233096</t>
  </si>
  <si>
    <t>曼谷拉差达瑞士酒店 (SHA Extra Plus)</t>
  </si>
  <si>
    <t>SHEN RONG</t>
  </si>
  <si>
    <t>720.00</t>
  </si>
  <si>
    <t>2023-04-16 12:00:02</t>
  </si>
  <si>
    <t>3232886</t>
  </si>
  <si>
    <t>芽庄哈瓦那酒店</t>
  </si>
  <si>
    <t>LUO TINGTING,WANG RONG</t>
  </si>
  <si>
    <t>630.00</t>
  </si>
  <si>
    <t>2023-04-16 10:24:29</t>
  </si>
  <si>
    <t>越南</t>
  </si>
  <si>
    <t>3232800</t>
  </si>
  <si>
    <t>REN NA</t>
  </si>
  <si>
    <t>560.00</t>
  </si>
  <si>
    <t>2023-04-16 13:20:27</t>
  </si>
  <si>
    <t>3232577</t>
  </si>
  <si>
    <t>曼谷瑞吉酒店</t>
  </si>
  <si>
    <t>WAILOON WAILOON</t>
  </si>
  <si>
    <t>1800.00</t>
  </si>
  <si>
    <t>2023-04-16 10:31:21</t>
  </si>
  <si>
    <t>3232556</t>
  </si>
  <si>
    <t>LI XIAOXUAN,AI PEIYAO</t>
  </si>
  <si>
    <t>2023-04-16 10:01:26</t>
  </si>
  <si>
    <t>3232517</t>
  </si>
  <si>
    <t>Li Cixin</t>
  </si>
  <si>
    <t>2023-04-16 13:18:24</t>
  </si>
  <si>
    <t>3232516</t>
  </si>
  <si>
    <t>素坤逸塔斯托利亚精选酒店 (SHA Plus+)</t>
  </si>
  <si>
    <t>Xi Zhiyuan</t>
  </si>
  <si>
    <t>1152.00</t>
  </si>
  <si>
    <t>2023-04-16 08:18:33</t>
  </si>
  <si>
    <t>3232483</t>
  </si>
  <si>
    <t>Travelodge Phuket Town</t>
  </si>
  <si>
    <t>Janrak Jirawat,Janrak Jirawat</t>
  </si>
  <si>
    <t>211.00</t>
  </si>
  <si>
    <t>2023-04-16 09:01:42</t>
  </si>
  <si>
    <t>3232454</t>
  </si>
  <si>
    <t>曼谷拉查丹利中心酒店  (SHA Plus+)</t>
  </si>
  <si>
    <t>WANG JIAJIA</t>
  </si>
  <si>
    <t>1397.00</t>
  </si>
  <si>
    <t>2023-04-16 09:25:02</t>
  </si>
  <si>
    <t>3232326</t>
  </si>
  <si>
    <t>芭堤雅SN优佳酒店 (SHA 认证)</t>
  </si>
  <si>
    <t>zhan yinni</t>
  </si>
  <si>
    <t>200.00</t>
  </si>
  <si>
    <t>2023-04-16 08:54:28</t>
  </si>
  <si>
    <t>2023-04-15</t>
  </si>
  <si>
    <t>3232198</t>
  </si>
  <si>
    <t>JIN CHUAN</t>
  </si>
  <si>
    <t>1872.00</t>
  </si>
  <si>
    <t>2023-04-16 11:25:28</t>
  </si>
  <si>
    <t>3231821</t>
  </si>
  <si>
    <t>普吉岛芭东海滩品质度假村</t>
  </si>
  <si>
    <t>WU PINGHUA,jin guojing</t>
  </si>
  <si>
    <t>960.00</t>
  </si>
  <si>
    <t>2023-04-16 13:53:45</t>
  </si>
  <si>
    <t>3231611</t>
  </si>
  <si>
    <t>Cai Han han</t>
  </si>
  <si>
    <t>2023-04-15 20:06:28</t>
  </si>
  <si>
    <t>3231609</t>
  </si>
  <si>
    <t>Han Bing</t>
  </si>
  <si>
    <t>2023-04-15 20:13:15</t>
  </si>
  <si>
    <t>3231582</t>
  </si>
  <si>
    <t>普吉假日酒店 (政府卫生认证)</t>
  </si>
  <si>
    <t>WU XI</t>
  </si>
  <si>
    <t>669.00</t>
  </si>
  <si>
    <t>2023-04-16 10:10:00</t>
  </si>
  <si>
    <t>3231553</t>
  </si>
  <si>
    <t>2023-04-16 12:13:05</t>
  </si>
  <si>
    <t>3231539</t>
  </si>
  <si>
    <t>3金精品酒店</t>
  </si>
  <si>
    <t>NGUI MEU HING</t>
  </si>
  <si>
    <t>274.00</t>
  </si>
  <si>
    <t>2023-04-16 09:53:56</t>
  </si>
  <si>
    <t>马来西亚</t>
  </si>
  <si>
    <t>3231190</t>
  </si>
  <si>
    <t>芽庄自由中心酒店</t>
  </si>
  <si>
    <t>MIAO ZHIHUA</t>
  </si>
  <si>
    <t>205.00</t>
  </si>
  <si>
    <t>2023-04-15 16:33:32</t>
  </si>
  <si>
    <t>3231173</t>
  </si>
  <si>
    <t>CHEN XINRU</t>
  </si>
  <si>
    <t>2023-04-15 16:27:34</t>
  </si>
  <si>
    <t>3231109</t>
  </si>
  <si>
    <t>LIU SHUANG,PARK JEONG OH</t>
  </si>
  <si>
    <t>2023-04-15 16:08:40</t>
  </si>
  <si>
    <t>3231010</t>
  </si>
  <si>
    <t>HUANG SHOU-HAO,HSU MING-HAO,HSIAO HUANG-TIEN</t>
  </si>
  <si>
    <t>600.00</t>
  </si>
  <si>
    <t>2023-04-15 15:32:46</t>
  </si>
  <si>
    <t>3230643</t>
  </si>
  <si>
    <t>萨帕开心果酒店</t>
  </si>
  <si>
    <t>Sejnost Jiri,Sejnost Jiri</t>
  </si>
  <si>
    <t>489.00</t>
  </si>
  <si>
    <t>2023-04-15 14:41:05</t>
  </si>
  <si>
    <t>3230590</t>
  </si>
  <si>
    <t>CHOI INJOON</t>
  </si>
  <si>
    <t>1441.00</t>
  </si>
  <si>
    <t>2023-04-15 16:14:08</t>
  </si>
  <si>
    <t>3230449</t>
  </si>
  <si>
    <t>曼谷大都会酒店</t>
  </si>
  <si>
    <t>JIN JIAJI</t>
  </si>
  <si>
    <t>1600.00</t>
  </si>
  <si>
    <t>2023-04-15 11:59:44</t>
  </si>
  <si>
    <t>3230430</t>
  </si>
  <si>
    <t>GAO XIAODONG</t>
  </si>
  <si>
    <t>1482.00</t>
  </si>
  <si>
    <t>2023-04-15 12:35:15</t>
  </si>
  <si>
    <t>3230295</t>
  </si>
  <si>
    <t>曼谷香格里拉大酒店</t>
  </si>
  <si>
    <t>HONG RUITAO</t>
  </si>
  <si>
    <t>2232.00</t>
  </si>
  <si>
    <t>2023-04-15 10:52:42</t>
  </si>
  <si>
    <t>3230199</t>
  </si>
  <si>
    <t>首尔三井酒店</t>
  </si>
  <si>
    <t>kang pyojong</t>
  </si>
  <si>
    <t>512.00</t>
  </si>
  <si>
    <t>2023-04-16 08:27:23</t>
  </si>
  <si>
    <t>韩国</t>
  </si>
  <si>
    <t>3229705</t>
  </si>
  <si>
    <t>BATT STEPHEN</t>
  </si>
  <si>
    <t>1338.00</t>
  </si>
  <si>
    <t>2023-04-15 09:45:24</t>
  </si>
  <si>
    <t>2023-04-14</t>
  </si>
  <si>
    <t>3229320</t>
  </si>
  <si>
    <t>曼谷麦卡桑美居酒店</t>
  </si>
  <si>
    <t>MASOOD AREEB</t>
  </si>
  <si>
    <t>424.00</t>
  </si>
  <si>
    <t>2023-04-15 11:23:03</t>
  </si>
  <si>
    <t>3229054</t>
  </si>
  <si>
    <t>大叻惊奇度假村</t>
  </si>
  <si>
    <t>TAN ZONGGUANG</t>
  </si>
  <si>
    <t>789.00</t>
  </si>
  <si>
    <t>2023-04-15 09:50:44</t>
  </si>
  <si>
    <t>3228713</t>
  </si>
  <si>
    <t>曼谷长荣桂冠酒店</t>
  </si>
  <si>
    <t>ZHANG JUNJIE</t>
  </si>
  <si>
    <t>380.00</t>
  </si>
  <si>
    <t>2023-04-14 17:47:02</t>
  </si>
  <si>
    <t>3228711</t>
  </si>
  <si>
    <t>普吉岛城市海港度假酒店 (SHA Extra Plus)</t>
  </si>
  <si>
    <t>Makkrajay Katkeaw,Makkrajay Katkeaw</t>
  </si>
  <si>
    <t>452.00</t>
  </si>
  <si>
    <t>2023-04-14 18:02:33</t>
  </si>
  <si>
    <t>3228626</t>
  </si>
  <si>
    <t>曼谷拉差达宜必思尚品酒店</t>
  </si>
  <si>
    <t>YANG PAN</t>
  </si>
  <si>
    <t>810.00</t>
  </si>
  <si>
    <t>2023-04-14 17:54:28</t>
  </si>
  <si>
    <t>3228491</t>
  </si>
  <si>
    <t>曼谷格乐丽雅12酒店</t>
  </si>
  <si>
    <t>LI JUNBO</t>
  </si>
  <si>
    <t>712.00</t>
  </si>
  <si>
    <t>2023-04-14 16:46:56</t>
  </si>
  <si>
    <t>3228355</t>
  </si>
  <si>
    <t>Li Shun,Qiao Ye</t>
  </si>
  <si>
    <t>908.00</t>
  </si>
  <si>
    <t>2023-04-14 15:53:27</t>
  </si>
  <si>
    <t>3228326</t>
  </si>
  <si>
    <t>YANG YUNMO,CHOI HYUNYEONG</t>
  </si>
  <si>
    <t>3442.00</t>
  </si>
  <si>
    <t>2023-04-14 15:57:29</t>
  </si>
  <si>
    <t>3228322</t>
  </si>
  <si>
    <t>Xiao Min,Luo Chaogui</t>
  </si>
  <si>
    <t>2676.00</t>
  </si>
  <si>
    <t>2023-04-14 17:03:38</t>
  </si>
  <si>
    <t>3226986</t>
  </si>
  <si>
    <t>LIU JIAJIA,KUANG SHICHEN</t>
  </si>
  <si>
    <t>1120.00</t>
  </si>
  <si>
    <t>2023-04-14 16:09:13</t>
  </si>
  <si>
    <t>3226862</t>
  </si>
  <si>
    <t>阿玛瑞芭堤雅酒店 (SHA Plus+)</t>
  </si>
  <si>
    <t>SUN MING</t>
  </si>
  <si>
    <t>2206.00</t>
  </si>
  <si>
    <t>2023-04-14 13:31:13</t>
  </si>
  <si>
    <t>3226732</t>
  </si>
  <si>
    <t>WANG ZIYANG</t>
  </si>
  <si>
    <t>2007.00</t>
  </si>
  <si>
    <t>2023-04-14 12:41:36</t>
  </si>
  <si>
    <t>3226363</t>
  </si>
  <si>
    <t>曼谷恰特里亚姆大酒店</t>
  </si>
  <si>
    <t>ZHANG RUITING,Wang Kaichen</t>
  </si>
  <si>
    <t>4107.00</t>
  </si>
  <si>
    <t>2023-04-14 10:22:08</t>
  </si>
  <si>
    <t>3225264</t>
  </si>
  <si>
    <t>攀瓦布里海滨度假村(SHA Extra Plus)</t>
  </si>
  <si>
    <t>LIM DAVID KIM HENG</t>
  </si>
  <si>
    <t>2056.00</t>
  </si>
  <si>
    <t>2023-04-14 11:28:35</t>
  </si>
  <si>
    <t>3225062</t>
  </si>
  <si>
    <t>LIU CHAO</t>
  </si>
  <si>
    <t>5469.00</t>
  </si>
  <si>
    <t>2023-04-14 10:07:03</t>
  </si>
  <si>
    <t>3224983</t>
  </si>
  <si>
    <t>芭堤雅北部遨舍度假酒店 (SHA Extra Plus)</t>
  </si>
  <si>
    <t>huangzhigang m,Dujilin M</t>
  </si>
  <si>
    <t>1062.00</t>
  </si>
  <si>
    <t>2023-04-14 10:46:29</t>
  </si>
  <si>
    <t>2023-04-13</t>
  </si>
  <si>
    <t>3224489</t>
  </si>
  <si>
    <t>曼谷大使酒店</t>
  </si>
  <si>
    <t>He Zheng</t>
  </si>
  <si>
    <t>331.00</t>
  </si>
  <si>
    <t>2023-04-14 11:50:15</t>
  </si>
  <si>
    <t>3224235</t>
  </si>
  <si>
    <t>吉隆坡国际机场瑞享酒店及会议中心</t>
  </si>
  <si>
    <t>HU LIANGHUA,QU HONGCHAO</t>
  </si>
  <si>
    <t>522.00</t>
  </si>
  <si>
    <t>2023-04-14 10:05:57</t>
  </si>
  <si>
    <t>3224094</t>
  </si>
  <si>
    <t>JIANG LI,ZHAO YAO</t>
  </si>
  <si>
    <t>1520.00</t>
  </si>
  <si>
    <t>2023-04-13 19:33:32</t>
  </si>
  <si>
    <t>3223840</t>
  </si>
  <si>
    <t>LUO SHAOPENG,CHANG CHAO,YANG LIANG,LEI ZITIAN</t>
  </si>
  <si>
    <t>4014.00</t>
  </si>
  <si>
    <t>2023-04-13 17:55:52</t>
  </si>
  <si>
    <t>3223648</t>
  </si>
  <si>
    <t>马尼拉梦之城凯悦酒店</t>
  </si>
  <si>
    <t>YANG JONGYEOL</t>
  </si>
  <si>
    <t>2967.00</t>
  </si>
  <si>
    <t>2023-04-14 10:34:27</t>
  </si>
  <si>
    <t>菲律宾</t>
  </si>
  <si>
    <t>3222836</t>
  </si>
  <si>
    <t>皇家普吉城市酒店(SHA Plus+)</t>
  </si>
  <si>
    <t>QIU WEIPING</t>
  </si>
  <si>
    <t>366.00</t>
  </si>
  <si>
    <t>2023-04-13 13:47:31</t>
  </si>
  <si>
    <t>3222818</t>
  </si>
  <si>
    <t>LIN TING</t>
  </si>
  <si>
    <t>2023-04-13 15:06:04</t>
  </si>
  <si>
    <t>3221452</t>
  </si>
  <si>
    <t>达拉海角度假酒店</t>
  </si>
  <si>
    <t>SHI ZHOUYI,HE YANLING</t>
  </si>
  <si>
    <t>1499.00</t>
  </si>
  <si>
    <t>2023-04-13 09:56:06</t>
  </si>
  <si>
    <t>3221341</t>
  </si>
  <si>
    <t>MOHD SAMSURI KHAIRUDDIN</t>
  </si>
  <si>
    <t>848.00</t>
  </si>
  <si>
    <t>2023-04-13 11:16:40</t>
  </si>
  <si>
    <t>3221180</t>
  </si>
  <si>
    <t>标准酒店 - 曼谷大都会大厦</t>
  </si>
  <si>
    <t>WANG JIAOLONG</t>
  </si>
  <si>
    <t>4000.00</t>
  </si>
  <si>
    <t>2023-04-13 13:23:55</t>
  </si>
  <si>
    <t>3221059</t>
  </si>
  <si>
    <t>CHOI HYANGGEUN</t>
  </si>
  <si>
    <t>2023-04-13 11:18:59</t>
  </si>
  <si>
    <t>3221026</t>
  </si>
  <si>
    <t>LIU DANDAN</t>
  </si>
  <si>
    <t>1334.00</t>
  </si>
  <si>
    <t>2023-04-13 09:05:01</t>
  </si>
  <si>
    <t>2023-04-12</t>
  </si>
  <si>
    <t>3220410</t>
  </si>
  <si>
    <t>LEONG LAI FONG</t>
  </si>
  <si>
    <t>2023-04-13 11:12:26</t>
  </si>
  <si>
    <t>3220136</t>
  </si>
  <si>
    <t>DANG SHIJIE</t>
  </si>
  <si>
    <t>2023-04-13 12:45:42</t>
  </si>
  <si>
    <t>3219937</t>
  </si>
  <si>
    <t>ZHENG WENJING,zheng wenying,li jialun</t>
  </si>
  <si>
    <t>1322.00</t>
  </si>
  <si>
    <t>2023-04-12 19:07:02</t>
  </si>
  <si>
    <t>3219829</t>
  </si>
  <si>
    <t>Ke Lixia,Tu Yidan</t>
  </si>
  <si>
    <t>2023-04-12 18:24:12</t>
  </si>
  <si>
    <t>3219670</t>
  </si>
  <si>
    <t>新加坡庄家大酒店</t>
  </si>
  <si>
    <t>WANG YONGBO</t>
  </si>
  <si>
    <t>2969.00</t>
  </si>
  <si>
    <t>2023-04-12 17:21:00</t>
  </si>
  <si>
    <t>新加坡</t>
  </si>
  <si>
    <t>3219453</t>
  </si>
  <si>
    <t>河内特兰特酒店</t>
  </si>
  <si>
    <t>Park MinJeoung,Park MinJeoung</t>
  </si>
  <si>
    <t>1668.00</t>
  </si>
  <si>
    <t>2023-04-12 15:59:37</t>
  </si>
  <si>
    <t>3219308</t>
  </si>
  <si>
    <t>吉隆坡四季酒店</t>
  </si>
  <si>
    <t>ZHANG WEIJIA</t>
  </si>
  <si>
    <t>2691.00</t>
  </si>
  <si>
    <t>2023-04-12 16:54:15</t>
  </si>
  <si>
    <t>3219142</t>
  </si>
  <si>
    <t>阿瓦尼河滨曼谷酒店(SHA认证)</t>
  </si>
  <si>
    <t>LI YIPING</t>
  </si>
  <si>
    <t>4320.00</t>
  </si>
  <si>
    <t>2023-04-12 15:18:57</t>
  </si>
  <si>
    <t>3218279</t>
  </si>
  <si>
    <t>HUANG ZHENG</t>
  </si>
  <si>
    <t>2023-04-12 13:00:31</t>
  </si>
  <si>
    <t>2023-04-11</t>
  </si>
  <si>
    <t>3217588</t>
  </si>
  <si>
    <t>GUI LINGLI</t>
  </si>
  <si>
    <t>1977.00</t>
  </si>
  <si>
    <t>2023-04-12 09:40:05</t>
  </si>
  <si>
    <t>3216369</t>
  </si>
  <si>
    <t>首尔纳鲁美憬阁大使酒店</t>
  </si>
  <si>
    <t>YUAN XUE,LIU CE</t>
  </si>
  <si>
    <t>7058.00</t>
  </si>
  <si>
    <t>2023-04-11 16:43:50</t>
  </si>
  <si>
    <t>3216072</t>
  </si>
  <si>
    <t>盖特43机场酒店</t>
  </si>
  <si>
    <t>Liu Jun</t>
  </si>
  <si>
    <t>373.00</t>
  </si>
  <si>
    <t>2023-04-11 12:50:36</t>
  </si>
  <si>
    <t>3215995</t>
  </si>
  <si>
    <t>吉隆坡中央广场店太平洋快捷酒店</t>
  </si>
  <si>
    <t>LEE YIU KWONG,TSANG FAN CHEONG EDWARD</t>
  </si>
  <si>
    <t>895.00</t>
  </si>
  <si>
    <t>2023-04-11 12:42:44</t>
  </si>
  <si>
    <t>3215402</t>
  </si>
  <si>
    <t>CHEN WENYING,LIANG ZIYANG</t>
  </si>
  <si>
    <t>2045.00</t>
  </si>
  <si>
    <t>2023-04-11 12:54:57</t>
  </si>
  <si>
    <t>3215266</t>
  </si>
  <si>
    <t>KUMPORM PRAPASIRI,TOON KAMONNAT</t>
  </si>
  <si>
    <t>530.00</t>
  </si>
  <si>
    <t>2023-04-11 13:18:48</t>
  </si>
  <si>
    <t>2023-04-10</t>
  </si>
  <si>
    <t>3214972</t>
  </si>
  <si>
    <t>迪拜派拉蒙酒店</t>
  </si>
  <si>
    <t>Tadele Meseret</t>
  </si>
  <si>
    <t>2223.00</t>
  </si>
  <si>
    <t>2023-04-13 16:48:48</t>
  </si>
  <si>
    <t>阿拉伯联合酋长国</t>
  </si>
  <si>
    <t>3214775</t>
  </si>
  <si>
    <t>ZHENG ZIFENG</t>
  </si>
  <si>
    <t>6845.00</t>
  </si>
  <si>
    <t>2023-04-11 13:08:48</t>
  </si>
  <si>
    <t>3214185</t>
  </si>
  <si>
    <t>LOH CHIN HAO</t>
  </si>
  <si>
    <t>2023-04-10 19:07:24</t>
  </si>
  <si>
    <t>3214058</t>
  </si>
  <si>
    <t>IVANOVA EKATERINA</t>
  </si>
  <si>
    <t>2023-04-10 17:30:32</t>
  </si>
  <si>
    <t>2023-04-09</t>
  </si>
  <si>
    <t>3212372</t>
  </si>
  <si>
    <t>WANG CHI CHENG</t>
  </si>
  <si>
    <t>2863.00</t>
  </si>
  <si>
    <t>2023-04-10 10:59:06</t>
  </si>
  <si>
    <t>3211944</t>
  </si>
  <si>
    <t>YANG RUWEN</t>
  </si>
  <si>
    <t>993.00</t>
  </si>
  <si>
    <t>2023-04-10 12:13:31</t>
  </si>
  <si>
    <t>3211598</t>
  </si>
  <si>
    <t>Shen Jun,Shen Jun</t>
  </si>
  <si>
    <t>371.00</t>
  </si>
  <si>
    <t>2023-04-09 19:42:49</t>
  </si>
  <si>
    <t>3211378</t>
  </si>
  <si>
    <t>天空酒店</t>
  </si>
  <si>
    <t>ROSLAN MOHAMMAD AMIROL RIZDUAN BIN</t>
  </si>
  <si>
    <t>564.00</t>
  </si>
  <si>
    <t>2023-04-10 10:55:38</t>
  </si>
  <si>
    <t>3211257</t>
  </si>
  <si>
    <t>威尼斯甲米别墅度假村</t>
  </si>
  <si>
    <t>Ruyan Darawadee,Ruyan Darawadee</t>
  </si>
  <si>
    <t>491.00</t>
  </si>
  <si>
    <t>2023-04-09 16:04:35</t>
  </si>
  <si>
    <t>3210236</t>
  </si>
  <si>
    <t>普吉岛丽笙度假套房酒店</t>
  </si>
  <si>
    <t>ZHOU JING</t>
  </si>
  <si>
    <t>4406.00</t>
  </si>
  <si>
    <t>-4406</t>
  </si>
  <si>
    <t>2023-04-09 10:47:32</t>
  </si>
  <si>
    <t>2023-04-08</t>
  </si>
  <si>
    <t>3208634</t>
  </si>
  <si>
    <t>普吉岛卡塔坦尼海滩度假村(SHA Extra Plus)</t>
  </si>
  <si>
    <t>DUAN GUANGBIN,WANG WEIJUN</t>
  </si>
  <si>
    <t>1500.00</t>
  </si>
  <si>
    <t>2023-04-08 13:43:13</t>
  </si>
  <si>
    <t>2023-04-07</t>
  </si>
  <si>
    <t>3206460</t>
  </si>
  <si>
    <t>XIE XINTONG,Shi Lulu,MA JUNCHAO</t>
  </si>
  <si>
    <t>4635.00</t>
  </si>
  <si>
    <t>2023-04-07 17:22:37</t>
  </si>
  <si>
    <t>3206415</t>
  </si>
  <si>
    <t>清迈M酒店</t>
  </si>
  <si>
    <t>FANG JUN YA</t>
  </si>
  <si>
    <t>203.00</t>
  </si>
  <si>
    <t>2023-04-08 10:52:18</t>
  </si>
  <si>
    <t>3206154</t>
  </si>
  <si>
    <t>ZHANG XUENI,JIANG ZHENG</t>
  </si>
  <si>
    <t>1992.00</t>
  </si>
  <si>
    <t>2023-04-07 18:30:33</t>
  </si>
  <si>
    <t>3205862</t>
  </si>
  <si>
    <t>SU NA,WANG NIANXIANG,WANG HENGYI</t>
  </si>
  <si>
    <t>2023-04-07 14:36:56</t>
  </si>
  <si>
    <t>2023-04-05</t>
  </si>
  <si>
    <t>3200090</t>
  </si>
  <si>
    <t>WANG FEI</t>
  </si>
  <si>
    <t>6174.00</t>
  </si>
  <si>
    <t>2023-04-05 14:48:34</t>
  </si>
  <si>
    <t>3200018</t>
  </si>
  <si>
    <t>曼谷奔齐中心大酒店</t>
  </si>
  <si>
    <t>CHEN SINA</t>
  </si>
  <si>
    <t>6020.00</t>
  </si>
  <si>
    <t>2023-04-05 14:56:23</t>
  </si>
  <si>
    <t>2023-04-04</t>
  </si>
  <si>
    <t>3198665</t>
  </si>
  <si>
    <t>曼谷铂尔曼G酒店</t>
  </si>
  <si>
    <t>KORFF BRAD</t>
  </si>
  <si>
    <t>2640.00</t>
  </si>
  <si>
    <t>2023-04-05 13:27:18</t>
  </si>
  <si>
    <t>3198636</t>
  </si>
  <si>
    <t>科伦索雷快捷酒店</t>
  </si>
  <si>
    <t>Magalong Sarah,Magalong Sarah,Magalong Sarah,Magalong Sarah</t>
  </si>
  <si>
    <t>2928.00</t>
  </si>
  <si>
    <t>2023-04-13 12:47:41</t>
  </si>
  <si>
    <t>3197119</t>
  </si>
  <si>
    <t>JIANG JIALI,ZHANG PENGWEI</t>
  </si>
  <si>
    <t>2037.00</t>
  </si>
  <si>
    <t>2023-04-05 12:31:02</t>
  </si>
  <si>
    <t>2023-04-03</t>
  </si>
  <si>
    <t>3195887</t>
  </si>
  <si>
    <t>芭东帕拉贡温泉度假酒店 (SHA Extra Plus)</t>
  </si>
  <si>
    <t>Tak Hiu Ng</t>
  </si>
  <si>
    <t>1147.00</t>
  </si>
  <si>
    <t>2023-04-04 09:48:30</t>
  </si>
  <si>
    <t>3193904</t>
  </si>
  <si>
    <t>MA YUELIN</t>
  </si>
  <si>
    <t>1030.00</t>
  </si>
  <si>
    <t>2023-04-03 16:39:53</t>
  </si>
  <si>
    <t>3193320</t>
  </si>
  <si>
    <t>WANG KENAN,ZHOU XIEHAOCHEN</t>
  </si>
  <si>
    <t>50.00</t>
  </si>
  <si>
    <t>-150</t>
  </si>
  <si>
    <t>2023-04-03 08:19:55</t>
  </si>
  <si>
    <t>2023-04-02</t>
  </si>
  <si>
    <t>3193102</t>
  </si>
  <si>
    <t>LUO XUELONG,ZHOU XIEHAOCHEN,HU XIN,XUE MINGJUN</t>
  </si>
  <si>
    <t>400.00</t>
  </si>
  <si>
    <t>2023-04-02 23:27:12</t>
  </si>
  <si>
    <t>3192944</t>
  </si>
  <si>
    <t>麦哲伦丝绸度假村</t>
  </si>
  <si>
    <t>LOH KAR HOE</t>
  </si>
  <si>
    <t>4752.00</t>
  </si>
  <si>
    <t>2023-04-03 08:29:40</t>
  </si>
  <si>
    <t>3191117</t>
  </si>
  <si>
    <t>岘港巴尔科纳酒店</t>
  </si>
  <si>
    <t>do phu,do phu,do phu,do phu</t>
  </si>
  <si>
    <t>590.00</t>
  </si>
  <si>
    <t>2023-04-04 10:19:34</t>
  </si>
  <si>
    <t>2023-04-01</t>
  </si>
  <si>
    <t>3190732</t>
  </si>
  <si>
    <t>甲米瑞亚维德酒店</t>
  </si>
  <si>
    <t>DU BUER</t>
  </si>
  <si>
    <t>8588.00</t>
  </si>
  <si>
    <t>2023-04-02 17:29:42</t>
  </si>
  <si>
    <t>3190520</t>
  </si>
  <si>
    <t>马六甲大华酒店</t>
  </si>
  <si>
    <t>Suppiah Lalita,Suppiah Lalita</t>
  </si>
  <si>
    <t>1750.00</t>
  </si>
  <si>
    <t>2023-04-03 18:11:22</t>
  </si>
  <si>
    <t>3189659</t>
  </si>
  <si>
    <t>ZHUANG YUEMING,LIN JIANBIAO,YAU SHUN YIP,LAI WANGSHENG</t>
  </si>
  <si>
    <t>4384.00</t>
  </si>
  <si>
    <t>2023-04-01 17:26:48</t>
  </si>
  <si>
    <t>2023-03-31</t>
  </si>
  <si>
    <t>3186823</t>
  </si>
  <si>
    <t>曼谷玛杜兹酒店</t>
  </si>
  <si>
    <t>CHEN MO,MA ZIYU</t>
  </si>
  <si>
    <t>4781.00</t>
  </si>
  <si>
    <t>2023-03-31 17:03:23</t>
  </si>
  <si>
    <t>2023-03-29</t>
  </si>
  <si>
    <t>3179423</t>
  </si>
  <si>
    <t>奥南富皮曼温泉度假酒店(SHA Plus+)</t>
  </si>
  <si>
    <t>HUANG TAFENG</t>
  </si>
  <si>
    <t>690.00</t>
  </si>
  <si>
    <t>2023-03-29 09:53:10</t>
  </si>
  <si>
    <t>2023-03-28</t>
  </si>
  <si>
    <t>3179044</t>
  </si>
  <si>
    <t>仁川机场贝斯特韦斯特精品酒店</t>
  </si>
  <si>
    <t>LIU HONGYAN</t>
  </si>
  <si>
    <t>415.00</t>
  </si>
  <si>
    <t>2023-03-29 07:53:30</t>
  </si>
  <si>
    <t>3178070</t>
  </si>
  <si>
    <t>普吉岛阿玛瑞酒店(政府卫生认证)</t>
  </si>
  <si>
    <t>WU QIANXIAN,Pan Youle,Jin Yichao,Li Qianqian</t>
  </si>
  <si>
    <t>5648.00</t>
  </si>
  <si>
    <t>2023-03-29 17:58:43</t>
  </si>
  <si>
    <t>2023-03-27</t>
  </si>
  <si>
    <t>3174681</t>
  </si>
  <si>
    <t>曼谷金玉素旺纳普酒店</t>
  </si>
  <si>
    <t>YIN XIANGBO,Lv Jiaxuan</t>
  </si>
  <si>
    <t>194.00</t>
  </si>
  <si>
    <t>2023-03-27 09:26:42</t>
  </si>
  <si>
    <t>2023-03-26</t>
  </si>
  <si>
    <t>3174351</t>
  </si>
  <si>
    <t>普吉岛西奈奢华酒店(SHA Extra Plus)</t>
  </si>
  <si>
    <t>LENG JING</t>
  </si>
  <si>
    <t>2023-03-27 11:32:43</t>
  </si>
  <si>
    <t>3173713</t>
  </si>
  <si>
    <t>麦克坦新镇萨沃伊酒店</t>
  </si>
  <si>
    <t>Solis Rosario,Solis Rosario</t>
  </si>
  <si>
    <t>584.00</t>
  </si>
  <si>
    <t>2023-04-11 16:15:07</t>
  </si>
  <si>
    <t>2023-03-24</t>
  </si>
  <si>
    <t>3168944</t>
  </si>
  <si>
    <t>普吉岛迈考美丽亚酒店(SHA Extra Plus)</t>
  </si>
  <si>
    <t>SUWANSAKUL PRASONG</t>
  </si>
  <si>
    <t>2023-03-27 15:54:23</t>
  </si>
  <si>
    <t>2023-03-23</t>
  </si>
  <si>
    <t>3167547</t>
  </si>
  <si>
    <t>曼谷利特酒店</t>
  </si>
  <si>
    <t>AING HUY,LIM SOKLINH</t>
  </si>
  <si>
    <t>544.00</t>
  </si>
  <si>
    <t>2023-03-24 10:37:46</t>
  </si>
  <si>
    <t>3166197</t>
  </si>
  <si>
    <t>阿罗纳海滩赫纳度假村</t>
  </si>
  <si>
    <t>KIM YOUNGYOON</t>
  </si>
  <si>
    <t>5925.00</t>
  </si>
  <si>
    <t>2023-03-30 15:19:01</t>
  </si>
  <si>
    <t>2023-03-22</t>
  </si>
  <si>
    <t>3164480</t>
  </si>
  <si>
    <t>普吉岛卡塔海滩格兰德卡塔VIP酒店 (SHA 认证)</t>
  </si>
  <si>
    <t>QIAN SHIHUI</t>
  </si>
  <si>
    <t>306.00</t>
  </si>
  <si>
    <t>2023-03-23 11:47:04</t>
  </si>
  <si>
    <t>3163570</t>
  </si>
  <si>
    <t>普吉岛维特度假酒店(SHA Plus+)</t>
  </si>
  <si>
    <t>Lumnoul Supattarawadee,Lumnoul Supattarawadee</t>
  </si>
  <si>
    <t>3035.00</t>
  </si>
  <si>
    <t>2023-03-22 17:26:08</t>
  </si>
  <si>
    <t>3162984</t>
  </si>
  <si>
    <t>首尔世贸中心洲际酒店</t>
  </si>
  <si>
    <t>PAN LIJIA,FU XUETING</t>
  </si>
  <si>
    <t>4155.00</t>
  </si>
  <si>
    <t>2023-03-22 13:03:47</t>
  </si>
  <si>
    <t>3161913</t>
  </si>
  <si>
    <t>贝斯特韦斯特精选寻求者发现者拉玛四世酒店</t>
  </si>
  <si>
    <t>FENG DETAN,XU ZONGYANG</t>
  </si>
  <si>
    <t>300.00</t>
  </si>
  <si>
    <t>2023-03-22 12:45:13</t>
  </si>
  <si>
    <t>2023-03-09</t>
  </si>
  <si>
    <t>3112117</t>
  </si>
  <si>
    <t>清迈安纳塔拉度假酒店</t>
  </si>
  <si>
    <t>LI HAO</t>
  </si>
  <si>
    <t>3719.00</t>
  </si>
  <si>
    <t>2023-03-09 13:22:07</t>
  </si>
  <si>
    <t>3112031</t>
  </si>
  <si>
    <t>曼谷萨通JC凯文酒店</t>
  </si>
  <si>
    <t>CHEN TAO</t>
  </si>
  <si>
    <t>2475.00</t>
  </si>
  <si>
    <t>-2475</t>
  </si>
  <si>
    <t>2023-03-09 13:26:17</t>
  </si>
  <si>
    <t>2023-03-11</t>
  </si>
  <si>
    <t>3121877</t>
  </si>
  <si>
    <t>LIN TONGYU</t>
  </si>
  <si>
    <t>2275.00</t>
  </si>
  <si>
    <t>2023-03-12 12:11:54</t>
  </si>
  <si>
    <t>3120267</t>
  </si>
  <si>
    <t>LI FUMING</t>
  </si>
  <si>
    <t>1365.00</t>
  </si>
  <si>
    <t>2023-03-11 11:48:15</t>
  </si>
  <si>
    <t>2023-03-03</t>
  </si>
  <si>
    <t>3086855</t>
  </si>
  <si>
    <t>Ma XIAOLAN</t>
  </si>
  <si>
    <t>2700.00</t>
  </si>
  <si>
    <t>2023-03-04 17:16:14</t>
  </si>
  <si>
    <t>2023-03-02</t>
  </si>
  <si>
    <t>3083250</t>
  </si>
  <si>
    <t>CHIU CHIA-CHI,CHIU CHIA-CHI,CHIU CHIA-CHI</t>
  </si>
  <si>
    <t>2944.00</t>
  </si>
  <si>
    <t>2023-03-04 20:55:26</t>
  </si>
  <si>
    <t>2023-02-27</t>
  </si>
  <si>
    <t>3070287</t>
  </si>
  <si>
    <t>LEONG IM FAN</t>
  </si>
  <si>
    <t>450.00</t>
  </si>
  <si>
    <t>2023-03-05 00:02:30</t>
  </si>
  <si>
    <t>2023-03-12</t>
  </si>
  <si>
    <t>3127316</t>
  </si>
  <si>
    <t>2023-03-13 11:10:29</t>
  </si>
  <si>
    <t>2023-01-24</t>
  </si>
  <si>
    <t>2973822</t>
  </si>
  <si>
    <t>KIM NAMHEE,KIM NAMHEE</t>
  </si>
  <si>
    <t>1386.00</t>
  </si>
  <si>
    <t>2023-02-25 18:27:55</t>
  </si>
  <si>
    <t>2973802</t>
  </si>
  <si>
    <t>kim Joo,kim Joo</t>
  </si>
  <si>
    <t>2220.00</t>
  </si>
  <si>
    <t>2023-02-25 18:25:07</t>
  </si>
  <si>
    <t>2023-02-10</t>
  </si>
  <si>
    <t>3021268</t>
  </si>
  <si>
    <t>沙通易思婷大酒店</t>
  </si>
  <si>
    <t>LAI YAOHUNG</t>
  </si>
  <si>
    <t>2884.00</t>
  </si>
  <si>
    <t>2023-02-11 16:39:07</t>
  </si>
  <si>
    <t>2023-03-19</t>
  </si>
  <si>
    <t>3155609</t>
  </si>
  <si>
    <t>CHOW CHI KEUNG ARNOLD,KWONG LAP MING,TANG SIU KEI</t>
  </si>
  <si>
    <t>6381.00</t>
  </si>
  <si>
    <t>2023-03-20 11:08:55</t>
  </si>
  <si>
    <t>2023-03-07</t>
  </si>
  <si>
    <t>3105314</t>
  </si>
  <si>
    <t>WANG CHONG</t>
  </si>
  <si>
    <t>4893.00</t>
  </si>
  <si>
    <t>2023-03-07 19:26:18</t>
  </si>
  <si>
    <t>2023-03-18</t>
  </si>
  <si>
    <t>3150978</t>
  </si>
  <si>
    <t>LIU JIAWEI</t>
  </si>
  <si>
    <t>1250.00</t>
  </si>
  <si>
    <t>2023-03-18 16:20:19</t>
  </si>
  <si>
    <t>2023-03-16</t>
  </si>
  <si>
    <t>3142815</t>
  </si>
  <si>
    <t>普吉岛悦榕庄(SHA Plus+)</t>
  </si>
  <si>
    <t>SHU YAJING,WANG ZHEKAI</t>
  </si>
  <si>
    <t>1945.00</t>
  </si>
  <si>
    <t>2023-03-16 17:43:03</t>
  </si>
  <si>
    <t>2023-01-25</t>
  </si>
  <si>
    <t>2976313</t>
  </si>
  <si>
    <t>TRUJILLO MURILLO MARCO ANTONIO</t>
  </si>
  <si>
    <t>1795.00</t>
  </si>
  <si>
    <t>2023-01-25 12:35:14</t>
  </si>
  <si>
    <t>2023-01-14</t>
  </si>
  <si>
    <t>2948665</t>
  </si>
  <si>
    <t>Nakauchi Kotoku,Nakauchi Kotoku</t>
  </si>
  <si>
    <t>9970.00</t>
  </si>
  <si>
    <t>2023-01-15 10:22:36</t>
  </si>
  <si>
    <t>3149812</t>
  </si>
  <si>
    <t>贝尔福度假酒店</t>
  </si>
  <si>
    <t>David Rafael,David Rafael</t>
  </si>
  <si>
    <t>700.00</t>
  </si>
  <si>
    <t>2023-03-18 12:09:19</t>
  </si>
  <si>
    <t>2023-02-28</t>
  </si>
  <si>
    <t>3075293</t>
  </si>
  <si>
    <t>优本纳沙通</t>
  </si>
  <si>
    <t>LI GUOHUI</t>
  </si>
  <si>
    <t>2750.00</t>
  </si>
  <si>
    <t>2023-03-02 15:56:08</t>
  </si>
  <si>
    <t>3075285</t>
  </si>
  <si>
    <t>LI Jun</t>
  </si>
  <si>
    <t>2023-03-02 15:50:44</t>
  </si>
  <si>
    <t>2023-01-11</t>
  </si>
  <si>
    <t>2940099</t>
  </si>
  <si>
    <t>SHANG MINGJIAN,Peng Linchi</t>
  </si>
  <si>
    <t>3850.00</t>
  </si>
  <si>
    <t>2023-01-14 11:56:25</t>
  </si>
  <si>
    <t>2023-01-08</t>
  </si>
  <si>
    <t>2931373</t>
  </si>
  <si>
    <t>WU ZONGMING</t>
  </si>
  <si>
    <t>2023-01-09 10:16:20</t>
  </si>
  <si>
    <t>2022-12-11</t>
  </si>
  <si>
    <t>2865583</t>
  </si>
  <si>
    <t>SUNG MENGHAN</t>
  </si>
  <si>
    <t>3900.00</t>
  </si>
  <si>
    <t>2022-12-13 17:47:40</t>
  </si>
  <si>
    <t>2023-02-17</t>
  </si>
  <si>
    <t>3040487</t>
  </si>
  <si>
    <t>QUEK JEFFERY</t>
  </si>
  <si>
    <t>2200.00</t>
  </si>
  <si>
    <t>2023-02-20 13:13:35</t>
  </si>
  <si>
    <t>2023-01-13</t>
  </si>
  <si>
    <t>2946895</t>
  </si>
  <si>
    <t>普吉岛苏林酒店(政府卫生认证)</t>
  </si>
  <si>
    <t>Laochunsuwan Aphakorn,Laochunsuwan Aphakorn</t>
  </si>
  <si>
    <t>2151.00</t>
  </si>
  <si>
    <t>2023-01-14 15:56:51</t>
  </si>
  <si>
    <t>3141143</t>
  </si>
  <si>
    <t>ZHOU SHISI,ZHU HANYING</t>
  </si>
  <si>
    <t>3899.00</t>
  </si>
  <si>
    <t>2023-03-16 10:41:00</t>
  </si>
  <si>
    <t>2023-03-17</t>
  </si>
  <si>
    <t>3146090</t>
  </si>
  <si>
    <t>Qi Jiayu</t>
  </si>
  <si>
    <t>1700.00</t>
  </si>
  <si>
    <t>2023-03-17 17:14:48</t>
  </si>
  <si>
    <t>3143515</t>
  </si>
  <si>
    <t>JIN YAN,LI GUANGYUAN</t>
  </si>
  <si>
    <t>4836.00</t>
  </si>
  <si>
    <t>2023-03-17 11:35:21</t>
  </si>
  <si>
    <t>2023-02-22</t>
  </si>
  <si>
    <t>3056927</t>
  </si>
  <si>
    <t>LI WAN YU</t>
  </si>
  <si>
    <t>6064.00</t>
  </si>
  <si>
    <t>2023-02-23 13:09:37</t>
  </si>
  <si>
    <t>3056890</t>
  </si>
  <si>
    <t>LAU PO HANG TIFFANY</t>
  </si>
  <si>
    <t>2274.00</t>
  </si>
  <si>
    <t>2023-02-23 12:59:35</t>
  </si>
  <si>
    <t>3056862</t>
  </si>
  <si>
    <t>SO TING HIN</t>
  </si>
  <si>
    <t>3924.00</t>
  </si>
  <si>
    <t>2023-02-23 12:37:57</t>
  </si>
  <si>
    <t>2023-03-05</t>
  </si>
  <si>
    <t>3096629</t>
  </si>
  <si>
    <t>LIU YI</t>
  </si>
  <si>
    <t>1678.00</t>
  </si>
  <si>
    <t>2023-03-06 10:14:46</t>
  </si>
  <si>
    <t>3151323</t>
  </si>
  <si>
    <t>POON SHUK CHING AMY</t>
  </si>
  <si>
    <t>3090.00</t>
  </si>
  <si>
    <t>2023-03-19 22:35:58</t>
  </si>
  <si>
    <t>2023-02-12</t>
  </si>
  <si>
    <t>3024434</t>
  </si>
  <si>
    <t>CHAN PUI YAN,Chan Kam wah,Seto Kwan</t>
  </si>
  <si>
    <t>1084.00</t>
  </si>
  <si>
    <t>2023-02-15 10:00:29</t>
  </si>
  <si>
    <t>3072318</t>
  </si>
  <si>
    <t>拉威贵宾别墅、儿童公园及水疗中心</t>
  </si>
  <si>
    <t>GONG JING,ZHONG YUCHUN,GONG LIANCHENG,CHRISTLER TYLER ROBERT</t>
  </si>
  <si>
    <t>903.00</t>
  </si>
  <si>
    <t>2023-02-28 11:04:13</t>
  </si>
  <si>
    <t>3151775</t>
  </si>
  <si>
    <t>MA ZHAOXUAN</t>
  </si>
  <si>
    <t>1110.00</t>
  </si>
  <si>
    <t>2023-03-20 12:33:21</t>
  </si>
  <si>
    <t>2023-02-16</t>
  </si>
  <si>
    <t>3035327</t>
  </si>
  <si>
    <t>巴提欧太平洋酒店</t>
  </si>
  <si>
    <t>Eterno Ana,Eterno Ana,Eterno Ana,Eterno Ana,Eterno Ana,Eterno Ana,Eterno Ana,Eterno Ana</t>
  </si>
  <si>
    <t>4068.00</t>
  </si>
  <si>
    <t>2023-02-17 10:50:41</t>
  </si>
  <si>
    <t>2023-02-15</t>
  </si>
  <si>
    <t>3031755</t>
  </si>
  <si>
    <t>YI YUQI</t>
  </si>
  <si>
    <t>4450.00</t>
  </si>
  <si>
    <t>2023-02-15 10:21:57</t>
  </si>
  <si>
    <t>3114321</t>
  </si>
  <si>
    <t>Pu Jiao</t>
  </si>
  <si>
    <t>1881.00</t>
  </si>
  <si>
    <t>2023-03-09 21:47:55</t>
  </si>
  <si>
    <t>999223181766585,</t>
  </si>
  <si>
    <t>2022-12-15</t>
  </si>
  <si>
    <t>2875870</t>
  </si>
  <si>
    <t>CHEN LIULIU</t>
  </si>
  <si>
    <t>2023-03-14 17:35:25</t>
  </si>
  <si>
    <t>999223104496766，</t>
  </si>
  <si>
    <t>2022-12-14</t>
  </si>
  <si>
    <t>2872203</t>
  </si>
  <si>
    <t>2023-03-09 21:47:49</t>
  </si>
  <si>
    <t>2023-03-14</t>
  </si>
  <si>
    <t>3133531</t>
  </si>
  <si>
    <t>2169.00</t>
  </si>
  <si>
    <t>2023-03-14 17:35:29</t>
  </si>
  <si>
    <t>2022-11-20</t>
  </si>
  <si>
    <t>2812039</t>
  </si>
  <si>
    <t>曼谷大仓新颐饭店</t>
  </si>
  <si>
    <t>Chang Terry</t>
  </si>
  <si>
    <t>5388.00</t>
  </si>
  <si>
    <t>2022-11-22 11:56:51</t>
  </si>
  <si>
    <t>2023-03-20</t>
  </si>
  <si>
    <t>3156911</t>
  </si>
  <si>
    <t>曼谷维伊 - 美憬阁酒店</t>
  </si>
  <si>
    <t>CHEN DANMIN</t>
  </si>
  <si>
    <t>9329.00</t>
  </si>
  <si>
    <t>2023-03-20 15:37:39</t>
  </si>
  <si>
    <t>2022-12-17</t>
  </si>
  <si>
    <t>2882051</t>
  </si>
  <si>
    <t>曼谷素坤逸辉盛阁酒店</t>
  </si>
  <si>
    <t>TJOA HERIYANTO</t>
  </si>
  <si>
    <t>11190.00</t>
  </si>
  <si>
    <t>2022-12-17 20:55:33</t>
  </si>
  <si>
    <t>3123081</t>
  </si>
  <si>
    <t>PAN LIANG,LIANG ZHENG,ZHANG WEI,LIANG DENGYU,YAN XINGGUO,ZHANG JIE,ZHANG QING,PAN YUBO</t>
  </si>
  <si>
    <t>4358.00</t>
  </si>
  <si>
    <t>2023-03-12 14:36:46</t>
  </si>
  <si>
    <t>999223645202202,</t>
  </si>
  <si>
    <t>3133126</t>
  </si>
  <si>
    <t>2023-04-14 13:31:10</t>
  </si>
  <si>
    <t>2023-03-15</t>
  </si>
  <si>
    <t>3139295</t>
  </si>
  <si>
    <t>曼谷索拉利亚西铁酒店</t>
  </si>
  <si>
    <t>CHEUNG CHUNG YI,YUEN SAI CHEONG</t>
  </si>
  <si>
    <t>1926.00</t>
  </si>
  <si>
    <t>2023-03-16 10:13:14</t>
  </si>
  <si>
    <t>2023-02-23</t>
  </si>
  <si>
    <t>3058406</t>
  </si>
  <si>
    <t>LOON SEONG YUN ROBIN,NG KIAT CHUNG</t>
  </si>
  <si>
    <t>3328.00</t>
  </si>
  <si>
    <t>2023-02-23 16:14:42</t>
  </si>
  <si>
    <t>2023-03-10</t>
  </si>
  <si>
    <t>3116798</t>
  </si>
  <si>
    <t>LEUNG SZE HANG</t>
  </si>
  <si>
    <t>650.00</t>
  </si>
  <si>
    <t>2023-03-10 14:57:37</t>
  </si>
  <si>
    <t>3116759</t>
  </si>
  <si>
    <t>马六甲峇峇家</t>
  </si>
  <si>
    <t>Lim Jolene,Lim Jolene</t>
  </si>
  <si>
    <t>740.00</t>
  </si>
  <si>
    <t>2023-03-10 13:22:12</t>
  </si>
  <si>
    <t>3122562</t>
  </si>
  <si>
    <t>济州凯悦酒店</t>
  </si>
  <si>
    <t>KWON WOOYOUNG</t>
  </si>
  <si>
    <t>1557.00</t>
  </si>
  <si>
    <t>2023-03-13 13:33:59</t>
  </si>
  <si>
    <t>2023-03-21</t>
  </si>
  <si>
    <t>3161062</t>
  </si>
  <si>
    <t>ZHANG MAO</t>
  </si>
  <si>
    <t>2023-03-21 20:47:05</t>
  </si>
  <si>
    <t>3119812</t>
  </si>
  <si>
    <t>Lin Jiao,Qiao Tingting</t>
  </si>
  <si>
    <t>1200.00</t>
  </si>
  <si>
    <t>2023-03-11 09:20:26</t>
  </si>
  <si>
    <t>3153040</t>
  </si>
  <si>
    <t>普吉岛诺库酒店</t>
  </si>
  <si>
    <t>Lu Ziwei,Sun Xining</t>
  </si>
  <si>
    <t>3600.00</t>
  </si>
  <si>
    <t>2023-03-19 12:12:28</t>
  </si>
  <si>
    <t>2023-03-04</t>
  </si>
  <si>
    <t>3089484</t>
  </si>
  <si>
    <t>LI HUIJUAN,BO FAN</t>
  </si>
  <si>
    <t>1896.00</t>
  </si>
  <si>
    <t>-1896</t>
  </si>
  <si>
    <t>2023-03-04 13:04:56</t>
  </si>
  <si>
    <t>2023-01-19</t>
  </si>
  <si>
    <t>2963098</t>
  </si>
  <si>
    <t>普吉岛海床大酒店(SHA Extra Plus)</t>
  </si>
  <si>
    <t>Yindeeamornchai Tawin,Yindeeamornchai Tawin</t>
  </si>
  <si>
    <t>385.00</t>
  </si>
  <si>
    <t>2023-01-19 19:50:56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</si>
</sst>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214</xdr:row>
      <xdr:rowOff>0</xdr:rowOff>
    </xdr:from>
    <xdr:to>
      <xdr:col>15</xdr:col>
      <xdr:colOff>9525</xdr:colOff>
      <xdr:row>244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8108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45029</v>
      </c>
      <c r="G2" s="6">
        <v>45033</v>
      </c>
      <c r="H2" s="4">
        <v>1</v>
      </c>
      <c r="I2" s="4">
        <v>4</v>
      </c>
      <c r="J2" s="4">
        <v>4</v>
      </c>
      <c r="K2" s="4" t="s">
        <v>30</v>
      </c>
      <c r="L2" s="4">
        <v>5388</v>
      </c>
      <c r="M2" s="4">
        <v>5388</v>
      </c>
      <c r="N2" s="4" t="s">
        <v>31</v>
      </c>
      <c r="O2" s="4" t="s">
        <v>32</v>
      </c>
      <c r="P2" s="4" t="s">
        <v>33</v>
      </c>
      <c r="Q2" s="4">
        <v>0</v>
      </c>
      <c r="R2" s="8">
        <v>44885</v>
      </c>
      <c r="S2" s="6">
        <v>45036</v>
      </c>
      <c r="T2" s="4" t="s">
        <v>34</v>
      </c>
      <c r="U2" s="4">
        <v>5388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45028</v>
      </c>
      <c r="G3" s="6">
        <v>45033</v>
      </c>
      <c r="H3" s="4">
        <v>1</v>
      </c>
      <c r="I3" s="4">
        <v>5</v>
      </c>
      <c r="J3" s="4">
        <v>5</v>
      </c>
      <c r="K3" s="4" t="s">
        <v>30</v>
      </c>
      <c r="L3" s="4">
        <v>3900</v>
      </c>
      <c r="M3" s="4">
        <v>3900</v>
      </c>
      <c r="N3" s="4" t="s">
        <v>40</v>
      </c>
      <c r="O3" s="4" t="s">
        <v>32</v>
      </c>
      <c r="P3" s="4" t="s">
        <v>33</v>
      </c>
      <c r="Q3" s="4">
        <v>0</v>
      </c>
      <c r="R3" s="8">
        <v>44906</v>
      </c>
      <c r="S3" s="6">
        <v>45036</v>
      </c>
      <c r="T3" s="4" t="s">
        <v>34</v>
      </c>
      <c r="U3" s="4">
        <v>3900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45028</v>
      </c>
      <c r="G4" s="6">
        <v>45033</v>
      </c>
      <c r="H4" s="4">
        <v>1</v>
      </c>
      <c r="I4" s="4">
        <v>5</v>
      </c>
      <c r="J4" s="4">
        <v>5</v>
      </c>
      <c r="K4" s="4" t="s">
        <v>30</v>
      </c>
      <c r="L4" s="4">
        <v>11190</v>
      </c>
      <c r="M4" s="4">
        <v>11190</v>
      </c>
      <c r="N4" s="4" t="s">
        <v>46</v>
      </c>
      <c r="O4" s="4" t="s">
        <v>32</v>
      </c>
      <c r="P4" s="4" t="s">
        <v>33</v>
      </c>
      <c r="Q4" s="4">
        <v>0</v>
      </c>
      <c r="R4" s="8">
        <v>44912</v>
      </c>
      <c r="S4" s="6">
        <v>45036</v>
      </c>
      <c r="T4" s="4" t="s">
        <v>34</v>
      </c>
      <c r="U4" s="4">
        <v>11190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38</v>
      </c>
      <c r="E5" s="4" t="s">
        <v>50</v>
      </c>
      <c r="F5" s="6">
        <v>45028</v>
      </c>
      <c r="G5" s="6">
        <v>45033</v>
      </c>
      <c r="H5" s="4">
        <v>1</v>
      </c>
      <c r="I5" s="4">
        <v>5</v>
      </c>
      <c r="J5" s="4">
        <v>5</v>
      </c>
      <c r="K5" s="4" t="s">
        <v>30</v>
      </c>
      <c r="L5" s="4">
        <v>3850</v>
      </c>
      <c r="M5" s="4">
        <v>3850</v>
      </c>
      <c r="N5" s="4" t="s">
        <v>51</v>
      </c>
      <c r="O5" s="4" t="s">
        <v>32</v>
      </c>
      <c r="P5" s="4" t="s">
        <v>33</v>
      </c>
      <c r="Q5" s="4">
        <v>0</v>
      </c>
      <c r="R5" s="8">
        <v>44934</v>
      </c>
      <c r="S5" s="6">
        <v>45036</v>
      </c>
      <c r="T5" s="4" t="s">
        <v>34</v>
      </c>
      <c r="U5" s="4">
        <v>3850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38</v>
      </c>
      <c r="E6" s="4" t="s">
        <v>50</v>
      </c>
      <c r="F6" s="6">
        <v>45028</v>
      </c>
      <c r="G6" s="6">
        <v>45033</v>
      </c>
      <c r="H6" s="4">
        <v>1</v>
      </c>
      <c r="I6" s="4">
        <v>5</v>
      </c>
      <c r="J6" s="4">
        <v>5</v>
      </c>
      <c r="K6" s="4" t="s">
        <v>30</v>
      </c>
      <c r="L6" s="4">
        <v>3850</v>
      </c>
      <c r="M6" s="4">
        <v>3850</v>
      </c>
      <c r="N6" s="4" t="s">
        <v>55</v>
      </c>
      <c r="O6" s="4" t="s">
        <v>32</v>
      </c>
      <c r="P6" s="4" t="s">
        <v>33</v>
      </c>
      <c r="Q6" s="4">
        <v>0</v>
      </c>
      <c r="R6" s="8">
        <v>44937</v>
      </c>
      <c r="S6" s="6">
        <v>45036</v>
      </c>
      <c r="T6" s="4" t="s">
        <v>34</v>
      </c>
      <c r="U6" s="4">
        <v>3850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45032</v>
      </c>
      <c r="G7" s="6">
        <v>45033</v>
      </c>
      <c r="H7" s="4">
        <v>1</v>
      </c>
      <c r="I7" s="4">
        <v>1</v>
      </c>
      <c r="J7" s="4">
        <v>1</v>
      </c>
      <c r="K7" s="4" t="s">
        <v>30</v>
      </c>
      <c r="L7" s="4">
        <v>2151</v>
      </c>
      <c r="M7" s="4">
        <v>2151</v>
      </c>
      <c r="N7" s="4" t="s">
        <v>61</v>
      </c>
      <c r="O7" s="4" t="s">
        <v>32</v>
      </c>
      <c r="P7" s="4" t="s">
        <v>33</v>
      </c>
      <c r="Q7" s="4">
        <v>0</v>
      </c>
      <c r="R7" s="8">
        <v>44939</v>
      </c>
      <c r="S7" s="6">
        <v>45036</v>
      </c>
      <c r="T7" s="4" t="s">
        <v>34</v>
      </c>
      <c r="U7" s="4">
        <v>2151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45028</v>
      </c>
      <c r="G8" s="6">
        <v>45033</v>
      </c>
      <c r="H8" s="4">
        <v>1</v>
      </c>
      <c r="I8" s="4">
        <v>5</v>
      </c>
      <c r="J8" s="4">
        <v>5</v>
      </c>
      <c r="K8" s="4" t="s">
        <v>30</v>
      </c>
      <c r="L8" s="4">
        <v>9970</v>
      </c>
      <c r="M8" s="4">
        <v>9970</v>
      </c>
      <c r="N8" s="4" t="s">
        <v>67</v>
      </c>
      <c r="O8" s="4" t="s">
        <v>32</v>
      </c>
      <c r="P8" s="4" t="s">
        <v>33</v>
      </c>
      <c r="Q8" s="4">
        <v>0</v>
      </c>
      <c r="R8" s="8">
        <v>44940</v>
      </c>
      <c r="S8" s="6">
        <v>45036</v>
      </c>
      <c r="T8" s="4" t="s">
        <v>34</v>
      </c>
      <c r="U8" s="4">
        <v>9970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45032</v>
      </c>
      <c r="G9" s="6">
        <v>45033</v>
      </c>
      <c r="H9" s="4">
        <v>1</v>
      </c>
      <c r="I9" s="4">
        <v>1</v>
      </c>
      <c r="J9" s="4">
        <v>1</v>
      </c>
      <c r="K9" s="4" t="s">
        <v>30</v>
      </c>
      <c r="L9" s="4">
        <v>385</v>
      </c>
      <c r="M9" s="4">
        <v>385</v>
      </c>
      <c r="N9" s="4" t="s">
        <v>73</v>
      </c>
      <c r="O9" s="4" t="s">
        <v>32</v>
      </c>
      <c r="P9" s="4" t="s">
        <v>33</v>
      </c>
      <c r="Q9" s="4">
        <v>0</v>
      </c>
      <c r="R9" s="8">
        <v>44945</v>
      </c>
      <c r="S9" s="6">
        <v>45036</v>
      </c>
      <c r="T9" s="4" t="s">
        <v>34</v>
      </c>
      <c r="U9" s="4">
        <v>385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45030</v>
      </c>
      <c r="G10" s="6">
        <v>45033</v>
      </c>
      <c r="H10" s="4">
        <v>1</v>
      </c>
      <c r="I10" s="4">
        <v>3</v>
      </c>
      <c r="J10" s="4">
        <v>3</v>
      </c>
      <c r="K10" s="4" t="s">
        <v>30</v>
      </c>
      <c r="L10" s="4">
        <v>2220</v>
      </c>
      <c r="M10" s="4">
        <v>2220</v>
      </c>
      <c r="N10" s="4" t="s">
        <v>79</v>
      </c>
      <c r="O10" s="4" t="s">
        <v>32</v>
      </c>
      <c r="P10" s="4" t="s">
        <v>33</v>
      </c>
      <c r="Q10" s="4">
        <v>0</v>
      </c>
      <c r="R10" s="8">
        <v>44950</v>
      </c>
      <c r="S10" s="6">
        <v>45036</v>
      </c>
      <c r="T10" s="4" t="s">
        <v>34</v>
      </c>
      <c r="U10" s="4">
        <v>2220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77</v>
      </c>
      <c r="E11" s="4" t="s">
        <v>83</v>
      </c>
      <c r="F11" s="6">
        <v>45030</v>
      </c>
      <c r="G11" s="6">
        <v>45033</v>
      </c>
      <c r="H11" s="4">
        <v>1</v>
      </c>
      <c r="I11" s="4">
        <v>3</v>
      </c>
      <c r="J11" s="4">
        <v>3</v>
      </c>
      <c r="K11" s="4" t="s">
        <v>30</v>
      </c>
      <c r="L11" s="4">
        <v>1386</v>
      </c>
      <c r="M11" s="4">
        <v>1386</v>
      </c>
      <c r="N11" s="4" t="s">
        <v>84</v>
      </c>
      <c r="O11" s="4" t="s">
        <v>32</v>
      </c>
      <c r="P11" s="4" t="s">
        <v>33</v>
      </c>
      <c r="Q11" s="4">
        <v>0</v>
      </c>
      <c r="R11" s="8">
        <v>44950</v>
      </c>
      <c r="S11" s="6">
        <v>45036</v>
      </c>
      <c r="T11" s="4" t="s">
        <v>34</v>
      </c>
      <c r="U11" s="4">
        <v>1386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65</v>
      </c>
      <c r="E12" s="4" t="s">
        <v>88</v>
      </c>
      <c r="F12" s="6">
        <v>45032</v>
      </c>
      <c r="G12" s="6">
        <v>45033</v>
      </c>
      <c r="H12" s="4">
        <v>1</v>
      </c>
      <c r="I12" s="4">
        <v>1</v>
      </c>
      <c r="J12" s="4">
        <v>1</v>
      </c>
      <c r="K12" s="4" t="s">
        <v>30</v>
      </c>
      <c r="L12" s="4">
        <v>1795</v>
      </c>
      <c r="M12" s="4">
        <v>1795</v>
      </c>
      <c r="N12" s="4" t="s">
        <v>89</v>
      </c>
      <c r="O12" s="4" t="s">
        <v>32</v>
      </c>
      <c r="P12" s="4" t="s">
        <v>33</v>
      </c>
      <c r="Q12" s="4">
        <v>0</v>
      </c>
      <c r="R12" s="8">
        <v>44951</v>
      </c>
      <c r="S12" s="6">
        <v>45036</v>
      </c>
      <c r="T12" s="4" t="s">
        <v>34</v>
      </c>
      <c r="U12" s="4">
        <v>1795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45029</v>
      </c>
      <c r="G13" s="6">
        <v>45033</v>
      </c>
      <c r="H13" s="4">
        <v>1</v>
      </c>
      <c r="I13" s="4">
        <v>4</v>
      </c>
      <c r="J13" s="4">
        <v>4</v>
      </c>
      <c r="K13" s="4" t="s">
        <v>30</v>
      </c>
      <c r="L13" s="4">
        <v>2884</v>
      </c>
      <c r="M13" s="4">
        <v>2884</v>
      </c>
      <c r="N13" s="4" t="s">
        <v>95</v>
      </c>
      <c r="O13" s="4" t="s">
        <v>32</v>
      </c>
      <c r="P13" s="4" t="s">
        <v>33</v>
      </c>
      <c r="Q13" s="4">
        <v>0</v>
      </c>
      <c r="R13" s="8">
        <v>44967</v>
      </c>
      <c r="S13" s="6">
        <v>45036</v>
      </c>
      <c r="T13" s="4" t="s">
        <v>34</v>
      </c>
      <c r="U13" s="4">
        <v>2884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45032</v>
      </c>
      <c r="G14" s="6">
        <v>45033</v>
      </c>
      <c r="H14" s="4">
        <v>1</v>
      </c>
      <c r="I14" s="4">
        <v>1</v>
      </c>
      <c r="J14" s="4">
        <v>1</v>
      </c>
      <c r="K14" s="4" t="s">
        <v>30</v>
      </c>
      <c r="L14" s="4">
        <v>1084</v>
      </c>
      <c r="M14" s="4">
        <v>1084</v>
      </c>
      <c r="N14" s="4" t="s">
        <v>101</v>
      </c>
      <c r="O14" s="4" t="s">
        <v>32</v>
      </c>
      <c r="P14" s="4" t="s">
        <v>33</v>
      </c>
      <c r="Q14" s="4">
        <v>0</v>
      </c>
      <c r="R14" s="8">
        <v>44969</v>
      </c>
      <c r="S14" s="6">
        <v>45036</v>
      </c>
      <c r="T14" s="4" t="s">
        <v>34</v>
      </c>
      <c r="U14" s="4">
        <v>1084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45029</v>
      </c>
      <c r="G15" s="6">
        <v>45033</v>
      </c>
      <c r="H15" s="4">
        <v>1</v>
      </c>
      <c r="I15" s="4">
        <v>4</v>
      </c>
      <c r="J15" s="4">
        <v>4</v>
      </c>
      <c r="K15" s="4" t="s">
        <v>30</v>
      </c>
      <c r="L15" s="4">
        <v>4450</v>
      </c>
      <c r="M15" s="4">
        <v>4450</v>
      </c>
      <c r="N15" s="4" t="s">
        <v>107</v>
      </c>
      <c r="O15" s="4" t="s">
        <v>32</v>
      </c>
      <c r="P15" s="4" t="s">
        <v>33</v>
      </c>
      <c r="Q15" s="4">
        <v>0</v>
      </c>
      <c r="R15" s="8">
        <v>44972</v>
      </c>
      <c r="S15" s="6">
        <v>45036</v>
      </c>
      <c r="T15" s="4" t="s">
        <v>34</v>
      </c>
      <c r="U15" s="4">
        <v>4450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45030</v>
      </c>
      <c r="G16" s="6">
        <v>45033</v>
      </c>
      <c r="H16" s="4">
        <v>2</v>
      </c>
      <c r="I16" s="4">
        <v>3</v>
      </c>
      <c r="J16" s="4">
        <v>6</v>
      </c>
      <c r="K16" s="4" t="s">
        <v>30</v>
      </c>
      <c r="L16" s="4">
        <v>4068</v>
      </c>
      <c r="M16" s="4">
        <v>4068</v>
      </c>
      <c r="N16" s="4" t="s">
        <v>113</v>
      </c>
      <c r="O16" s="4" t="s">
        <v>32</v>
      </c>
      <c r="P16" s="4" t="s">
        <v>33</v>
      </c>
      <c r="Q16" s="4">
        <v>0</v>
      </c>
      <c r="R16" s="8">
        <v>44973</v>
      </c>
      <c r="S16" s="6">
        <v>45036</v>
      </c>
      <c r="T16" s="4" t="s">
        <v>34</v>
      </c>
      <c r="U16" s="4">
        <v>4068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38</v>
      </c>
      <c r="E17" s="4" t="s">
        <v>117</v>
      </c>
      <c r="F17" s="6">
        <v>45029</v>
      </c>
      <c r="G17" s="6">
        <v>45033</v>
      </c>
      <c r="H17" s="4">
        <v>1</v>
      </c>
      <c r="I17" s="4">
        <v>4</v>
      </c>
      <c r="J17" s="4">
        <v>4</v>
      </c>
      <c r="K17" s="4" t="s">
        <v>30</v>
      </c>
      <c r="L17" s="4">
        <v>2200</v>
      </c>
      <c r="M17" s="4">
        <v>2200</v>
      </c>
      <c r="N17" s="4" t="s">
        <v>118</v>
      </c>
      <c r="O17" s="4" t="s">
        <v>32</v>
      </c>
      <c r="P17" s="4" t="s">
        <v>33</v>
      </c>
      <c r="Q17" s="4">
        <v>0</v>
      </c>
      <c r="R17" s="8">
        <v>44974</v>
      </c>
      <c r="S17" s="6">
        <v>45036</v>
      </c>
      <c r="T17" s="4" t="s">
        <v>34</v>
      </c>
      <c r="U17" s="4">
        <v>2200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45030</v>
      </c>
      <c r="G18" s="6">
        <v>45033</v>
      </c>
      <c r="H18" s="4">
        <v>1</v>
      </c>
      <c r="I18" s="4">
        <v>3</v>
      </c>
      <c r="J18" s="4">
        <v>3</v>
      </c>
      <c r="K18" s="4" t="s">
        <v>30</v>
      </c>
      <c r="L18" s="4">
        <v>3924</v>
      </c>
      <c r="M18" s="4">
        <v>3924</v>
      </c>
      <c r="N18" s="4" t="s">
        <v>124</v>
      </c>
      <c r="O18" s="4" t="s">
        <v>32</v>
      </c>
      <c r="P18" s="4" t="s">
        <v>33</v>
      </c>
      <c r="Q18" s="4">
        <v>0</v>
      </c>
      <c r="R18" s="8">
        <v>44979</v>
      </c>
      <c r="S18" s="6">
        <v>45036</v>
      </c>
      <c r="T18" s="4" t="s">
        <v>34</v>
      </c>
      <c r="U18" s="4">
        <v>3924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122</v>
      </c>
      <c r="E19" s="4" t="s">
        <v>128</v>
      </c>
      <c r="F19" s="6">
        <v>45030</v>
      </c>
      <c r="G19" s="6">
        <v>45033</v>
      </c>
      <c r="H19" s="4">
        <v>1</v>
      </c>
      <c r="I19" s="4">
        <v>3</v>
      </c>
      <c r="J19" s="4">
        <v>3</v>
      </c>
      <c r="K19" s="4" t="s">
        <v>30</v>
      </c>
      <c r="L19" s="4">
        <v>2274</v>
      </c>
      <c r="M19" s="4">
        <v>2274</v>
      </c>
      <c r="N19" s="4" t="s">
        <v>129</v>
      </c>
      <c r="O19" s="4" t="s">
        <v>32</v>
      </c>
      <c r="P19" s="4" t="s">
        <v>33</v>
      </c>
      <c r="Q19" s="4">
        <v>0</v>
      </c>
      <c r="R19" s="8">
        <v>44979</v>
      </c>
      <c r="S19" s="6">
        <v>45036</v>
      </c>
      <c r="T19" s="4" t="s">
        <v>34</v>
      </c>
      <c r="U19" s="4">
        <v>2274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122</v>
      </c>
      <c r="E20" s="4" t="s">
        <v>128</v>
      </c>
      <c r="F20" s="6">
        <v>45029</v>
      </c>
      <c r="G20" s="6">
        <v>45033</v>
      </c>
      <c r="H20" s="4">
        <v>2</v>
      </c>
      <c r="I20" s="4">
        <v>4</v>
      </c>
      <c r="J20" s="4">
        <v>8</v>
      </c>
      <c r="K20" s="4" t="s">
        <v>30</v>
      </c>
      <c r="L20" s="4">
        <v>6064</v>
      </c>
      <c r="M20" s="4">
        <v>6064</v>
      </c>
      <c r="N20" s="4" t="s">
        <v>133</v>
      </c>
      <c r="O20" s="4" t="s">
        <v>32</v>
      </c>
      <c r="P20" s="4" t="s">
        <v>33</v>
      </c>
      <c r="Q20" s="4">
        <v>0</v>
      </c>
      <c r="R20" s="8">
        <v>44979</v>
      </c>
      <c r="S20" s="6">
        <v>45036</v>
      </c>
      <c r="T20" s="4" t="s">
        <v>34</v>
      </c>
      <c r="U20" s="4">
        <v>6064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45029</v>
      </c>
      <c r="G21" s="6">
        <v>45033</v>
      </c>
      <c r="H21" s="4">
        <v>1</v>
      </c>
      <c r="I21" s="4">
        <v>4</v>
      </c>
      <c r="J21" s="4">
        <v>4</v>
      </c>
      <c r="K21" s="4" t="s">
        <v>30</v>
      </c>
      <c r="L21" s="4">
        <v>3328</v>
      </c>
      <c r="M21" s="4">
        <v>3328</v>
      </c>
      <c r="N21" s="4" t="s">
        <v>139</v>
      </c>
      <c r="O21" s="4" t="s">
        <v>32</v>
      </c>
      <c r="P21" s="4" t="s">
        <v>33</v>
      </c>
      <c r="Q21" s="4">
        <v>0</v>
      </c>
      <c r="R21" s="8">
        <v>44980</v>
      </c>
      <c r="S21" s="6">
        <v>45036</v>
      </c>
      <c r="T21" s="4" t="s">
        <v>34</v>
      </c>
      <c r="U21" s="4">
        <v>3328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77</v>
      </c>
      <c r="E22" s="4" t="s">
        <v>83</v>
      </c>
      <c r="F22" s="6">
        <v>45032</v>
      </c>
      <c r="G22" s="6">
        <v>45033</v>
      </c>
      <c r="H22" s="4">
        <v>1</v>
      </c>
      <c r="I22" s="4">
        <v>1</v>
      </c>
      <c r="J22" s="4">
        <v>1</v>
      </c>
      <c r="K22" s="4" t="s">
        <v>30</v>
      </c>
      <c r="L22" s="4">
        <v>450</v>
      </c>
      <c r="M22" s="4">
        <v>450</v>
      </c>
      <c r="N22" s="4" t="s">
        <v>143</v>
      </c>
      <c r="O22" s="4" t="s">
        <v>32</v>
      </c>
      <c r="P22" s="4" t="s">
        <v>33</v>
      </c>
      <c r="Q22" s="4">
        <v>0</v>
      </c>
      <c r="R22" s="8">
        <v>44984</v>
      </c>
      <c r="S22" s="6">
        <v>45036</v>
      </c>
      <c r="T22" s="4" t="s">
        <v>34</v>
      </c>
      <c r="U22" s="4">
        <v>450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45032</v>
      </c>
      <c r="G23" s="6">
        <v>45033</v>
      </c>
      <c r="H23" s="4">
        <v>1</v>
      </c>
      <c r="I23" s="4">
        <v>1</v>
      </c>
      <c r="J23" s="4">
        <v>1</v>
      </c>
      <c r="K23" s="4" t="s">
        <v>30</v>
      </c>
      <c r="L23" s="4">
        <v>903</v>
      </c>
      <c r="M23" s="4">
        <v>903</v>
      </c>
      <c r="N23" s="4" t="s">
        <v>149</v>
      </c>
      <c r="O23" s="4" t="s">
        <v>32</v>
      </c>
      <c r="P23" s="4" t="s">
        <v>33</v>
      </c>
      <c r="Q23" s="4">
        <v>0</v>
      </c>
      <c r="R23" s="8">
        <v>44984</v>
      </c>
      <c r="S23" s="6">
        <v>45036</v>
      </c>
      <c r="T23" s="4" t="s">
        <v>34</v>
      </c>
      <c r="U23" s="4">
        <v>903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38</v>
      </c>
      <c r="E24" s="4" t="s">
        <v>117</v>
      </c>
      <c r="F24" s="6">
        <v>45028</v>
      </c>
      <c r="G24" s="6">
        <v>45033</v>
      </c>
      <c r="H24" s="4">
        <v>1</v>
      </c>
      <c r="I24" s="4">
        <v>5</v>
      </c>
      <c r="J24" s="4">
        <v>5</v>
      </c>
      <c r="K24" s="4" t="s">
        <v>30</v>
      </c>
      <c r="L24" s="4">
        <v>2750</v>
      </c>
      <c r="M24" s="4">
        <v>2750</v>
      </c>
      <c r="N24" s="4" t="s">
        <v>153</v>
      </c>
      <c r="O24" s="4" t="s">
        <v>32</v>
      </c>
      <c r="P24" s="4" t="s">
        <v>33</v>
      </c>
      <c r="Q24" s="4">
        <v>0</v>
      </c>
      <c r="R24" s="8">
        <v>44985</v>
      </c>
      <c r="S24" s="6">
        <v>45036</v>
      </c>
      <c r="T24" s="4" t="s">
        <v>34</v>
      </c>
      <c r="U24" s="4">
        <v>2750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38</v>
      </c>
      <c r="E25" s="4" t="s">
        <v>157</v>
      </c>
      <c r="F25" s="6">
        <v>45028</v>
      </c>
      <c r="G25" s="6">
        <v>45033</v>
      </c>
      <c r="H25" s="4">
        <v>1</v>
      </c>
      <c r="I25" s="4">
        <v>5</v>
      </c>
      <c r="J25" s="4">
        <v>5</v>
      </c>
      <c r="K25" s="4" t="s">
        <v>30</v>
      </c>
      <c r="L25" s="4">
        <v>2750</v>
      </c>
      <c r="M25" s="4">
        <v>2750</v>
      </c>
      <c r="N25" s="4" t="s">
        <v>158</v>
      </c>
      <c r="O25" s="4" t="s">
        <v>32</v>
      </c>
      <c r="P25" s="4" t="s">
        <v>33</v>
      </c>
      <c r="Q25" s="4">
        <v>0</v>
      </c>
      <c r="R25" s="8">
        <v>44985</v>
      </c>
      <c r="S25" s="6">
        <v>45036</v>
      </c>
      <c r="T25" s="4" t="s">
        <v>34</v>
      </c>
      <c r="U25" s="4">
        <v>2750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77</v>
      </c>
      <c r="E26" s="4" t="s">
        <v>78</v>
      </c>
      <c r="F26" s="6">
        <v>45029</v>
      </c>
      <c r="G26" s="6">
        <v>45033</v>
      </c>
      <c r="H26" s="4">
        <v>1</v>
      </c>
      <c r="I26" s="4">
        <v>4</v>
      </c>
      <c r="J26" s="4">
        <v>4</v>
      </c>
      <c r="K26" s="4" t="s">
        <v>30</v>
      </c>
      <c r="L26" s="4">
        <v>2944</v>
      </c>
      <c r="M26" s="4">
        <v>2944</v>
      </c>
      <c r="N26" s="4" t="s">
        <v>162</v>
      </c>
      <c r="O26" s="4" t="s">
        <v>32</v>
      </c>
      <c r="P26" s="4" t="s">
        <v>33</v>
      </c>
      <c r="Q26" s="4">
        <v>0</v>
      </c>
      <c r="R26" s="8">
        <v>44987</v>
      </c>
      <c r="S26" s="6">
        <v>45036</v>
      </c>
      <c r="T26" s="4" t="s">
        <v>34</v>
      </c>
      <c r="U26" s="4">
        <v>2944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45029</v>
      </c>
      <c r="G27" s="6">
        <v>45033</v>
      </c>
      <c r="H27" s="4">
        <v>1</v>
      </c>
      <c r="I27" s="4">
        <v>4</v>
      </c>
      <c r="J27" s="4">
        <v>4</v>
      </c>
      <c r="K27" s="4" t="s">
        <v>30</v>
      </c>
      <c r="L27" s="4">
        <v>1896</v>
      </c>
      <c r="M27" s="4">
        <v>1896</v>
      </c>
      <c r="N27" s="4" t="s">
        <v>168</v>
      </c>
      <c r="O27" s="4" t="s">
        <v>32</v>
      </c>
      <c r="P27" s="4" t="s">
        <v>33</v>
      </c>
      <c r="Q27" s="4">
        <v>0</v>
      </c>
      <c r="R27" s="8">
        <v>44989</v>
      </c>
      <c r="S27" s="6">
        <v>45036</v>
      </c>
      <c r="T27" s="4" t="s">
        <v>34</v>
      </c>
      <c r="U27" s="4">
        <v>1896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122</v>
      </c>
      <c r="E28" s="4" t="s">
        <v>172</v>
      </c>
      <c r="F28" s="6">
        <v>45031</v>
      </c>
      <c r="G28" s="6">
        <v>45033</v>
      </c>
      <c r="H28" s="4">
        <v>1</v>
      </c>
      <c r="I28" s="4">
        <v>2</v>
      </c>
      <c r="J28" s="4">
        <v>2</v>
      </c>
      <c r="K28" s="4" t="s">
        <v>30</v>
      </c>
      <c r="L28" s="4">
        <v>1678</v>
      </c>
      <c r="M28" s="4">
        <v>1678</v>
      </c>
      <c r="N28" s="4" t="s">
        <v>173</v>
      </c>
      <c r="O28" s="4" t="s">
        <v>32</v>
      </c>
      <c r="P28" s="4" t="s">
        <v>33</v>
      </c>
      <c r="Q28" s="4">
        <v>0</v>
      </c>
      <c r="R28" s="8">
        <v>44990</v>
      </c>
      <c r="S28" s="6">
        <v>45036</v>
      </c>
      <c r="T28" s="4" t="s">
        <v>34</v>
      </c>
      <c r="U28" s="4">
        <v>1678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93</v>
      </c>
      <c r="E29" s="4" t="s">
        <v>177</v>
      </c>
      <c r="F29" s="6">
        <v>45026</v>
      </c>
      <c r="G29" s="6">
        <v>45033</v>
      </c>
      <c r="H29" s="4">
        <v>1</v>
      </c>
      <c r="I29" s="4">
        <v>7</v>
      </c>
      <c r="J29" s="4">
        <v>7</v>
      </c>
      <c r="K29" s="4" t="s">
        <v>30</v>
      </c>
      <c r="L29" s="4">
        <v>4893</v>
      </c>
      <c r="M29" s="4">
        <v>4893</v>
      </c>
      <c r="N29" s="4" t="s">
        <v>178</v>
      </c>
      <c r="O29" s="4" t="s">
        <v>32</v>
      </c>
      <c r="P29" s="4" t="s">
        <v>33</v>
      </c>
      <c r="Q29" s="4">
        <v>0</v>
      </c>
      <c r="R29" s="8">
        <v>44992</v>
      </c>
      <c r="S29" s="6">
        <v>45036</v>
      </c>
      <c r="T29" s="4" t="s">
        <v>34</v>
      </c>
      <c r="U29" s="4">
        <v>4893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77</v>
      </c>
      <c r="E30" s="4" t="s">
        <v>182</v>
      </c>
      <c r="F30" s="6">
        <v>45028</v>
      </c>
      <c r="G30" s="6">
        <v>45033</v>
      </c>
      <c r="H30" s="4">
        <v>1</v>
      </c>
      <c r="I30" s="4">
        <v>5</v>
      </c>
      <c r="J30" s="4">
        <v>5</v>
      </c>
      <c r="K30" s="4" t="s">
        <v>30</v>
      </c>
      <c r="L30" s="4">
        <v>2475</v>
      </c>
      <c r="M30" s="4">
        <v>2475</v>
      </c>
      <c r="N30" s="4" t="s">
        <v>183</v>
      </c>
      <c r="O30" s="4" t="s">
        <v>32</v>
      </c>
      <c r="P30" s="4" t="s">
        <v>33</v>
      </c>
      <c r="Q30" s="4">
        <v>0</v>
      </c>
      <c r="R30" s="8">
        <v>44994</v>
      </c>
      <c r="S30" s="6">
        <v>45036</v>
      </c>
      <c r="T30" s="4" t="s">
        <v>34</v>
      </c>
      <c r="U30" s="4">
        <v>2475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45031</v>
      </c>
      <c r="G31" s="6">
        <v>45033</v>
      </c>
      <c r="H31" s="4">
        <v>1</v>
      </c>
      <c r="I31" s="4">
        <v>2</v>
      </c>
      <c r="J31" s="4">
        <v>2</v>
      </c>
      <c r="K31" s="4" t="s">
        <v>30</v>
      </c>
      <c r="L31" s="4">
        <v>3719</v>
      </c>
      <c r="M31" s="4">
        <v>3719</v>
      </c>
      <c r="N31" s="4" t="s">
        <v>189</v>
      </c>
      <c r="O31" s="4" t="s">
        <v>32</v>
      </c>
      <c r="P31" s="4" t="s">
        <v>33</v>
      </c>
      <c r="Q31" s="4">
        <v>0</v>
      </c>
      <c r="R31" s="8">
        <v>44994</v>
      </c>
      <c r="S31" s="6">
        <v>45036</v>
      </c>
      <c r="T31" s="4" t="s">
        <v>34</v>
      </c>
      <c r="U31" s="4">
        <v>3719</v>
      </c>
      <c r="V31" s="4">
        <v>0</v>
      </c>
      <c r="W31" s="4">
        <v>4088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105</v>
      </c>
      <c r="E32" s="4" t="s">
        <v>193</v>
      </c>
      <c r="F32" s="6">
        <v>45031</v>
      </c>
      <c r="G32" s="6">
        <v>45033</v>
      </c>
      <c r="H32" s="4">
        <v>1</v>
      </c>
      <c r="I32" s="4">
        <v>2</v>
      </c>
      <c r="J32" s="4">
        <v>2</v>
      </c>
      <c r="K32" s="4" t="s">
        <v>30</v>
      </c>
      <c r="L32" s="4">
        <v>1881</v>
      </c>
      <c r="M32" s="4">
        <v>1881</v>
      </c>
      <c r="N32" s="4" t="s">
        <v>194</v>
      </c>
      <c r="O32" s="4" t="s">
        <v>32</v>
      </c>
      <c r="P32" s="4" t="s">
        <v>33</v>
      </c>
      <c r="Q32" s="4">
        <v>0</v>
      </c>
      <c r="R32" s="8">
        <v>44994</v>
      </c>
      <c r="S32" s="6">
        <v>45036</v>
      </c>
      <c r="T32" s="4" t="s">
        <v>34</v>
      </c>
      <c r="U32" s="4">
        <v>1881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45031</v>
      </c>
      <c r="G33" s="6">
        <v>45033</v>
      </c>
      <c r="H33" s="4">
        <v>1</v>
      </c>
      <c r="I33" s="4">
        <v>2</v>
      </c>
      <c r="J33" s="4">
        <v>2</v>
      </c>
      <c r="K33" s="4" t="s">
        <v>30</v>
      </c>
      <c r="L33" s="4">
        <v>740</v>
      </c>
      <c r="M33" s="4">
        <v>740</v>
      </c>
      <c r="N33" s="4" t="s">
        <v>200</v>
      </c>
      <c r="O33" s="4" t="s">
        <v>32</v>
      </c>
      <c r="P33" s="4" t="s">
        <v>33</v>
      </c>
      <c r="Q33" s="4">
        <v>0</v>
      </c>
      <c r="R33" s="8">
        <v>44995</v>
      </c>
      <c r="S33" s="6">
        <v>45036</v>
      </c>
      <c r="T33" s="4" t="s">
        <v>34</v>
      </c>
      <c r="U33" s="4">
        <v>740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137</v>
      </c>
      <c r="E34" s="4" t="s">
        <v>204</v>
      </c>
      <c r="F34" s="6">
        <v>45032</v>
      </c>
      <c r="G34" s="6">
        <v>45033</v>
      </c>
      <c r="H34" s="4">
        <v>1</v>
      </c>
      <c r="I34" s="4">
        <v>1</v>
      </c>
      <c r="J34" s="4">
        <v>1</v>
      </c>
      <c r="K34" s="4" t="s">
        <v>30</v>
      </c>
      <c r="L34" s="4">
        <v>650</v>
      </c>
      <c r="M34" s="4">
        <v>650</v>
      </c>
      <c r="N34" s="4" t="s">
        <v>205</v>
      </c>
      <c r="O34" s="4" t="s">
        <v>32</v>
      </c>
      <c r="P34" s="4" t="s">
        <v>33</v>
      </c>
      <c r="Q34" s="4">
        <v>0</v>
      </c>
      <c r="R34" s="8">
        <v>44995</v>
      </c>
      <c r="S34" s="6">
        <v>45036</v>
      </c>
      <c r="T34" s="4" t="s">
        <v>34</v>
      </c>
      <c r="U34" s="4">
        <v>650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45029</v>
      </c>
      <c r="G35" s="6">
        <v>45033</v>
      </c>
      <c r="H35" s="4">
        <v>1</v>
      </c>
      <c r="I35" s="4">
        <v>4</v>
      </c>
      <c r="J35" s="4">
        <v>4</v>
      </c>
      <c r="K35" s="4" t="s">
        <v>30</v>
      </c>
      <c r="L35" s="4">
        <v>1200</v>
      </c>
      <c r="M35" s="4">
        <v>1200</v>
      </c>
      <c r="N35" s="4" t="s">
        <v>211</v>
      </c>
      <c r="O35" s="4" t="s">
        <v>32</v>
      </c>
      <c r="P35" s="4" t="s">
        <v>33</v>
      </c>
      <c r="Q35" s="4">
        <v>0</v>
      </c>
      <c r="R35" s="8">
        <v>44996</v>
      </c>
      <c r="S35" s="6">
        <v>45036</v>
      </c>
      <c r="T35" s="4" t="s">
        <v>34</v>
      </c>
      <c r="U35" s="4">
        <v>1200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77</v>
      </c>
      <c r="E36" s="4" t="s">
        <v>83</v>
      </c>
      <c r="F36" s="6">
        <v>45030</v>
      </c>
      <c r="G36" s="6">
        <v>45033</v>
      </c>
      <c r="H36" s="4">
        <v>1</v>
      </c>
      <c r="I36" s="4">
        <v>3</v>
      </c>
      <c r="J36" s="4">
        <v>3</v>
      </c>
      <c r="K36" s="4" t="s">
        <v>30</v>
      </c>
      <c r="L36" s="4">
        <v>1365</v>
      </c>
      <c r="M36" s="4">
        <v>1365</v>
      </c>
      <c r="N36" s="4" t="s">
        <v>215</v>
      </c>
      <c r="O36" s="4" t="s">
        <v>32</v>
      </c>
      <c r="P36" s="4" t="s">
        <v>33</v>
      </c>
      <c r="Q36" s="4">
        <v>0</v>
      </c>
      <c r="R36" s="8">
        <v>44996</v>
      </c>
      <c r="S36" s="6">
        <v>45036</v>
      </c>
      <c r="T36" s="4" t="s">
        <v>34</v>
      </c>
      <c r="U36" s="4">
        <v>1365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77</v>
      </c>
      <c r="E37" s="4" t="s">
        <v>83</v>
      </c>
      <c r="F37" s="6">
        <v>45028</v>
      </c>
      <c r="G37" s="6">
        <v>45033</v>
      </c>
      <c r="H37" s="4">
        <v>1</v>
      </c>
      <c r="I37" s="4">
        <v>5</v>
      </c>
      <c r="J37" s="4">
        <v>5</v>
      </c>
      <c r="K37" s="4" t="s">
        <v>30</v>
      </c>
      <c r="L37" s="4">
        <v>2275</v>
      </c>
      <c r="M37" s="4">
        <v>2275</v>
      </c>
      <c r="N37" s="4" t="s">
        <v>219</v>
      </c>
      <c r="O37" s="4" t="s">
        <v>32</v>
      </c>
      <c r="P37" s="4" t="s">
        <v>33</v>
      </c>
      <c r="Q37" s="4">
        <v>0</v>
      </c>
      <c r="R37" s="8">
        <v>44996</v>
      </c>
      <c r="S37" s="6">
        <v>45036</v>
      </c>
      <c r="T37" s="4" t="s">
        <v>34</v>
      </c>
      <c r="U37" s="4">
        <v>2275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45032</v>
      </c>
      <c r="G38" s="6">
        <v>45033</v>
      </c>
      <c r="H38" s="4">
        <v>1</v>
      </c>
      <c r="I38" s="4">
        <v>1</v>
      </c>
      <c r="J38" s="4">
        <v>1</v>
      </c>
      <c r="K38" s="4" t="s">
        <v>30</v>
      </c>
      <c r="L38" s="4">
        <v>1557</v>
      </c>
      <c r="M38" s="4">
        <v>1557</v>
      </c>
      <c r="N38" s="4" t="s">
        <v>225</v>
      </c>
      <c r="O38" s="4" t="s">
        <v>32</v>
      </c>
      <c r="P38" s="4" t="s">
        <v>33</v>
      </c>
      <c r="Q38" s="4">
        <v>0</v>
      </c>
      <c r="R38" s="8">
        <v>44996</v>
      </c>
      <c r="S38" s="6">
        <v>45036</v>
      </c>
      <c r="T38" s="4" t="s">
        <v>34</v>
      </c>
      <c r="U38" s="4">
        <v>1557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45030</v>
      </c>
      <c r="G39" s="6">
        <v>45033</v>
      </c>
      <c r="H39" s="4">
        <v>2</v>
      </c>
      <c r="I39" s="4">
        <v>3</v>
      </c>
      <c r="J39" s="4">
        <v>6</v>
      </c>
      <c r="K39" s="4" t="s">
        <v>30</v>
      </c>
      <c r="L39" s="4">
        <v>4358</v>
      </c>
      <c r="M39" s="4">
        <v>4358</v>
      </c>
      <c r="N39" s="4" t="s">
        <v>231</v>
      </c>
      <c r="O39" s="4" t="s">
        <v>32</v>
      </c>
      <c r="P39" s="4" t="s">
        <v>33</v>
      </c>
      <c r="Q39" s="4">
        <v>0</v>
      </c>
      <c r="R39" s="8">
        <v>44996</v>
      </c>
      <c r="S39" s="6">
        <v>45036</v>
      </c>
      <c r="T39" s="4" t="s">
        <v>34</v>
      </c>
      <c r="U39" s="4">
        <v>4358</v>
      </c>
      <c r="V39" s="4">
        <v>0</v>
      </c>
      <c r="W39" s="4">
        <v>0</v>
      </c>
      <c r="X39" s="4" t="s">
        <v>232</v>
      </c>
      <c r="Y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77</v>
      </c>
      <c r="E40" s="4" t="s">
        <v>182</v>
      </c>
      <c r="F40" s="6">
        <v>45028</v>
      </c>
      <c r="G40" s="6">
        <v>45033</v>
      </c>
      <c r="H40" s="4">
        <v>1</v>
      </c>
      <c r="I40" s="4">
        <v>5</v>
      </c>
      <c r="J40" s="4">
        <v>5</v>
      </c>
      <c r="K40" s="4" t="s">
        <v>30</v>
      </c>
      <c r="L40" s="4">
        <v>2475</v>
      </c>
      <c r="M40" s="4">
        <v>2475</v>
      </c>
      <c r="N40" s="4" t="s">
        <v>215</v>
      </c>
      <c r="O40" s="4" t="s">
        <v>32</v>
      </c>
      <c r="P40" s="4" t="s">
        <v>33</v>
      </c>
      <c r="Q40" s="4">
        <v>0</v>
      </c>
      <c r="R40" s="8">
        <v>44997</v>
      </c>
      <c r="S40" s="6">
        <v>45036</v>
      </c>
      <c r="T40" s="4" t="s">
        <v>34</v>
      </c>
      <c r="U40" s="4">
        <v>2475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214</v>
      </c>
      <c r="B41" s="4" t="s">
        <v>26</v>
      </c>
      <c r="C41" s="4" t="s">
        <v>237</v>
      </c>
      <c r="D41" s="4" t="s">
        <v>77</v>
      </c>
      <c r="E41" s="4" t="s">
        <v>83</v>
      </c>
      <c r="F41" s="6">
        <v>45030</v>
      </c>
      <c r="G41" s="6">
        <v>45033</v>
      </c>
      <c r="H41" s="4">
        <v>1</v>
      </c>
      <c r="I41" s="4">
        <v>3</v>
      </c>
      <c r="J41" s="4">
        <v>3</v>
      </c>
      <c r="K41" s="4" t="s">
        <v>30</v>
      </c>
      <c r="L41" s="4">
        <v>-1365</v>
      </c>
      <c r="M41" s="4">
        <v>-1365</v>
      </c>
      <c r="N41" s="4" t="s">
        <v>215</v>
      </c>
      <c r="O41" s="4" t="s">
        <v>32</v>
      </c>
      <c r="P41" s="4" t="s">
        <v>33</v>
      </c>
      <c r="Q41" s="4">
        <v>0</v>
      </c>
      <c r="R41" s="8">
        <v>44996</v>
      </c>
      <c r="S41" s="6">
        <v>45036</v>
      </c>
      <c r="T41" s="4" t="s">
        <v>34</v>
      </c>
      <c r="U41" s="4">
        <v>-1365</v>
      </c>
      <c r="V41" s="4">
        <v>0</v>
      </c>
      <c r="W41" s="4">
        <v>0</v>
      </c>
      <c r="X41" s="4" t="s">
        <v>216</v>
      </c>
      <c r="Y41" s="4" t="s">
        <v>217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105</v>
      </c>
      <c r="E42" s="4" t="s">
        <v>193</v>
      </c>
      <c r="F42" s="6">
        <v>45031</v>
      </c>
      <c r="G42" s="6">
        <v>45033</v>
      </c>
      <c r="H42" s="4">
        <v>1</v>
      </c>
      <c r="I42" s="4">
        <v>2</v>
      </c>
      <c r="J42" s="4">
        <v>2</v>
      </c>
      <c r="K42" s="4" t="s">
        <v>30</v>
      </c>
      <c r="L42" s="4">
        <v>2169</v>
      </c>
      <c r="M42" s="4">
        <v>2169</v>
      </c>
      <c r="N42" s="4" t="s">
        <v>239</v>
      </c>
      <c r="O42" s="4" t="s">
        <v>32</v>
      </c>
      <c r="P42" s="4" t="s">
        <v>33</v>
      </c>
      <c r="Q42" s="4">
        <v>0</v>
      </c>
      <c r="R42" s="8">
        <v>44999</v>
      </c>
      <c r="S42" s="6">
        <v>45036</v>
      </c>
      <c r="T42" s="4" t="s">
        <v>34</v>
      </c>
      <c r="U42" s="4">
        <v>2169</v>
      </c>
      <c r="V42" s="4">
        <v>0</v>
      </c>
      <c r="W42" s="4">
        <v>0</v>
      </c>
      <c r="X42" s="4" t="s">
        <v>240</v>
      </c>
      <c r="Y42" s="4" t="s">
        <v>241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137</v>
      </c>
      <c r="E43" s="4" t="s">
        <v>243</v>
      </c>
      <c r="F43" s="6">
        <v>45030</v>
      </c>
      <c r="G43" s="6">
        <v>45033</v>
      </c>
      <c r="H43" s="4">
        <v>1</v>
      </c>
      <c r="I43" s="4">
        <v>3</v>
      </c>
      <c r="J43" s="4">
        <v>3</v>
      </c>
      <c r="K43" s="4" t="s">
        <v>30</v>
      </c>
      <c r="L43" s="4">
        <v>1926</v>
      </c>
      <c r="M43" s="4">
        <v>1926</v>
      </c>
      <c r="N43" s="4" t="s">
        <v>244</v>
      </c>
      <c r="O43" s="4" t="s">
        <v>32</v>
      </c>
      <c r="P43" s="4" t="s">
        <v>33</v>
      </c>
      <c r="Q43" s="4">
        <v>0</v>
      </c>
      <c r="R43" s="8">
        <v>45000</v>
      </c>
      <c r="S43" s="6">
        <v>45036</v>
      </c>
      <c r="T43" s="4" t="s">
        <v>34</v>
      </c>
      <c r="U43" s="4">
        <v>1926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248</v>
      </c>
      <c r="E44" s="4" t="s">
        <v>249</v>
      </c>
      <c r="F44" s="6">
        <v>45030</v>
      </c>
      <c r="G44" s="6">
        <v>45033</v>
      </c>
      <c r="H44" s="4">
        <v>1</v>
      </c>
      <c r="I44" s="4">
        <v>3</v>
      </c>
      <c r="J44" s="4">
        <v>3</v>
      </c>
      <c r="K44" s="4" t="s">
        <v>30</v>
      </c>
      <c r="L44" s="4">
        <v>3899</v>
      </c>
      <c r="M44" s="4">
        <v>3899</v>
      </c>
      <c r="N44" s="4" t="s">
        <v>250</v>
      </c>
      <c r="O44" s="4" t="s">
        <v>32</v>
      </c>
      <c r="P44" s="4" t="s">
        <v>33</v>
      </c>
      <c r="Q44" s="4">
        <v>0</v>
      </c>
      <c r="R44" s="8">
        <v>45001</v>
      </c>
      <c r="S44" s="6">
        <v>45036</v>
      </c>
      <c r="T44" s="4" t="s">
        <v>34</v>
      </c>
      <c r="U44" s="4">
        <v>3899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65</v>
      </c>
      <c r="E45" s="4" t="s">
        <v>66</v>
      </c>
      <c r="F45" s="6">
        <v>45032</v>
      </c>
      <c r="G45" s="6">
        <v>45033</v>
      </c>
      <c r="H45" s="4">
        <v>1</v>
      </c>
      <c r="I45" s="4">
        <v>1</v>
      </c>
      <c r="J45" s="4">
        <v>1</v>
      </c>
      <c r="K45" s="4" t="s">
        <v>30</v>
      </c>
      <c r="L45" s="4">
        <v>1945</v>
      </c>
      <c r="M45" s="4">
        <v>1945</v>
      </c>
      <c r="N45" s="4" t="s">
        <v>254</v>
      </c>
      <c r="O45" s="4" t="s">
        <v>32</v>
      </c>
      <c r="P45" s="4" t="s">
        <v>33</v>
      </c>
      <c r="Q45" s="4">
        <v>0</v>
      </c>
      <c r="R45" s="8">
        <v>45001</v>
      </c>
      <c r="S45" s="6">
        <v>45036</v>
      </c>
      <c r="T45" s="4" t="s">
        <v>34</v>
      </c>
      <c r="U45" s="4">
        <v>1945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6">
      <c r="A46" s="4" t="s">
        <v>257</v>
      </c>
      <c r="B46" s="4" t="s">
        <v>26</v>
      </c>
      <c r="C46" s="4" t="s">
        <v>27</v>
      </c>
      <c r="D46" s="4" t="s">
        <v>122</v>
      </c>
      <c r="E46" s="4" t="s">
        <v>172</v>
      </c>
      <c r="F46" s="6">
        <v>45027</v>
      </c>
      <c r="G46" s="6">
        <v>45033</v>
      </c>
      <c r="H46" s="4">
        <v>1</v>
      </c>
      <c r="I46" s="4">
        <v>6</v>
      </c>
      <c r="J46" s="4">
        <v>6</v>
      </c>
      <c r="K46" s="4" t="s">
        <v>30</v>
      </c>
      <c r="L46" s="4">
        <v>4836</v>
      </c>
      <c r="M46" s="4">
        <v>4836</v>
      </c>
      <c r="N46" s="4" t="s">
        <v>258</v>
      </c>
      <c r="O46" s="4" t="s">
        <v>32</v>
      </c>
      <c r="P46" s="4" t="s">
        <v>33</v>
      </c>
      <c r="Q46" s="4">
        <v>0</v>
      </c>
      <c r="R46" s="8">
        <v>45001</v>
      </c>
      <c r="S46" s="6">
        <v>45036</v>
      </c>
      <c r="T46" s="4" t="s">
        <v>34</v>
      </c>
      <c r="U46" s="4">
        <v>4836</v>
      </c>
      <c r="V46" s="4">
        <v>0</v>
      </c>
      <c r="W46" s="4">
        <v>0</v>
      </c>
      <c r="X46" s="4" t="s">
        <v>259</v>
      </c>
      <c r="Y46" s="4">
        <v>14909797</v>
      </c>
      <c r="Z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122</v>
      </c>
      <c r="E47" s="4" t="s">
        <v>262</v>
      </c>
      <c r="F47" s="6">
        <v>45031</v>
      </c>
      <c r="G47" s="6">
        <v>45033</v>
      </c>
      <c r="H47" s="4">
        <v>1</v>
      </c>
      <c r="I47" s="4">
        <v>2</v>
      </c>
      <c r="J47" s="4">
        <v>2</v>
      </c>
      <c r="K47" s="4" t="s">
        <v>30</v>
      </c>
      <c r="L47" s="4">
        <v>1700</v>
      </c>
      <c r="M47" s="4">
        <v>1700</v>
      </c>
      <c r="N47" s="4" t="s">
        <v>263</v>
      </c>
      <c r="O47" s="4" t="s">
        <v>32</v>
      </c>
      <c r="P47" s="4" t="s">
        <v>33</v>
      </c>
      <c r="Q47" s="4">
        <v>0</v>
      </c>
      <c r="R47" s="8">
        <v>45002</v>
      </c>
      <c r="S47" s="6">
        <v>45036</v>
      </c>
      <c r="T47" s="4" t="s">
        <v>34</v>
      </c>
      <c r="U47" s="4">
        <v>1700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45029</v>
      </c>
      <c r="G48" s="6">
        <v>45033</v>
      </c>
      <c r="H48" s="4">
        <v>8</v>
      </c>
      <c r="I48" s="4">
        <v>4</v>
      </c>
      <c r="J48" s="4">
        <v>32</v>
      </c>
      <c r="K48" s="4" t="s">
        <v>30</v>
      </c>
      <c r="L48" s="4">
        <v>6784</v>
      </c>
      <c r="M48" s="4">
        <v>6784</v>
      </c>
      <c r="N48" s="4" t="s">
        <v>269</v>
      </c>
      <c r="O48" s="4" t="s">
        <v>32</v>
      </c>
      <c r="P48" s="4" t="s">
        <v>33</v>
      </c>
      <c r="Q48" s="4">
        <v>0</v>
      </c>
      <c r="R48" s="8">
        <v>45002</v>
      </c>
      <c r="S48" s="6">
        <v>45036</v>
      </c>
      <c r="T48" s="4" t="s">
        <v>34</v>
      </c>
      <c r="U48" s="4">
        <v>6784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45032</v>
      </c>
      <c r="G49" s="6">
        <v>45033</v>
      </c>
      <c r="H49" s="4">
        <v>1</v>
      </c>
      <c r="I49" s="4">
        <v>1</v>
      </c>
      <c r="J49" s="4">
        <v>1</v>
      </c>
      <c r="K49" s="4" t="s">
        <v>30</v>
      </c>
      <c r="L49" s="4">
        <v>700</v>
      </c>
      <c r="M49" s="4">
        <v>700</v>
      </c>
      <c r="N49" s="4" t="s">
        <v>275</v>
      </c>
      <c r="O49" s="4" t="s">
        <v>32</v>
      </c>
      <c r="P49" s="4" t="s">
        <v>33</v>
      </c>
      <c r="Q49" s="4">
        <v>0</v>
      </c>
      <c r="R49" s="8">
        <v>45003</v>
      </c>
      <c r="S49" s="6">
        <v>45036</v>
      </c>
      <c r="T49" s="4" t="s">
        <v>34</v>
      </c>
      <c r="U49" s="4">
        <v>700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266</v>
      </c>
      <c r="B50" s="4" t="s">
        <v>26</v>
      </c>
      <c r="C50" s="4" t="s">
        <v>237</v>
      </c>
      <c r="D50" s="4" t="s">
        <v>267</v>
      </c>
      <c r="E50" s="4" t="s">
        <v>268</v>
      </c>
      <c r="F50" s="6">
        <v>45029</v>
      </c>
      <c r="G50" s="6">
        <v>45033</v>
      </c>
      <c r="H50" s="4">
        <v>8</v>
      </c>
      <c r="I50" s="4">
        <v>4</v>
      </c>
      <c r="J50" s="4">
        <v>32</v>
      </c>
      <c r="K50" s="4" t="s">
        <v>30</v>
      </c>
      <c r="L50" s="4">
        <v>-6784</v>
      </c>
      <c r="M50" s="4">
        <v>-6784</v>
      </c>
      <c r="N50" s="4" t="s">
        <v>269</v>
      </c>
      <c r="O50" s="4" t="s">
        <v>32</v>
      </c>
      <c r="P50" s="4" t="s">
        <v>33</v>
      </c>
      <c r="Q50" s="4">
        <v>0</v>
      </c>
      <c r="R50" s="8">
        <v>45002</v>
      </c>
      <c r="S50" s="6">
        <v>45036</v>
      </c>
      <c r="T50" s="4" t="s">
        <v>34</v>
      </c>
      <c r="U50" s="4">
        <v>-6784</v>
      </c>
      <c r="V50" s="4">
        <v>0</v>
      </c>
      <c r="W50" s="4">
        <v>0</v>
      </c>
      <c r="X50" s="4" t="s">
        <v>270</v>
      </c>
      <c r="Y50" s="4" t="s">
        <v>271</v>
      </c>
    </row>
    <row r="51" s="4" customFormat="1" spans="1:25">
      <c r="A51" s="4" t="s">
        <v>278</v>
      </c>
      <c r="B51" s="4" t="s">
        <v>26</v>
      </c>
      <c r="C51" s="4" t="s">
        <v>27</v>
      </c>
      <c r="D51" s="4" t="s">
        <v>279</v>
      </c>
      <c r="E51" s="4" t="s">
        <v>280</v>
      </c>
      <c r="F51" s="6">
        <v>45032</v>
      </c>
      <c r="G51" s="6">
        <v>45033</v>
      </c>
      <c r="H51" s="4">
        <v>1</v>
      </c>
      <c r="I51" s="4">
        <v>1</v>
      </c>
      <c r="J51" s="4">
        <v>1</v>
      </c>
      <c r="K51" s="4" t="s">
        <v>30</v>
      </c>
      <c r="L51" s="4">
        <v>1250</v>
      </c>
      <c r="M51" s="4">
        <v>1250</v>
      </c>
      <c r="N51" s="4" t="s">
        <v>281</v>
      </c>
      <c r="O51" s="4" t="s">
        <v>32</v>
      </c>
      <c r="P51" s="4" t="s">
        <v>33</v>
      </c>
      <c r="Q51" s="4">
        <v>0</v>
      </c>
      <c r="R51" s="8">
        <v>45003</v>
      </c>
      <c r="S51" s="6">
        <v>45036</v>
      </c>
      <c r="T51" s="4" t="s">
        <v>34</v>
      </c>
      <c r="U51" s="4">
        <v>1250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45031</v>
      </c>
      <c r="G52" s="6">
        <v>45033</v>
      </c>
      <c r="H52" s="4">
        <v>1</v>
      </c>
      <c r="I52" s="4">
        <v>2</v>
      </c>
      <c r="J52" s="4">
        <v>2</v>
      </c>
      <c r="K52" s="4" t="s">
        <v>30</v>
      </c>
      <c r="L52" s="4">
        <v>3090</v>
      </c>
      <c r="M52" s="4">
        <v>3090</v>
      </c>
      <c r="N52" s="4" t="s">
        <v>287</v>
      </c>
      <c r="O52" s="4" t="s">
        <v>32</v>
      </c>
      <c r="P52" s="4" t="s">
        <v>33</v>
      </c>
      <c r="Q52" s="4">
        <v>0</v>
      </c>
      <c r="R52" s="8">
        <v>45003</v>
      </c>
      <c r="S52" s="6">
        <v>45036</v>
      </c>
      <c r="T52" s="4" t="s">
        <v>34</v>
      </c>
      <c r="U52" s="4">
        <v>3090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45031</v>
      </c>
      <c r="G53" s="6">
        <v>45033</v>
      </c>
      <c r="H53" s="4">
        <v>1</v>
      </c>
      <c r="I53" s="4">
        <v>2</v>
      </c>
      <c r="J53" s="4">
        <v>2</v>
      </c>
      <c r="K53" s="4" t="s">
        <v>30</v>
      </c>
      <c r="L53" s="4">
        <v>1110</v>
      </c>
      <c r="M53" s="4">
        <v>1110</v>
      </c>
      <c r="N53" s="4" t="s">
        <v>293</v>
      </c>
      <c r="O53" s="4" t="s">
        <v>32</v>
      </c>
      <c r="P53" s="4" t="s">
        <v>33</v>
      </c>
      <c r="Q53" s="4">
        <v>0</v>
      </c>
      <c r="R53" s="8">
        <v>45003</v>
      </c>
      <c r="S53" s="6">
        <v>45036</v>
      </c>
      <c r="T53" s="4" t="s">
        <v>34</v>
      </c>
      <c r="U53" s="4">
        <v>1110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6">
        <v>45031</v>
      </c>
      <c r="G54" s="6">
        <v>45033</v>
      </c>
      <c r="H54" s="4">
        <v>1</v>
      </c>
      <c r="I54" s="4">
        <v>2</v>
      </c>
      <c r="J54" s="4">
        <v>2</v>
      </c>
      <c r="K54" s="4" t="s">
        <v>30</v>
      </c>
      <c r="L54" s="4">
        <v>3600</v>
      </c>
      <c r="M54" s="4">
        <v>3600</v>
      </c>
      <c r="N54" s="4" t="s">
        <v>299</v>
      </c>
      <c r="O54" s="4" t="s">
        <v>32</v>
      </c>
      <c r="P54" s="4" t="s">
        <v>33</v>
      </c>
      <c r="Q54" s="4">
        <v>0</v>
      </c>
      <c r="R54" s="8">
        <v>45004</v>
      </c>
      <c r="S54" s="6">
        <v>45036</v>
      </c>
      <c r="T54" s="4" t="s">
        <v>34</v>
      </c>
      <c r="U54" s="4">
        <v>3600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93</v>
      </c>
      <c r="E55" s="4" t="s">
        <v>177</v>
      </c>
      <c r="F55" s="6">
        <v>45030</v>
      </c>
      <c r="G55" s="6">
        <v>45033</v>
      </c>
      <c r="H55" s="4">
        <v>3</v>
      </c>
      <c r="I55" s="4">
        <v>3</v>
      </c>
      <c r="J55" s="4">
        <v>9</v>
      </c>
      <c r="K55" s="4" t="s">
        <v>30</v>
      </c>
      <c r="L55" s="4">
        <v>6381</v>
      </c>
      <c r="M55" s="4">
        <v>6381</v>
      </c>
      <c r="N55" s="4" t="s">
        <v>303</v>
      </c>
      <c r="O55" s="4" t="s">
        <v>32</v>
      </c>
      <c r="P55" s="4" t="s">
        <v>33</v>
      </c>
      <c r="Q55" s="4">
        <v>0</v>
      </c>
      <c r="R55" s="8">
        <v>45004</v>
      </c>
      <c r="S55" s="6">
        <v>45036</v>
      </c>
      <c r="T55" s="4" t="s">
        <v>34</v>
      </c>
      <c r="U55" s="4">
        <v>6381</v>
      </c>
      <c r="V55" s="4">
        <v>0</v>
      </c>
      <c r="W55" s="4">
        <v>0</v>
      </c>
      <c r="X55" s="4" t="s">
        <v>304</v>
      </c>
      <c r="Y55" s="4" t="s">
        <v>305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308</v>
      </c>
      <c r="F56" s="6">
        <v>45024</v>
      </c>
      <c r="G56" s="6">
        <v>45033</v>
      </c>
      <c r="H56" s="4">
        <v>1</v>
      </c>
      <c r="I56" s="4">
        <v>9</v>
      </c>
      <c r="J56" s="4">
        <v>9</v>
      </c>
      <c r="K56" s="4" t="s">
        <v>30</v>
      </c>
      <c r="L56" s="4">
        <v>9329</v>
      </c>
      <c r="M56" s="4">
        <v>9329</v>
      </c>
      <c r="N56" s="4" t="s">
        <v>309</v>
      </c>
      <c r="O56" s="4" t="s">
        <v>32</v>
      </c>
      <c r="P56" s="4" t="s">
        <v>33</v>
      </c>
      <c r="Q56" s="4">
        <v>0</v>
      </c>
      <c r="R56" s="8">
        <v>45005</v>
      </c>
      <c r="S56" s="6">
        <v>45036</v>
      </c>
      <c r="T56" s="4" t="s">
        <v>34</v>
      </c>
      <c r="U56" s="4">
        <v>9329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209</v>
      </c>
      <c r="E57" s="4" t="s">
        <v>210</v>
      </c>
      <c r="F57" s="6">
        <v>45032</v>
      </c>
      <c r="G57" s="6">
        <v>45033</v>
      </c>
      <c r="H57" s="4">
        <v>1</v>
      </c>
      <c r="I57" s="4">
        <v>1</v>
      </c>
      <c r="J57" s="4">
        <v>1</v>
      </c>
      <c r="K57" s="4" t="s">
        <v>30</v>
      </c>
      <c r="L57" s="4">
        <v>300</v>
      </c>
      <c r="M57" s="4">
        <v>300</v>
      </c>
      <c r="N57" s="4" t="s">
        <v>313</v>
      </c>
      <c r="O57" s="4" t="s">
        <v>32</v>
      </c>
      <c r="P57" s="4" t="s">
        <v>33</v>
      </c>
      <c r="Q57" s="4">
        <v>0</v>
      </c>
      <c r="R57" s="8">
        <v>45006</v>
      </c>
      <c r="S57" s="6">
        <v>45036</v>
      </c>
      <c r="T57" s="4" t="s">
        <v>34</v>
      </c>
      <c r="U57" s="4">
        <v>300</v>
      </c>
      <c r="V57" s="4">
        <v>0</v>
      </c>
      <c r="W57" s="4">
        <v>0</v>
      </c>
      <c r="X57" s="4" t="s">
        <v>314</v>
      </c>
      <c r="Y57" s="4" t="s">
        <v>315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209</v>
      </c>
      <c r="E58" s="4" t="s">
        <v>210</v>
      </c>
      <c r="F58" s="6">
        <v>45032</v>
      </c>
      <c r="G58" s="6">
        <v>45033</v>
      </c>
      <c r="H58" s="4">
        <v>1</v>
      </c>
      <c r="I58" s="4">
        <v>1</v>
      </c>
      <c r="J58" s="4">
        <v>1</v>
      </c>
      <c r="K58" s="4" t="s">
        <v>30</v>
      </c>
      <c r="L58" s="4">
        <v>300</v>
      </c>
      <c r="M58" s="4">
        <v>300</v>
      </c>
      <c r="N58" s="4" t="s">
        <v>317</v>
      </c>
      <c r="O58" s="4" t="s">
        <v>32</v>
      </c>
      <c r="P58" s="4" t="s">
        <v>33</v>
      </c>
      <c r="Q58" s="4">
        <v>0</v>
      </c>
      <c r="R58" s="8">
        <v>45007</v>
      </c>
      <c r="S58" s="6">
        <v>45036</v>
      </c>
      <c r="T58" s="4" t="s">
        <v>34</v>
      </c>
      <c r="U58" s="4">
        <v>300</v>
      </c>
      <c r="V58" s="4">
        <v>0</v>
      </c>
      <c r="W58" s="4">
        <v>0</v>
      </c>
      <c r="X58" s="4" t="s">
        <v>318</v>
      </c>
      <c r="Y58" s="4" t="s">
        <v>319</v>
      </c>
    </row>
    <row r="59" s="4" customFormat="1" spans="1:25">
      <c r="A59" s="4" t="s">
        <v>320</v>
      </c>
      <c r="B59" s="4" t="s">
        <v>26</v>
      </c>
      <c r="C59" s="4" t="s">
        <v>27</v>
      </c>
      <c r="D59" s="4" t="s">
        <v>248</v>
      </c>
      <c r="E59" s="4" t="s">
        <v>321</v>
      </c>
      <c r="F59" s="6">
        <v>45030</v>
      </c>
      <c r="G59" s="6">
        <v>45033</v>
      </c>
      <c r="H59" s="4">
        <v>1</v>
      </c>
      <c r="I59" s="4">
        <v>3</v>
      </c>
      <c r="J59" s="4">
        <v>3</v>
      </c>
      <c r="K59" s="4" t="s">
        <v>30</v>
      </c>
      <c r="L59" s="4">
        <v>4155</v>
      </c>
      <c r="M59" s="4">
        <v>4155</v>
      </c>
      <c r="N59" s="4" t="s">
        <v>322</v>
      </c>
      <c r="O59" s="4" t="s">
        <v>32</v>
      </c>
      <c r="P59" s="4" t="s">
        <v>33</v>
      </c>
      <c r="Q59" s="4">
        <v>0</v>
      </c>
      <c r="R59" s="8">
        <v>45007</v>
      </c>
      <c r="S59" s="6">
        <v>45036</v>
      </c>
      <c r="T59" s="4" t="s">
        <v>34</v>
      </c>
      <c r="U59" s="4">
        <v>4155</v>
      </c>
      <c r="V59" s="4">
        <v>0</v>
      </c>
      <c r="W59" s="4">
        <v>0</v>
      </c>
      <c r="X59" s="4" t="s">
        <v>323</v>
      </c>
      <c r="Y59" s="4" t="s">
        <v>324</v>
      </c>
    </row>
    <row r="60" s="4" customFormat="1" spans="1:25">
      <c r="A60" s="4" t="s">
        <v>325</v>
      </c>
      <c r="B60" s="4" t="s">
        <v>26</v>
      </c>
      <c r="C60" s="4" t="s">
        <v>27</v>
      </c>
      <c r="D60" s="4" t="s">
        <v>326</v>
      </c>
      <c r="E60" s="4" t="s">
        <v>327</v>
      </c>
      <c r="F60" s="6">
        <v>45031</v>
      </c>
      <c r="G60" s="6">
        <v>45033</v>
      </c>
      <c r="H60" s="4">
        <v>1</v>
      </c>
      <c r="I60" s="4">
        <v>2</v>
      </c>
      <c r="J60" s="4">
        <v>2</v>
      </c>
      <c r="K60" s="4" t="s">
        <v>30</v>
      </c>
      <c r="L60" s="4">
        <v>3035</v>
      </c>
      <c r="M60" s="4">
        <v>3035</v>
      </c>
      <c r="N60" s="4" t="s">
        <v>328</v>
      </c>
      <c r="O60" s="4" t="s">
        <v>32</v>
      </c>
      <c r="P60" s="4" t="s">
        <v>33</v>
      </c>
      <c r="Q60" s="4">
        <v>0</v>
      </c>
      <c r="R60" s="8">
        <v>45007</v>
      </c>
      <c r="S60" s="6">
        <v>45036</v>
      </c>
      <c r="T60" s="4" t="s">
        <v>34</v>
      </c>
      <c r="U60" s="4">
        <v>3035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229</v>
      </c>
      <c r="E61" s="4" t="s">
        <v>332</v>
      </c>
      <c r="F61" s="6">
        <v>45032</v>
      </c>
      <c r="G61" s="6">
        <v>45033</v>
      </c>
      <c r="H61" s="4">
        <v>1</v>
      </c>
      <c r="I61" s="4">
        <v>1</v>
      </c>
      <c r="J61" s="4">
        <v>1</v>
      </c>
      <c r="K61" s="4" t="s">
        <v>30</v>
      </c>
      <c r="L61" s="4">
        <v>306</v>
      </c>
      <c r="M61" s="4">
        <v>306</v>
      </c>
      <c r="N61" s="4" t="s">
        <v>333</v>
      </c>
      <c r="O61" s="4" t="s">
        <v>32</v>
      </c>
      <c r="P61" s="4" t="s">
        <v>33</v>
      </c>
      <c r="Q61" s="4">
        <v>0</v>
      </c>
      <c r="R61" s="8">
        <v>45007</v>
      </c>
      <c r="S61" s="6">
        <v>45036</v>
      </c>
      <c r="T61" s="4" t="s">
        <v>34</v>
      </c>
      <c r="U61" s="4">
        <v>306</v>
      </c>
      <c r="V61" s="4">
        <v>0</v>
      </c>
      <c r="W61" s="4">
        <v>0</v>
      </c>
      <c r="X61" s="4" t="s">
        <v>334</v>
      </c>
      <c r="Y61" s="4" t="s">
        <v>335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45029</v>
      </c>
      <c r="G62" s="6">
        <v>45033</v>
      </c>
      <c r="H62" s="4">
        <v>1</v>
      </c>
      <c r="I62" s="4">
        <v>4</v>
      </c>
      <c r="J62" s="4">
        <v>4</v>
      </c>
      <c r="K62" s="4" t="s">
        <v>30</v>
      </c>
      <c r="L62" s="4">
        <v>5925</v>
      </c>
      <c r="M62" s="4">
        <v>5925</v>
      </c>
      <c r="N62" s="4" t="s">
        <v>339</v>
      </c>
      <c r="O62" s="4" t="s">
        <v>32</v>
      </c>
      <c r="P62" s="4" t="s">
        <v>33</v>
      </c>
      <c r="Q62" s="4">
        <v>0</v>
      </c>
      <c r="R62" s="8">
        <v>45008</v>
      </c>
      <c r="S62" s="6">
        <v>45036</v>
      </c>
      <c r="T62" s="4" t="s">
        <v>34</v>
      </c>
      <c r="U62" s="4">
        <v>5925</v>
      </c>
      <c r="V62" s="4">
        <v>0</v>
      </c>
      <c r="W62" s="4">
        <v>0</v>
      </c>
      <c r="X62" s="4" t="s">
        <v>340</v>
      </c>
      <c r="Y62" s="4" t="s">
        <v>341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343</v>
      </c>
      <c r="E63" s="4" t="s">
        <v>344</v>
      </c>
      <c r="F63" s="6">
        <v>45032</v>
      </c>
      <c r="G63" s="6">
        <v>45033</v>
      </c>
      <c r="H63" s="4">
        <v>1</v>
      </c>
      <c r="I63" s="4">
        <v>1</v>
      </c>
      <c r="J63" s="4">
        <v>1</v>
      </c>
      <c r="K63" s="4" t="s">
        <v>30</v>
      </c>
      <c r="L63" s="4">
        <v>544</v>
      </c>
      <c r="M63" s="4">
        <v>544</v>
      </c>
      <c r="N63" s="4" t="s">
        <v>345</v>
      </c>
      <c r="O63" s="4" t="s">
        <v>32</v>
      </c>
      <c r="P63" s="4" t="s">
        <v>33</v>
      </c>
      <c r="Q63" s="4">
        <v>0</v>
      </c>
      <c r="R63" s="8">
        <v>45008</v>
      </c>
      <c r="S63" s="6">
        <v>45036</v>
      </c>
      <c r="T63" s="4" t="s">
        <v>34</v>
      </c>
      <c r="U63" s="4">
        <v>544</v>
      </c>
      <c r="V63" s="4">
        <v>0</v>
      </c>
      <c r="W63" s="4">
        <v>0</v>
      </c>
      <c r="X63" s="4" t="s">
        <v>346</v>
      </c>
      <c r="Y63" s="4" t="s">
        <v>347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6">
        <v>45032</v>
      </c>
      <c r="G64" s="6">
        <v>45033</v>
      </c>
      <c r="H64" s="4">
        <v>1</v>
      </c>
      <c r="I64" s="4">
        <v>1</v>
      </c>
      <c r="J64" s="4">
        <v>1</v>
      </c>
      <c r="K64" s="4" t="s">
        <v>30</v>
      </c>
      <c r="L64" s="4">
        <v>960</v>
      </c>
      <c r="M64" s="4">
        <v>960</v>
      </c>
      <c r="N64" s="4" t="s">
        <v>351</v>
      </c>
      <c r="O64" s="4" t="s">
        <v>32</v>
      </c>
      <c r="P64" s="4" t="s">
        <v>33</v>
      </c>
      <c r="Q64" s="4">
        <v>0</v>
      </c>
      <c r="R64" s="8">
        <v>45009</v>
      </c>
      <c r="S64" s="6">
        <v>45036</v>
      </c>
      <c r="T64" s="4" t="s">
        <v>34</v>
      </c>
      <c r="U64" s="4">
        <v>960</v>
      </c>
      <c r="V64" s="4">
        <v>0</v>
      </c>
      <c r="W64" s="4">
        <v>0</v>
      </c>
      <c r="X64" s="4" t="s">
        <v>352</v>
      </c>
      <c r="Y64" s="4" t="s">
        <v>353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268</v>
      </c>
      <c r="F65" s="6">
        <v>45030</v>
      </c>
      <c r="G65" s="6">
        <v>45033</v>
      </c>
      <c r="H65" s="4">
        <v>1</v>
      </c>
      <c r="I65" s="4">
        <v>3</v>
      </c>
      <c r="J65" s="4">
        <v>3</v>
      </c>
      <c r="K65" s="4" t="s">
        <v>30</v>
      </c>
      <c r="L65" s="4">
        <v>1671</v>
      </c>
      <c r="M65" s="4">
        <v>1671</v>
      </c>
      <c r="N65" s="4" t="s">
        <v>356</v>
      </c>
      <c r="O65" s="4" t="s">
        <v>32</v>
      </c>
      <c r="P65" s="4" t="s">
        <v>33</v>
      </c>
      <c r="Q65" s="4">
        <v>0</v>
      </c>
      <c r="R65" s="8">
        <v>45009</v>
      </c>
      <c r="S65" s="6">
        <v>45036</v>
      </c>
      <c r="T65" s="4" t="s">
        <v>34</v>
      </c>
      <c r="U65" s="4">
        <v>1671</v>
      </c>
      <c r="V65" s="4">
        <v>0</v>
      </c>
      <c r="W65" s="4">
        <v>0</v>
      </c>
      <c r="X65" s="4" t="s">
        <v>357</v>
      </c>
      <c r="Y65" s="4" t="s">
        <v>271</v>
      </c>
    </row>
    <row r="66" s="4" customFormat="1" spans="1:25">
      <c r="A66" s="4" t="s">
        <v>354</v>
      </c>
      <c r="B66" s="4" t="s">
        <v>26</v>
      </c>
      <c r="C66" s="4" t="s">
        <v>237</v>
      </c>
      <c r="D66" s="4" t="s">
        <v>355</v>
      </c>
      <c r="E66" s="4" t="s">
        <v>268</v>
      </c>
      <c r="F66" s="6">
        <v>45030</v>
      </c>
      <c r="G66" s="6">
        <v>45033</v>
      </c>
      <c r="H66" s="4">
        <v>1</v>
      </c>
      <c r="I66" s="4">
        <v>3</v>
      </c>
      <c r="J66" s="4">
        <v>3</v>
      </c>
      <c r="K66" s="4" t="s">
        <v>30</v>
      </c>
      <c r="L66" s="4">
        <v>-1671</v>
      </c>
      <c r="M66" s="4">
        <v>-1671</v>
      </c>
      <c r="N66" s="4" t="s">
        <v>356</v>
      </c>
      <c r="O66" s="4" t="s">
        <v>32</v>
      </c>
      <c r="P66" s="4" t="s">
        <v>33</v>
      </c>
      <c r="Q66" s="4">
        <v>0</v>
      </c>
      <c r="R66" s="8">
        <v>45009</v>
      </c>
      <c r="S66" s="6">
        <v>45036</v>
      </c>
      <c r="T66" s="4" t="s">
        <v>34</v>
      </c>
      <c r="U66" s="4">
        <v>-1671</v>
      </c>
      <c r="V66" s="4">
        <v>0</v>
      </c>
      <c r="W66" s="4">
        <v>0</v>
      </c>
      <c r="X66" s="4" t="s">
        <v>357</v>
      </c>
      <c r="Y66" s="4" t="s">
        <v>271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6">
        <v>45031</v>
      </c>
      <c r="G67" s="6">
        <v>45033</v>
      </c>
      <c r="H67" s="4">
        <v>1</v>
      </c>
      <c r="I67" s="4">
        <v>2</v>
      </c>
      <c r="J67" s="4">
        <v>2</v>
      </c>
      <c r="K67" s="4" t="s">
        <v>30</v>
      </c>
      <c r="L67" s="4">
        <v>584</v>
      </c>
      <c r="M67" s="4">
        <v>584</v>
      </c>
      <c r="N67" s="4" t="s">
        <v>361</v>
      </c>
      <c r="O67" s="4" t="s">
        <v>32</v>
      </c>
      <c r="P67" s="4" t="s">
        <v>33</v>
      </c>
      <c r="Q67" s="4">
        <v>0</v>
      </c>
      <c r="R67" s="8">
        <v>45011</v>
      </c>
      <c r="S67" s="6">
        <v>45036</v>
      </c>
      <c r="T67" s="4" t="s">
        <v>34</v>
      </c>
      <c r="U67" s="4">
        <v>584</v>
      </c>
      <c r="V67" s="4">
        <v>0</v>
      </c>
      <c r="W67" s="4">
        <v>0</v>
      </c>
      <c r="X67" s="4" t="s">
        <v>362</v>
      </c>
      <c r="Y67" s="4" t="s">
        <v>271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364</v>
      </c>
      <c r="E68" s="4" t="s">
        <v>365</v>
      </c>
      <c r="F68" s="6">
        <v>45032</v>
      </c>
      <c r="G68" s="6">
        <v>45033</v>
      </c>
      <c r="H68" s="4">
        <v>1</v>
      </c>
      <c r="I68" s="4">
        <v>1</v>
      </c>
      <c r="J68" s="4">
        <v>1</v>
      </c>
      <c r="K68" s="4" t="s">
        <v>30</v>
      </c>
      <c r="L68" s="4">
        <v>1500</v>
      </c>
      <c r="M68" s="4">
        <v>1500</v>
      </c>
      <c r="N68" s="4" t="s">
        <v>366</v>
      </c>
      <c r="O68" s="4" t="s">
        <v>32</v>
      </c>
      <c r="P68" s="4" t="s">
        <v>33</v>
      </c>
      <c r="Q68" s="4">
        <v>0</v>
      </c>
      <c r="R68" s="8">
        <v>45011</v>
      </c>
      <c r="S68" s="6">
        <v>45036</v>
      </c>
      <c r="T68" s="4" t="s">
        <v>34</v>
      </c>
      <c r="U68" s="4">
        <v>1500</v>
      </c>
      <c r="V68" s="4">
        <v>0</v>
      </c>
      <c r="W68" s="4">
        <v>0</v>
      </c>
      <c r="X68" s="4" t="s">
        <v>367</v>
      </c>
      <c r="Y68" s="4" t="s">
        <v>368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371</v>
      </c>
      <c r="F69" s="6">
        <v>45032</v>
      </c>
      <c r="G69" s="6">
        <v>45033</v>
      </c>
      <c r="H69" s="4">
        <v>1</v>
      </c>
      <c r="I69" s="4">
        <v>1</v>
      </c>
      <c r="J69" s="4">
        <v>1</v>
      </c>
      <c r="K69" s="4" t="s">
        <v>30</v>
      </c>
      <c r="L69" s="4">
        <v>194</v>
      </c>
      <c r="M69" s="4">
        <v>194</v>
      </c>
      <c r="N69" s="4" t="s">
        <v>372</v>
      </c>
      <c r="O69" s="4" t="s">
        <v>32</v>
      </c>
      <c r="P69" s="4" t="s">
        <v>33</v>
      </c>
      <c r="Q69" s="4">
        <v>0</v>
      </c>
      <c r="R69" s="8">
        <v>45012</v>
      </c>
      <c r="S69" s="6">
        <v>45036</v>
      </c>
      <c r="T69" s="4" t="s">
        <v>34</v>
      </c>
      <c r="U69" s="4">
        <v>194</v>
      </c>
      <c r="V69" s="4">
        <v>0</v>
      </c>
      <c r="W69" s="4">
        <v>0</v>
      </c>
      <c r="X69" s="4" t="s">
        <v>373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45031</v>
      </c>
      <c r="G70" s="6">
        <v>45033</v>
      </c>
      <c r="H70" s="4">
        <v>1</v>
      </c>
      <c r="I70" s="4">
        <v>2</v>
      </c>
      <c r="J70" s="4">
        <v>2</v>
      </c>
      <c r="K70" s="4" t="s">
        <v>30</v>
      </c>
      <c r="L70" s="4">
        <v>5648</v>
      </c>
      <c r="M70" s="4">
        <v>5648</v>
      </c>
      <c r="N70" s="4" t="s">
        <v>377</v>
      </c>
      <c r="O70" s="4" t="s">
        <v>32</v>
      </c>
      <c r="P70" s="4" t="s">
        <v>33</v>
      </c>
      <c r="Q70" s="4">
        <v>0</v>
      </c>
      <c r="R70" s="8">
        <v>45013</v>
      </c>
      <c r="S70" s="6">
        <v>45036</v>
      </c>
      <c r="T70" s="4" t="s">
        <v>34</v>
      </c>
      <c r="U70" s="4">
        <v>5648</v>
      </c>
      <c r="V70" s="4">
        <v>0</v>
      </c>
      <c r="W70" s="4">
        <v>0</v>
      </c>
      <c r="X70" s="4" t="s">
        <v>378</v>
      </c>
      <c r="Y70" s="4" t="s">
        <v>271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380</v>
      </c>
      <c r="E71" s="4" t="s">
        <v>381</v>
      </c>
      <c r="F71" s="6">
        <v>45032</v>
      </c>
      <c r="G71" s="6">
        <v>45033</v>
      </c>
      <c r="H71" s="4">
        <v>1</v>
      </c>
      <c r="I71" s="4">
        <v>1</v>
      </c>
      <c r="J71" s="4">
        <v>1</v>
      </c>
      <c r="K71" s="4" t="s">
        <v>30</v>
      </c>
      <c r="L71" s="4">
        <v>415</v>
      </c>
      <c r="M71" s="4">
        <v>415</v>
      </c>
      <c r="N71" s="4" t="s">
        <v>382</v>
      </c>
      <c r="O71" s="4" t="s">
        <v>32</v>
      </c>
      <c r="P71" s="4" t="s">
        <v>33</v>
      </c>
      <c r="Q71" s="4">
        <v>0</v>
      </c>
      <c r="R71" s="8">
        <v>45013</v>
      </c>
      <c r="S71" s="6">
        <v>45036</v>
      </c>
      <c r="T71" s="4" t="s">
        <v>34</v>
      </c>
      <c r="U71" s="4">
        <v>415</v>
      </c>
      <c r="V71" s="4">
        <v>0</v>
      </c>
      <c r="W71" s="4">
        <v>0</v>
      </c>
      <c r="X71" s="4" t="s">
        <v>383</v>
      </c>
      <c r="Y71" s="4" t="s">
        <v>271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385</v>
      </c>
      <c r="E72" s="4" t="s">
        <v>386</v>
      </c>
      <c r="F72" s="6">
        <v>45031</v>
      </c>
      <c r="G72" s="6">
        <v>45033</v>
      </c>
      <c r="H72" s="4">
        <v>1</v>
      </c>
      <c r="I72" s="4">
        <v>2</v>
      </c>
      <c r="J72" s="4">
        <v>2</v>
      </c>
      <c r="K72" s="4" t="s">
        <v>30</v>
      </c>
      <c r="L72" s="4">
        <v>690</v>
      </c>
      <c r="M72" s="4">
        <v>690</v>
      </c>
      <c r="N72" s="4" t="s">
        <v>387</v>
      </c>
      <c r="O72" s="4" t="s">
        <v>32</v>
      </c>
      <c r="P72" s="4" t="s">
        <v>33</v>
      </c>
      <c r="Q72" s="4">
        <v>0</v>
      </c>
      <c r="R72" s="8">
        <v>45014</v>
      </c>
      <c r="S72" s="6">
        <v>45036</v>
      </c>
      <c r="T72" s="4" t="s">
        <v>34</v>
      </c>
      <c r="U72" s="4">
        <v>690</v>
      </c>
      <c r="V72" s="4">
        <v>0</v>
      </c>
      <c r="W72" s="4">
        <v>0</v>
      </c>
      <c r="X72" s="4" t="s">
        <v>388</v>
      </c>
      <c r="Y72" s="4" t="s">
        <v>389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349</v>
      </c>
      <c r="E73" s="4" t="s">
        <v>350</v>
      </c>
      <c r="F73" s="6">
        <v>45032</v>
      </c>
      <c r="G73" s="6">
        <v>45033</v>
      </c>
      <c r="H73" s="4">
        <v>1</v>
      </c>
      <c r="I73" s="4">
        <v>1</v>
      </c>
      <c r="J73" s="4">
        <v>1</v>
      </c>
      <c r="K73" s="4" t="s">
        <v>30</v>
      </c>
      <c r="L73" s="4">
        <v>960</v>
      </c>
      <c r="M73" s="4">
        <v>960</v>
      </c>
      <c r="N73" s="4" t="s">
        <v>391</v>
      </c>
      <c r="O73" s="4" t="s">
        <v>32</v>
      </c>
      <c r="P73" s="4" t="s">
        <v>33</v>
      </c>
      <c r="Q73" s="4">
        <v>0</v>
      </c>
      <c r="R73" s="8">
        <v>45014</v>
      </c>
      <c r="S73" s="6">
        <v>45036</v>
      </c>
      <c r="T73" s="4" t="s">
        <v>34</v>
      </c>
      <c r="U73" s="4">
        <v>960</v>
      </c>
      <c r="V73" s="4">
        <v>0</v>
      </c>
      <c r="W73" s="4">
        <v>0</v>
      </c>
      <c r="X73" s="4" t="s">
        <v>392</v>
      </c>
      <c r="Y73" s="4" t="s">
        <v>271</v>
      </c>
    </row>
    <row r="74" s="4" customFormat="1" spans="1:25">
      <c r="A74" s="4" t="s">
        <v>390</v>
      </c>
      <c r="B74" s="4" t="s">
        <v>26</v>
      </c>
      <c r="C74" s="4" t="s">
        <v>237</v>
      </c>
      <c r="D74" s="4" t="s">
        <v>349</v>
      </c>
      <c r="E74" s="4" t="s">
        <v>350</v>
      </c>
      <c r="F74" s="6">
        <v>45032</v>
      </c>
      <c r="G74" s="6">
        <v>45033</v>
      </c>
      <c r="H74" s="4">
        <v>1</v>
      </c>
      <c r="I74" s="4">
        <v>1</v>
      </c>
      <c r="J74" s="4">
        <v>1</v>
      </c>
      <c r="K74" s="4" t="s">
        <v>30</v>
      </c>
      <c r="L74" s="4">
        <v>-960</v>
      </c>
      <c r="M74" s="4">
        <v>-960</v>
      </c>
      <c r="N74" s="4" t="s">
        <v>391</v>
      </c>
      <c r="O74" s="4" t="s">
        <v>32</v>
      </c>
      <c r="P74" s="4" t="s">
        <v>33</v>
      </c>
      <c r="Q74" s="4">
        <v>0</v>
      </c>
      <c r="R74" s="8">
        <v>45014</v>
      </c>
      <c r="S74" s="6">
        <v>45036</v>
      </c>
      <c r="T74" s="4" t="s">
        <v>34</v>
      </c>
      <c r="U74" s="4">
        <v>-960</v>
      </c>
      <c r="V74" s="4">
        <v>0</v>
      </c>
      <c r="W74" s="4">
        <v>0</v>
      </c>
      <c r="X74" s="4" t="s">
        <v>392</v>
      </c>
      <c r="Y74" s="4" t="s">
        <v>271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394</v>
      </c>
      <c r="E75" s="4" t="s">
        <v>395</v>
      </c>
      <c r="F75" s="6">
        <v>45026</v>
      </c>
      <c r="G75" s="6">
        <v>45033</v>
      </c>
      <c r="H75" s="4">
        <v>1</v>
      </c>
      <c r="I75" s="4">
        <v>7</v>
      </c>
      <c r="J75" s="4">
        <v>7</v>
      </c>
      <c r="K75" s="4" t="s">
        <v>30</v>
      </c>
      <c r="L75" s="4">
        <v>4781</v>
      </c>
      <c r="M75" s="4">
        <v>4781</v>
      </c>
      <c r="N75" s="4" t="s">
        <v>396</v>
      </c>
      <c r="O75" s="4" t="s">
        <v>32</v>
      </c>
      <c r="P75" s="4" t="s">
        <v>33</v>
      </c>
      <c r="Q75" s="4">
        <v>0</v>
      </c>
      <c r="R75" s="8">
        <v>45016</v>
      </c>
      <c r="S75" s="6">
        <v>45036</v>
      </c>
      <c r="T75" s="4" t="s">
        <v>34</v>
      </c>
      <c r="U75" s="4">
        <v>4781</v>
      </c>
      <c r="V75" s="4">
        <v>0</v>
      </c>
      <c r="W75" s="4">
        <v>0</v>
      </c>
      <c r="X75" s="4" t="s">
        <v>397</v>
      </c>
      <c r="Y75" s="4" t="s">
        <v>271</v>
      </c>
    </row>
    <row r="76" s="4" customFormat="1" spans="1:25">
      <c r="A76" s="4" t="s">
        <v>398</v>
      </c>
      <c r="B76" s="4" t="s">
        <v>26</v>
      </c>
      <c r="C76" s="4" t="s">
        <v>27</v>
      </c>
      <c r="D76" s="4" t="s">
        <v>399</v>
      </c>
      <c r="E76" s="4" t="s">
        <v>400</v>
      </c>
      <c r="F76" s="6">
        <v>45031</v>
      </c>
      <c r="G76" s="6">
        <v>45033</v>
      </c>
      <c r="H76" s="4">
        <v>2</v>
      </c>
      <c r="I76" s="4">
        <v>2</v>
      </c>
      <c r="J76" s="4">
        <v>4</v>
      </c>
      <c r="K76" s="4" t="s">
        <v>30</v>
      </c>
      <c r="L76" s="4">
        <v>4384</v>
      </c>
      <c r="M76" s="4">
        <v>4384</v>
      </c>
      <c r="N76" s="4" t="s">
        <v>401</v>
      </c>
      <c r="O76" s="4" t="s">
        <v>32</v>
      </c>
      <c r="P76" s="4" t="s">
        <v>33</v>
      </c>
      <c r="Q76" s="4">
        <v>0</v>
      </c>
      <c r="R76" s="8">
        <v>45017</v>
      </c>
      <c r="S76" s="6">
        <v>45036</v>
      </c>
      <c r="T76" s="4" t="s">
        <v>34</v>
      </c>
      <c r="U76" s="4">
        <v>4384</v>
      </c>
      <c r="V76" s="4">
        <v>0</v>
      </c>
      <c r="W76" s="4">
        <v>0</v>
      </c>
      <c r="X76" s="4" t="s">
        <v>402</v>
      </c>
      <c r="Y76" s="4" t="s">
        <v>271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404</v>
      </c>
      <c r="E77" s="4" t="s">
        <v>268</v>
      </c>
      <c r="F77" s="6">
        <v>45031</v>
      </c>
      <c r="G77" s="6">
        <v>45033</v>
      </c>
      <c r="H77" s="4">
        <v>1</v>
      </c>
      <c r="I77" s="4">
        <v>2</v>
      </c>
      <c r="J77" s="4">
        <v>2</v>
      </c>
      <c r="K77" s="4" t="s">
        <v>30</v>
      </c>
      <c r="L77" s="4">
        <v>1750</v>
      </c>
      <c r="M77" s="4">
        <v>1750</v>
      </c>
      <c r="N77" s="4" t="s">
        <v>405</v>
      </c>
      <c r="O77" s="4" t="s">
        <v>32</v>
      </c>
      <c r="P77" s="4" t="s">
        <v>33</v>
      </c>
      <c r="Q77" s="4">
        <v>0</v>
      </c>
      <c r="R77" s="8">
        <v>45017</v>
      </c>
      <c r="S77" s="6">
        <v>45036</v>
      </c>
      <c r="T77" s="4" t="s">
        <v>34</v>
      </c>
      <c r="U77" s="4">
        <v>1750</v>
      </c>
      <c r="V77" s="4">
        <v>0</v>
      </c>
      <c r="W77" s="4">
        <v>0</v>
      </c>
      <c r="X77" s="4" t="s">
        <v>406</v>
      </c>
      <c r="Y77" s="4" t="s">
        <v>407</v>
      </c>
    </row>
    <row r="78" s="4" customFormat="1" spans="1:25">
      <c r="A78" s="4" t="s">
        <v>408</v>
      </c>
      <c r="B78" s="4" t="s">
        <v>26</v>
      </c>
      <c r="C78" s="4" t="s">
        <v>27</v>
      </c>
      <c r="D78" s="4" t="s">
        <v>409</v>
      </c>
      <c r="E78" s="4" t="s">
        <v>410</v>
      </c>
      <c r="F78" s="6">
        <v>45031</v>
      </c>
      <c r="G78" s="6">
        <v>45033</v>
      </c>
      <c r="H78" s="4">
        <v>1</v>
      </c>
      <c r="I78" s="4">
        <v>2</v>
      </c>
      <c r="J78" s="4">
        <v>2</v>
      </c>
      <c r="K78" s="4" t="s">
        <v>30</v>
      </c>
      <c r="L78" s="4">
        <v>8588</v>
      </c>
      <c r="M78" s="4">
        <v>8588</v>
      </c>
      <c r="N78" s="4" t="s">
        <v>411</v>
      </c>
      <c r="O78" s="4" t="s">
        <v>32</v>
      </c>
      <c r="P78" s="4" t="s">
        <v>33</v>
      </c>
      <c r="Q78" s="4">
        <v>0</v>
      </c>
      <c r="R78" s="8">
        <v>45017</v>
      </c>
      <c r="S78" s="6">
        <v>45036</v>
      </c>
      <c r="T78" s="4" t="s">
        <v>34</v>
      </c>
      <c r="U78" s="4">
        <v>8588</v>
      </c>
      <c r="V78" s="4">
        <v>0</v>
      </c>
      <c r="W78" s="4">
        <v>0</v>
      </c>
      <c r="X78" s="4" t="s">
        <v>412</v>
      </c>
      <c r="Y78" s="4" t="s">
        <v>413</v>
      </c>
    </row>
    <row r="79" s="4" customFormat="1" spans="1:25">
      <c r="A79" s="4" t="s">
        <v>414</v>
      </c>
      <c r="B79" s="4" t="s">
        <v>26</v>
      </c>
      <c r="C79" s="4" t="s">
        <v>27</v>
      </c>
      <c r="D79" s="4" t="s">
        <v>415</v>
      </c>
      <c r="E79" s="4" t="s">
        <v>416</v>
      </c>
      <c r="F79" s="6">
        <v>45032</v>
      </c>
      <c r="G79" s="6">
        <v>45033</v>
      </c>
      <c r="H79" s="4">
        <v>1</v>
      </c>
      <c r="I79" s="4">
        <v>1</v>
      </c>
      <c r="J79" s="4">
        <v>1</v>
      </c>
      <c r="K79" s="4" t="s">
        <v>30</v>
      </c>
      <c r="L79" s="4">
        <v>590</v>
      </c>
      <c r="M79" s="4">
        <v>590</v>
      </c>
      <c r="N79" s="4" t="s">
        <v>417</v>
      </c>
      <c r="O79" s="4" t="s">
        <v>32</v>
      </c>
      <c r="P79" s="4" t="s">
        <v>33</v>
      </c>
      <c r="Q79" s="4">
        <v>0</v>
      </c>
      <c r="R79" s="8">
        <v>45018</v>
      </c>
      <c r="S79" s="6">
        <v>45036</v>
      </c>
      <c r="T79" s="4" t="s">
        <v>34</v>
      </c>
      <c r="U79" s="4">
        <v>590</v>
      </c>
      <c r="V79" s="4">
        <v>0</v>
      </c>
      <c r="W79" s="4">
        <v>0</v>
      </c>
      <c r="X79" s="4" t="s">
        <v>418</v>
      </c>
      <c r="Y79" s="4" t="s">
        <v>271</v>
      </c>
    </row>
    <row r="80" s="4" customFormat="1" spans="1:26">
      <c r="A80" s="4" t="s">
        <v>419</v>
      </c>
      <c r="B80" s="4" t="s">
        <v>26</v>
      </c>
      <c r="C80" s="4" t="s">
        <v>27</v>
      </c>
      <c r="D80" s="4" t="s">
        <v>99</v>
      </c>
      <c r="E80" s="4" t="s">
        <v>420</v>
      </c>
      <c r="F80" s="6">
        <v>45030</v>
      </c>
      <c r="G80" s="6">
        <v>45033</v>
      </c>
      <c r="H80" s="4">
        <v>2</v>
      </c>
      <c r="I80" s="4">
        <v>3</v>
      </c>
      <c r="J80" s="4">
        <v>6</v>
      </c>
      <c r="K80" s="4" t="s">
        <v>30</v>
      </c>
      <c r="L80" s="4">
        <v>4752</v>
      </c>
      <c r="M80" s="4">
        <v>4752</v>
      </c>
      <c r="N80" s="4" t="s">
        <v>421</v>
      </c>
      <c r="O80" s="4" t="s">
        <v>32</v>
      </c>
      <c r="P80" s="4" t="s">
        <v>33</v>
      </c>
      <c r="Q80" s="4">
        <v>0</v>
      </c>
      <c r="R80" s="8">
        <v>45018</v>
      </c>
      <c r="S80" s="6">
        <v>45036</v>
      </c>
      <c r="T80" s="4" t="s">
        <v>34</v>
      </c>
      <c r="U80" s="4">
        <v>4752</v>
      </c>
      <c r="V80" s="4">
        <v>0</v>
      </c>
      <c r="W80" s="4">
        <v>0</v>
      </c>
      <c r="X80" s="4" t="s">
        <v>422</v>
      </c>
      <c r="Y80" s="4">
        <v>3332175</v>
      </c>
      <c r="Z80" s="4" t="s">
        <v>423</v>
      </c>
    </row>
    <row r="81" s="4" customFormat="1" spans="1:25">
      <c r="A81" s="4" t="s">
        <v>424</v>
      </c>
      <c r="B81" s="4" t="s">
        <v>26</v>
      </c>
      <c r="C81" s="4" t="s">
        <v>27</v>
      </c>
      <c r="D81" s="4" t="s">
        <v>425</v>
      </c>
      <c r="E81" s="4" t="s">
        <v>371</v>
      </c>
      <c r="F81" s="6">
        <v>45032</v>
      </c>
      <c r="G81" s="6">
        <v>45033</v>
      </c>
      <c r="H81" s="4">
        <v>2</v>
      </c>
      <c r="I81" s="4">
        <v>1</v>
      </c>
      <c r="J81" s="4">
        <v>2</v>
      </c>
      <c r="K81" s="4" t="s">
        <v>30</v>
      </c>
      <c r="L81" s="4">
        <v>400</v>
      </c>
      <c r="M81" s="4">
        <v>400</v>
      </c>
      <c r="N81" s="4" t="s">
        <v>426</v>
      </c>
      <c r="O81" s="4" t="s">
        <v>32</v>
      </c>
      <c r="P81" s="4" t="s">
        <v>33</v>
      </c>
      <c r="Q81" s="4">
        <v>0</v>
      </c>
      <c r="R81" s="8">
        <v>45018</v>
      </c>
      <c r="S81" s="6">
        <v>45036</v>
      </c>
      <c r="T81" s="4" t="s">
        <v>34</v>
      </c>
      <c r="U81" s="4">
        <v>400</v>
      </c>
      <c r="V81" s="4">
        <v>0</v>
      </c>
      <c r="W81" s="4">
        <v>0</v>
      </c>
      <c r="X81" s="4" t="s">
        <v>427</v>
      </c>
      <c r="Y81" s="4" t="s">
        <v>428</v>
      </c>
    </row>
    <row r="82" s="4" customFormat="1" spans="1:25">
      <c r="A82" s="4" t="s">
        <v>429</v>
      </c>
      <c r="B82" s="4" t="s">
        <v>26</v>
      </c>
      <c r="C82" s="4" t="s">
        <v>27</v>
      </c>
      <c r="D82" s="4" t="s">
        <v>425</v>
      </c>
      <c r="E82" s="4" t="s">
        <v>371</v>
      </c>
      <c r="F82" s="6">
        <v>45032</v>
      </c>
      <c r="G82" s="6">
        <v>45033</v>
      </c>
      <c r="H82" s="4">
        <v>1</v>
      </c>
      <c r="I82" s="4">
        <v>1</v>
      </c>
      <c r="J82" s="4">
        <v>1</v>
      </c>
      <c r="K82" s="4" t="s">
        <v>30</v>
      </c>
      <c r="L82" s="4">
        <v>200</v>
      </c>
      <c r="M82" s="4">
        <v>200</v>
      </c>
      <c r="N82" s="4" t="s">
        <v>430</v>
      </c>
      <c r="O82" s="4" t="s">
        <v>32</v>
      </c>
      <c r="P82" s="4" t="s">
        <v>33</v>
      </c>
      <c r="Q82" s="4">
        <v>0</v>
      </c>
      <c r="R82" s="8">
        <v>45019</v>
      </c>
      <c r="S82" s="6">
        <v>45036</v>
      </c>
      <c r="T82" s="4" t="s">
        <v>34</v>
      </c>
      <c r="U82" s="4">
        <v>200</v>
      </c>
      <c r="V82" s="4">
        <v>0</v>
      </c>
      <c r="W82" s="4">
        <v>0</v>
      </c>
      <c r="X82" s="4" t="s">
        <v>431</v>
      </c>
      <c r="Y82" s="4" t="s">
        <v>432</v>
      </c>
    </row>
    <row r="83" s="4" customFormat="1" spans="1:25">
      <c r="A83" s="4" t="s">
        <v>433</v>
      </c>
      <c r="B83" s="4" t="s">
        <v>26</v>
      </c>
      <c r="C83" s="4" t="s">
        <v>27</v>
      </c>
      <c r="D83" s="4" t="s">
        <v>434</v>
      </c>
      <c r="E83" s="4" t="s">
        <v>435</v>
      </c>
      <c r="F83" s="6">
        <v>45032</v>
      </c>
      <c r="G83" s="6">
        <v>45033</v>
      </c>
      <c r="H83" s="4">
        <v>1</v>
      </c>
      <c r="I83" s="4">
        <v>1</v>
      </c>
      <c r="J83" s="4">
        <v>1</v>
      </c>
      <c r="K83" s="4" t="s">
        <v>30</v>
      </c>
      <c r="L83" s="4">
        <v>1030</v>
      </c>
      <c r="M83" s="4">
        <v>1030</v>
      </c>
      <c r="N83" s="4" t="s">
        <v>436</v>
      </c>
      <c r="O83" s="4" t="s">
        <v>32</v>
      </c>
      <c r="P83" s="4" t="s">
        <v>33</v>
      </c>
      <c r="Q83" s="4">
        <v>0</v>
      </c>
      <c r="R83" s="8">
        <v>45019</v>
      </c>
      <c r="S83" s="6">
        <v>45036</v>
      </c>
      <c r="T83" s="4" t="s">
        <v>34</v>
      </c>
      <c r="U83" s="4">
        <v>1030</v>
      </c>
      <c r="V83" s="4">
        <v>0</v>
      </c>
      <c r="W83" s="4">
        <v>0</v>
      </c>
      <c r="X83" s="4" t="s">
        <v>437</v>
      </c>
      <c r="Y83" s="4" t="s">
        <v>271</v>
      </c>
    </row>
    <row r="84" s="4" customFormat="1" spans="1:25">
      <c r="A84" s="4" t="s">
        <v>438</v>
      </c>
      <c r="B84" s="4" t="s">
        <v>26</v>
      </c>
      <c r="C84" s="4" t="s">
        <v>27</v>
      </c>
      <c r="D84" s="4" t="s">
        <v>439</v>
      </c>
      <c r="E84" s="4" t="s">
        <v>440</v>
      </c>
      <c r="F84" s="6">
        <v>45030</v>
      </c>
      <c r="G84" s="6">
        <v>45033</v>
      </c>
      <c r="H84" s="4">
        <v>1</v>
      </c>
      <c r="I84" s="4">
        <v>3</v>
      </c>
      <c r="J84" s="4">
        <v>3</v>
      </c>
      <c r="K84" s="4" t="s">
        <v>30</v>
      </c>
      <c r="L84" s="4">
        <v>1147</v>
      </c>
      <c r="M84" s="4">
        <v>1147</v>
      </c>
      <c r="N84" s="4" t="s">
        <v>441</v>
      </c>
      <c r="O84" s="4" t="s">
        <v>32</v>
      </c>
      <c r="P84" s="4" t="s">
        <v>33</v>
      </c>
      <c r="Q84" s="4">
        <v>0</v>
      </c>
      <c r="R84" s="8">
        <v>45019</v>
      </c>
      <c r="S84" s="6">
        <v>45036</v>
      </c>
      <c r="T84" s="4" t="s">
        <v>34</v>
      </c>
      <c r="U84" s="4">
        <v>1147</v>
      </c>
      <c r="V84" s="4">
        <v>0</v>
      </c>
      <c r="W84" s="4">
        <v>0</v>
      </c>
      <c r="X84" s="4" t="s">
        <v>442</v>
      </c>
      <c r="Y84" s="4" t="s">
        <v>443</v>
      </c>
    </row>
    <row r="85" s="4" customFormat="1" spans="1:25">
      <c r="A85" s="4" t="s">
        <v>444</v>
      </c>
      <c r="B85" s="4" t="s">
        <v>26</v>
      </c>
      <c r="C85" s="4" t="s">
        <v>27</v>
      </c>
      <c r="D85" s="4" t="s">
        <v>445</v>
      </c>
      <c r="E85" s="4" t="s">
        <v>446</v>
      </c>
      <c r="F85" s="6">
        <v>45030</v>
      </c>
      <c r="G85" s="6">
        <v>45033</v>
      </c>
      <c r="H85" s="4">
        <v>1</v>
      </c>
      <c r="I85" s="4">
        <v>3</v>
      </c>
      <c r="J85" s="4">
        <v>3</v>
      </c>
      <c r="K85" s="4" t="s">
        <v>30</v>
      </c>
      <c r="L85" s="4">
        <v>2037</v>
      </c>
      <c r="M85" s="4">
        <v>2037</v>
      </c>
      <c r="N85" s="4" t="s">
        <v>447</v>
      </c>
      <c r="O85" s="4" t="s">
        <v>32</v>
      </c>
      <c r="P85" s="4" t="s">
        <v>33</v>
      </c>
      <c r="Q85" s="4">
        <v>0</v>
      </c>
      <c r="R85" s="8">
        <v>45020</v>
      </c>
      <c r="S85" s="6">
        <v>45036</v>
      </c>
      <c r="T85" s="4" t="s">
        <v>34</v>
      </c>
      <c r="U85" s="4">
        <v>2037</v>
      </c>
      <c r="V85" s="4">
        <v>0</v>
      </c>
      <c r="W85" s="4">
        <v>0</v>
      </c>
      <c r="X85" s="4" t="s">
        <v>448</v>
      </c>
      <c r="Y85" s="4" t="s">
        <v>271</v>
      </c>
    </row>
    <row r="86" s="4" customFormat="1" spans="1:25">
      <c r="A86" s="4" t="s">
        <v>449</v>
      </c>
      <c r="B86" s="4" t="s">
        <v>26</v>
      </c>
      <c r="C86" s="4" t="s">
        <v>27</v>
      </c>
      <c r="D86" s="4" t="s">
        <v>77</v>
      </c>
      <c r="E86" s="4" t="s">
        <v>83</v>
      </c>
      <c r="F86" s="6">
        <v>45027</v>
      </c>
      <c r="G86" s="6">
        <v>45033</v>
      </c>
      <c r="H86" s="4">
        <v>1</v>
      </c>
      <c r="I86" s="4">
        <v>6</v>
      </c>
      <c r="J86" s="4">
        <v>6</v>
      </c>
      <c r="K86" s="4" t="s">
        <v>30</v>
      </c>
      <c r="L86" s="4">
        <v>2700</v>
      </c>
      <c r="M86" s="4">
        <v>2700</v>
      </c>
      <c r="N86" s="4" t="s">
        <v>450</v>
      </c>
      <c r="O86" s="4" t="s">
        <v>32</v>
      </c>
      <c r="P86" s="4" t="s">
        <v>33</v>
      </c>
      <c r="Q86" s="4">
        <v>0</v>
      </c>
      <c r="R86" s="8">
        <v>44988</v>
      </c>
      <c r="S86" s="6">
        <v>45036</v>
      </c>
      <c r="T86" s="4" t="s">
        <v>34</v>
      </c>
      <c r="U86" s="4">
        <v>2700</v>
      </c>
      <c r="V86" s="4">
        <v>0</v>
      </c>
      <c r="W86" s="4">
        <v>0</v>
      </c>
      <c r="X86" s="4" t="s">
        <v>451</v>
      </c>
      <c r="Y86" s="4" t="s">
        <v>452</v>
      </c>
    </row>
    <row r="87" s="4" customFormat="1" spans="1:25">
      <c r="A87" s="4" t="s">
        <v>453</v>
      </c>
      <c r="B87" s="4" t="s">
        <v>26</v>
      </c>
      <c r="C87" s="4" t="s">
        <v>27</v>
      </c>
      <c r="D87" s="4" t="s">
        <v>454</v>
      </c>
      <c r="E87" s="4" t="s">
        <v>455</v>
      </c>
      <c r="F87" s="6">
        <v>45029</v>
      </c>
      <c r="G87" s="6">
        <v>45033</v>
      </c>
      <c r="H87" s="4">
        <v>2</v>
      </c>
      <c r="I87" s="4">
        <v>4</v>
      </c>
      <c r="J87" s="4">
        <v>8</v>
      </c>
      <c r="K87" s="4" t="s">
        <v>30</v>
      </c>
      <c r="L87" s="4">
        <v>2928</v>
      </c>
      <c r="M87" s="4">
        <v>2928</v>
      </c>
      <c r="N87" s="4" t="s">
        <v>456</v>
      </c>
      <c r="O87" s="4" t="s">
        <v>32</v>
      </c>
      <c r="P87" s="4" t="s">
        <v>33</v>
      </c>
      <c r="Q87" s="4">
        <v>0</v>
      </c>
      <c r="R87" s="8">
        <v>45020</v>
      </c>
      <c r="S87" s="6">
        <v>45036</v>
      </c>
      <c r="T87" s="4" t="s">
        <v>34</v>
      </c>
      <c r="U87" s="4">
        <v>2928</v>
      </c>
      <c r="V87" s="4">
        <v>0</v>
      </c>
      <c r="W87" s="4">
        <v>0</v>
      </c>
      <c r="X87" s="4" t="s">
        <v>457</v>
      </c>
      <c r="Y87" s="4" t="s">
        <v>271</v>
      </c>
    </row>
    <row r="88" s="4" customFormat="1" spans="1:25">
      <c r="A88" s="4" t="s">
        <v>458</v>
      </c>
      <c r="B88" s="4" t="s">
        <v>26</v>
      </c>
      <c r="C88" s="4" t="s">
        <v>27</v>
      </c>
      <c r="D88" s="4" t="s">
        <v>459</v>
      </c>
      <c r="E88" s="4" t="s">
        <v>460</v>
      </c>
      <c r="F88" s="6">
        <v>45030</v>
      </c>
      <c r="G88" s="6">
        <v>45033</v>
      </c>
      <c r="H88" s="4">
        <v>1</v>
      </c>
      <c r="I88" s="4">
        <v>3</v>
      </c>
      <c r="J88" s="4">
        <v>3</v>
      </c>
      <c r="K88" s="4" t="s">
        <v>30</v>
      </c>
      <c r="L88" s="4">
        <v>2640</v>
      </c>
      <c r="M88" s="4">
        <v>2640</v>
      </c>
      <c r="N88" s="4" t="s">
        <v>461</v>
      </c>
      <c r="O88" s="4" t="s">
        <v>32</v>
      </c>
      <c r="P88" s="4" t="s">
        <v>33</v>
      </c>
      <c r="Q88" s="4">
        <v>0</v>
      </c>
      <c r="R88" s="8">
        <v>45020</v>
      </c>
      <c r="S88" s="6">
        <v>45036</v>
      </c>
      <c r="T88" s="4" t="s">
        <v>34</v>
      </c>
      <c r="U88" s="4">
        <v>2640</v>
      </c>
      <c r="V88" s="4">
        <v>0</v>
      </c>
      <c r="W88" s="4">
        <v>0</v>
      </c>
      <c r="X88" s="4" t="s">
        <v>462</v>
      </c>
      <c r="Y88" s="4" t="s">
        <v>271</v>
      </c>
    </row>
    <row r="89" s="4" customFormat="1" spans="1:25">
      <c r="A89" s="4" t="s">
        <v>463</v>
      </c>
      <c r="B89" s="4" t="s">
        <v>26</v>
      </c>
      <c r="C89" s="4" t="s">
        <v>27</v>
      </c>
      <c r="D89" s="4" t="s">
        <v>464</v>
      </c>
      <c r="E89" s="4" t="s">
        <v>465</v>
      </c>
      <c r="F89" s="6">
        <v>45029</v>
      </c>
      <c r="G89" s="6">
        <v>45033</v>
      </c>
      <c r="H89" s="4">
        <v>1</v>
      </c>
      <c r="I89" s="4">
        <v>4</v>
      </c>
      <c r="J89" s="4">
        <v>4</v>
      </c>
      <c r="K89" s="4" t="s">
        <v>30</v>
      </c>
      <c r="L89" s="4">
        <v>6020</v>
      </c>
      <c r="M89" s="4">
        <v>6020</v>
      </c>
      <c r="N89" s="4" t="s">
        <v>466</v>
      </c>
      <c r="O89" s="4" t="s">
        <v>32</v>
      </c>
      <c r="P89" s="4" t="s">
        <v>33</v>
      </c>
      <c r="Q89" s="4">
        <v>0</v>
      </c>
      <c r="R89" s="8">
        <v>45021</v>
      </c>
      <c r="S89" s="6">
        <v>45036</v>
      </c>
      <c r="T89" s="4" t="s">
        <v>34</v>
      </c>
      <c r="U89" s="4">
        <v>6020</v>
      </c>
      <c r="V89" s="4">
        <v>0</v>
      </c>
      <c r="W89" s="4">
        <v>0</v>
      </c>
      <c r="X89" s="4" t="s">
        <v>467</v>
      </c>
      <c r="Y89" s="4" t="s">
        <v>468</v>
      </c>
    </row>
    <row r="90" s="4" customFormat="1" spans="1:25">
      <c r="A90" s="4" t="s">
        <v>469</v>
      </c>
      <c r="B90" s="4" t="s">
        <v>26</v>
      </c>
      <c r="C90" s="4" t="s">
        <v>27</v>
      </c>
      <c r="D90" s="4" t="s">
        <v>166</v>
      </c>
      <c r="E90" s="4" t="s">
        <v>470</v>
      </c>
      <c r="F90" s="6">
        <v>45024</v>
      </c>
      <c r="G90" s="6">
        <v>45033</v>
      </c>
      <c r="H90" s="4">
        <v>1</v>
      </c>
      <c r="I90" s="4">
        <v>9</v>
      </c>
      <c r="J90" s="4">
        <v>9</v>
      </c>
      <c r="K90" s="4" t="s">
        <v>30</v>
      </c>
      <c r="L90" s="4">
        <v>6174</v>
      </c>
      <c r="M90" s="4">
        <v>6174</v>
      </c>
      <c r="N90" s="4" t="s">
        <v>471</v>
      </c>
      <c r="O90" s="4" t="s">
        <v>32</v>
      </c>
      <c r="P90" s="4" t="s">
        <v>33</v>
      </c>
      <c r="Q90" s="4">
        <v>0</v>
      </c>
      <c r="R90" s="8">
        <v>45021</v>
      </c>
      <c r="S90" s="6">
        <v>45036</v>
      </c>
      <c r="T90" s="4" t="s">
        <v>34</v>
      </c>
      <c r="U90" s="4">
        <v>6174</v>
      </c>
      <c r="V90" s="4">
        <v>0</v>
      </c>
      <c r="W90" s="4">
        <v>0</v>
      </c>
      <c r="X90" s="4" t="s">
        <v>472</v>
      </c>
      <c r="Y90" s="4" t="s">
        <v>271</v>
      </c>
    </row>
    <row r="91" s="4" customFormat="1" spans="1:25">
      <c r="A91" s="4" t="s">
        <v>473</v>
      </c>
      <c r="B91" s="4" t="s">
        <v>26</v>
      </c>
      <c r="C91" s="4" t="s">
        <v>27</v>
      </c>
      <c r="D91" s="4" t="s">
        <v>474</v>
      </c>
      <c r="E91" s="4" t="s">
        <v>475</v>
      </c>
      <c r="F91" s="6">
        <v>45032</v>
      </c>
      <c r="G91" s="6">
        <v>45033</v>
      </c>
      <c r="H91" s="4">
        <v>1</v>
      </c>
      <c r="I91" s="4">
        <v>1</v>
      </c>
      <c r="J91" s="4">
        <v>1</v>
      </c>
      <c r="K91" s="4" t="s">
        <v>30</v>
      </c>
      <c r="L91" s="4">
        <v>1500</v>
      </c>
      <c r="M91" s="4">
        <v>1500</v>
      </c>
      <c r="N91" s="4" t="s">
        <v>476</v>
      </c>
      <c r="O91" s="4" t="s">
        <v>32</v>
      </c>
      <c r="P91" s="4" t="s">
        <v>33</v>
      </c>
      <c r="Q91" s="4">
        <v>0</v>
      </c>
      <c r="R91" s="8">
        <v>45023</v>
      </c>
      <c r="S91" s="6">
        <v>45036</v>
      </c>
      <c r="T91" s="4" t="s">
        <v>34</v>
      </c>
      <c r="U91" s="4">
        <v>1500</v>
      </c>
      <c r="V91" s="4">
        <v>0</v>
      </c>
      <c r="W91" s="4">
        <v>0</v>
      </c>
      <c r="X91" s="4" t="s">
        <v>477</v>
      </c>
      <c r="Y91" s="4" t="s">
        <v>478</v>
      </c>
    </row>
    <row r="92" s="4" customFormat="1" spans="1:25">
      <c r="A92" s="4" t="s">
        <v>181</v>
      </c>
      <c r="B92" s="4" t="s">
        <v>26</v>
      </c>
      <c r="C92" s="4" t="s">
        <v>237</v>
      </c>
      <c r="D92" s="4" t="s">
        <v>77</v>
      </c>
      <c r="E92" s="4" t="s">
        <v>182</v>
      </c>
      <c r="F92" s="6">
        <v>45028</v>
      </c>
      <c r="G92" s="6">
        <v>45033</v>
      </c>
      <c r="H92" s="4">
        <v>1</v>
      </c>
      <c r="I92" s="4">
        <v>5</v>
      </c>
      <c r="J92" s="4">
        <v>5</v>
      </c>
      <c r="K92" s="4" t="s">
        <v>30</v>
      </c>
      <c r="L92" s="4">
        <v>-2475</v>
      </c>
      <c r="M92" s="4">
        <v>-2475</v>
      </c>
      <c r="N92" s="4" t="s">
        <v>183</v>
      </c>
      <c r="O92" s="4" t="s">
        <v>32</v>
      </c>
      <c r="P92" s="4" t="s">
        <v>33</v>
      </c>
      <c r="Q92" s="4">
        <v>0</v>
      </c>
      <c r="R92" s="8">
        <v>44994</v>
      </c>
      <c r="S92" s="6">
        <v>45036</v>
      </c>
      <c r="T92" s="4" t="s">
        <v>34</v>
      </c>
      <c r="U92" s="4">
        <v>-2475</v>
      </c>
      <c r="V92" s="4">
        <v>0</v>
      </c>
      <c r="W92" s="4">
        <v>0</v>
      </c>
      <c r="X92" s="4" t="s">
        <v>184</v>
      </c>
      <c r="Y92" s="4" t="s">
        <v>185</v>
      </c>
    </row>
    <row r="93" s="4" customFormat="1" spans="1:25">
      <c r="A93" s="4" t="s">
        <v>479</v>
      </c>
      <c r="B93" s="4" t="s">
        <v>26</v>
      </c>
      <c r="C93" s="4" t="s">
        <v>27</v>
      </c>
      <c r="D93" s="4" t="s">
        <v>445</v>
      </c>
      <c r="E93" s="4" t="s">
        <v>128</v>
      </c>
      <c r="F93" s="6">
        <v>45030</v>
      </c>
      <c r="G93" s="6">
        <v>45033</v>
      </c>
      <c r="H93" s="4">
        <v>1</v>
      </c>
      <c r="I93" s="4">
        <v>3</v>
      </c>
      <c r="J93" s="4">
        <v>3</v>
      </c>
      <c r="K93" s="4" t="s">
        <v>30</v>
      </c>
      <c r="L93" s="4">
        <v>1992</v>
      </c>
      <c r="M93" s="4">
        <v>1992</v>
      </c>
      <c r="N93" s="4" t="s">
        <v>480</v>
      </c>
      <c r="O93" s="4" t="s">
        <v>32</v>
      </c>
      <c r="P93" s="4" t="s">
        <v>33</v>
      </c>
      <c r="Q93" s="4">
        <v>0</v>
      </c>
      <c r="R93" s="8">
        <v>45023</v>
      </c>
      <c r="S93" s="6">
        <v>45036</v>
      </c>
      <c r="T93" s="4" t="s">
        <v>34</v>
      </c>
      <c r="U93" s="4">
        <v>1992</v>
      </c>
      <c r="V93" s="4">
        <v>0</v>
      </c>
      <c r="W93" s="4">
        <v>0</v>
      </c>
      <c r="X93" s="4" t="s">
        <v>481</v>
      </c>
      <c r="Y93" s="4" t="s">
        <v>271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483</v>
      </c>
      <c r="E94" s="4" t="s">
        <v>484</v>
      </c>
      <c r="F94" s="6">
        <v>45032</v>
      </c>
      <c r="G94" s="6">
        <v>45033</v>
      </c>
      <c r="H94" s="4">
        <v>1</v>
      </c>
      <c r="I94" s="4">
        <v>1</v>
      </c>
      <c r="J94" s="4">
        <v>1</v>
      </c>
      <c r="K94" s="4" t="s">
        <v>30</v>
      </c>
      <c r="L94" s="4">
        <v>203</v>
      </c>
      <c r="M94" s="4">
        <v>203</v>
      </c>
      <c r="N94" s="4" t="s">
        <v>485</v>
      </c>
      <c r="O94" s="4" t="s">
        <v>32</v>
      </c>
      <c r="P94" s="4" t="s">
        <v>33</v>
      </c>
      <c r="Q94" s="4">
        <v>0</v>
      </c>
      <c r="R94" s="8">
        <v>45023</v>
      </c>
      <c r="S94" s="6">
        <v>45036</v>
      </c>
      <c r="T94" s="4" t="s">
        <v>34</v>
      </c>
      <c r="U94" s="4">
        <v>203</v>
      </c>
      <c r="V94" s="4">
        <v>0</v>
      </c>
      <c r="W94" s="4">
        <v>0</v>
      </c>
      <c r="X94" s="4" t="s">
        <v>486</v>
      </c>
      <c r="Y94" s="4" t="s">
        <v>271</v>
      </c>
    </row>
    <row r="95" s="4" customFormat="1" spans="1:25">
      <c r="A95" s="4" t="s">
        <v>487</v>
      </c>
      <c r="B95" s="4" t="s">
        <v>26</v>
      </c>
      <c r="C95" s="4" t="s">
        <v>27</v>
      </c>
      <c r="D95" s="4" t="s">
        <v>488</v>
      </c>
      <c r="E95" s="4" t="s">
        <v>489</v>
      </c>
      <c r="F95" s="6">
        <v>45030</v>
      </c>
      <c r="G95" s="6">
        <v>45033</v>
      </c>
      <c r="H95" s="4">
        <v>3</v>
      </c>
      <c r="I95" s="4">
        <v>3</v>
      </c>
      <c r="J95" s="4">
        <v>9</v>
      </c>
      <c r="K95" s="4" t="s">
        <v>30</v>
      </c>
      <c r="L95" s="4">
        <v>4635</v>
      </c>
      <c r="M95" s="4">
        <v>4635</v>
      </c>
      <c r="N95" s="4" t="s">
        <v>490</v>
      </c>
      <c r="O95" s="4" t="s">
        <v>32</v>
      </c>
      <c r="P95" s="4" t="s">
        <v>33</v>
      </c>
      <c r="Q95" s="4">
        <v>0</v>
      </c>
      <c r="R95" s="8">
        <v>45023</v>
      </c>
      <c r="S95" s="6">
        <v>45036</v>
      </c>
      <c r="T95" s="4" t="s">
        <v>34</v>
      </c>
      <c r="U95" s="4">
        <v>4635</v>
      </c>
      <c r="V95" s="4">
        <v>0</v>
      </c>
      <c r="W95" s="4">
        <v>0</v>
      </c>
      <c r="X95" s="4" t="s">
        <v>491</v>
      </c>
      <c r="Y95" s="4" t="s">
        <v>271</v>
      </c>
    </row>
    <row r="96" s="4" customFormat="1" spans="1:25">
      <c r="A96" s="4" t="s">
        <v>487</v>
      </c>
      <c r="B96" s="4" t="s">
        <v>26</v>
      </c>
      <c r="C96" s="4" t="s">
        <v>237</v>
      </c>
      <c r="D96" s="4" t="s">
        <v>488</v>
      </c>
      <c r="E96" s="4" t="s">
        <v>489</v>
      </c>
      <c r="F96" s="6">
        <v>45030</v>
      </c>
      <c r="G96" s="6">
        <v>45033</v>
      </c>
      <c r="H96" s="4">
        <v>3</v>
      </c>
      <c r="I96" s="4">
        <v>3</v>
      </c>
      <c r="J96" s="4">
        <v>9</v>
      </c>
      <c r="K96" s="4" t="s">
        <v>30</v>
      </c>
      <c r="L96" s="4">
        <v>-4635</v>
      </c>
      <c r="M96" s="4">
        <v>-4635</v>
      </c>
      <c r="N96" s="4" t="s">
        <v>490</v>
      </c>
      <c r="O96" s="4" t="s">
        <v>32</v>
      </c>
      <c r="P96" s="4" t="s">
        <v>33</v>
      </c>
      <c r="Q96" s="4">
        <v>0</v>
      </c>
      <c r="R96" s="8">
        <v>45023</v>
      </c>
      <c r="S96" s="6">
        <v>45036</v>
      </c>
      <c r="T96" s="4" t="s">
        <v>34</v>
      </c>
      <c r="U96" s="4">
        <v>-4635</v>
      </c>
      <c r="V96" s="4">
        <v>0</v>
      </c>
      <c r="W96" s="4">
        <v>0</v>
      </c>
      <c r="X96" s="4" t="s">
        <v>491</v>
      </c>
      <c r="Y96" s="4" t="s">
        <v>271</v>
      </c>
    </row>
    <row r="97" s="4" customFormat="1" spans="1:25">
      <c r="A97" s="4" t="s">
        <v>492</v>
      </c>
      <c r="B97" s="4" t="s">
        <v>26</v>
      </c>
      <c r="C97" s="4" t="s">
        <v>27</v>
      </c>
      <c r="D97" s="4" t="s">
        <v>488</v>
      </c>
      <c r="E97" s="4" t="s">
        <v>489</v>
      </c>
      <c r="F97" s="6">
        <v>45030</v>
      </c>
      <c r="G97" s="6">
        <v>45033</v>
      </c>
      <c r="H97" s="4">
        <v>3</v>
      </c>
      <c r="I97" s="4">
        <v>3</v>
      </c>
      <c r="J97" s="4">
        <v>9</v>
      </c>
      <c r="K97" s="4" t="s">
        <v>30</v>
      </c>
      <c r="L97" s="4">
        <v>4635</v>
      </c>
      <c r="M97" s="4">
        <v>4635</v>
      </c>
      <c r="N97" s="4" t="s">
        <v>490</v>
      </c>
      <c r="O97" s="4" t="s">
        <v>32</v>
      </c>
      <c r="P97" s="4" t="s">
        <v>33</v>
      </c>
      <c r="Q97" s="4">
        <v>0</v>
      </c>
      <c r="R97" s="8">
        <v>45023</v>
      </c>
      <c r="S97" s="6">
        <v>45036</v>
      </c>
      <c r="T97" s="4" t="s">
        <v>34</v>
      </c>
      <c r="U97" s="4">
        <v>4635</v>
      </c>
      <c r="V97" s="4">
        <v>0</v>
      </c>
      <c r="W97" s="4">
        <v>0</v>
      </c>
      <c r="X97" s="4" t="s">
        <v>493</v>
      </c>
      <c r="Y97" s="4" t="s">
        <v>494</v>
      </c>
    </row>
    <row r="98" s="4" customFormat="1" spans="1:25">
      <c r="A98" s="4" t="s">
        <v>495</v>
      </c>
      <c r="B98" s="4" t="s">
        <v>26</v>
      </c>
      <c r="C98" s="4" t="s">
        <v>27</v>
      </c>
      <c r="D98" s="4" t="s">
        <v>474</v>
      </c>
      <c r="E98" s="4" t="s">
        <v>475</v>
      </c>
      <c r="F98" s="6">
        <v>45032</v>
      </c>
      <c r="G98" s="6">
        <v>45033</v>
      </c>
      <c r="H98" s="4">
        <v>1</v>
      </c>
      <c r="I98" s="4">
        <v>1</v>
      </c>
      <c r="J98" s="4">
        <v>1</v>
      </c>
      <c r="K98" s="4" t="s">
        <v>30</v>
      </c>
      <c r="L98" s="4">
        <v>1500</v>
      </c>
      <c r="M98" s="4">
        <v>1500</v>
      </c>
      <c r="N98" s="4" t="s">
        <v>496</v>
      </c>
      <c r="O98" s="4" t="s">
        <v>32</v>
      </c>
      <c r="P98" s="4" t="s">
        <v>33</v>
      </c>
      <c r="Q98" s="4">
        <v>0</v>
      </c>
      <c r="R98" s="8">
        <v>45024</v>
      </c>
      <c r="S98" s="6">
        <v>45036</v>
      </c>
      <c r="T98" s="4" t="s">
        <v>34</v>
      </c>
      <c r="U98" s="4">
        <v>1500</v>
      </c>
      <c r="V98" s="4">
        <v>0</v>
      </c>
      <c r="W98" s="4">
        <v>0</v>
      </c>
      <c r="X98" s="4" t="s">
        <v>497</v>
      </c>
      <c r="Y98" s="4" t="s">
        <v>498</v>
      </c>
    </row>
    <row r="99" s="4" customFormat="1" spans="1:25">
      <c r="A99" s="4" t="s">
        <v>499</v>
      </c>
      <c r="B99" s="4" t="s">
        <v>26</v>
      </c>
      <c r="C99" s="4" t="s">
        <v>27</v>
      </c>
      <c r="D99" s="4" t="s">
        <v>500</v>
      </c>
      <c r="E99" s="4" t="s">
        <v>501</v>
      </c>
      <c r="F99" s="6">
        <v>45026</v>
      </c>
      <c r="G99" s="6">
        <v>45033</v>
      </c>
      <c r="H99" s="4">
        <v>1</v>
      </c>
      <c r="I99" s="4">
        <v>7</v>
      </c>
      <c r="J99" s="4">
        <v>7</v>
      </c>
      <c r="K99" s="4" t="s">
        <v>30</v>
      </c>
      <c r="L99" s="4">
        <v>4406</v>
      </c>
      <c r="M99" s="4">
        <v>4406</v>
      </c>
      <c r="N99" s="4" t="s">
        <v>502</v>
      </c>
      <c r="O99" s="4" t="s">
        <v>32</v>
      </c>
      <c r="P99" s="4" t="s">
        <v>33</v>
      </c>
      <c r="Q99" s="4">
        <v>0</v>
      </c>
      <c r="R99" s="8">
        <v>45025</v>
      </c>
      <c r="S99" s="6">
        <v>45036</v>
      </c>
      <c r="T99" s="4" t="s">
        <v>34</v>
      </c>
      <c r="U99" s="4">
        <v>4406</v>
      </c>
      <c r="V99" s="4">
        <v>0</v>
      </c>
      <c r="W99" s="4">
        <v>0</v>
      </c>
      <c r="X99" s="4" t="s">
        <v>503</v>
      </c>
      <c r="Y99" s="4" t="s">
        <v>504</v>
      </c>
    </row>
    <row r="100" s="4" customFormat="1" spans="1:25">
      <c r="A100" s="4" t="s">
        <v>505</v>
      </c>
      <c r="B100" s="4" t="s">
        <v>26</v>
      </c>
      <c r="C100" s="4" t="s">
        <v>27</v>
      </c>
      <c r="D100" s="4" t="s">
        <v>506</v>
      </c>
      <c r="E100" s="4" t="s">
        <v>507</v>
      </c>
      <c r="F100" s="6">
        <v>45032</v>
      </c>
      <c r="G100" s="6">
        <v>45033</v>
      </c>
      <c r="H100" s="4">
        <v>1</v>
      </c>
      <c r="I100" s="4">
        <v>1</v>
      </c>
      <c r="J100" s="4">
        <v>1</v>
      </c>
      <c r="K100" s="4" t="s">
        <v>30</v>
      </c>
      <c r="L100" s="4">
        <v>491</v>
      </c>
      <c r="M100" s="4">
        <v>491</v>
      </c>
      <c r="N100" s="4" t="s">
        <v>508</v>
      </c>
      <c r="O100" s="4" t="s">
        <v>32</v>
      </c>
      <c r="P100" s="4" t="s">
        <v>33</v>
      </c>
      <c r="Q100" s="4">
        <v>0</v>
      </c>
      <c r="R100" s="8">
        <v>45025</v>
      </c>
      <c r="S100" s="6">
        <v>45036</v>
      </c>
      <c r="T100" s="4" t="s">
        <v>34</v>
      </c>
      <c r="U100" s="4">
        <v>491</v>
      </c>
      <c r="V100" s="4">
        <v>0</v>
      </c>
      <c r="W100" s="4">
        <v>0</v>
      </c>
      <c r="X100" s="4" t="s">
        <v>509</v>
      </c>
      <c r="Y100" s="4" t="s">
        <v>510</v>
      </c>
    </row>
    <row r="101" s="4" customFormat="1" spans="1:25">
      <c r="A101" s="4" t="s">
        <v>511</v>
      </c>
      <c r="B101" s="4" t="s">
        <v>26</v>
      </c>
      <c r="C101" s="4" t="s">
        <v>27</v>
      </c>
      <c r="D101" s="4" t="s">
        <v>512</v>
      </c>
      <c r="E101" s="4" t="s">
        <v>513</v>
      </c>
      <c r="F101" s="6">
        <v>45031</v>
      </c>
      <c r="G101" s="6">
        <v>45033</v>
      </c>
      <c r="H101" s="4">
        <v>1</v>
      </c>
      <c r="I101" s="4">
        <v>2</v>
      </c>
      <c r="J101" s="4">
        <v>2</v>
      </c>
      <c r="K101" s="4" t="s">
        <v>30</v>
      </c>
      <c r="L101" s="4">
        <v>564</v>
      </c>
      <c r="M101" s="4">
        <v>564</v>
      </c>
      <c r="N101" s="4" t="s">
        <v>514</v>
      </c>
      <c r="O101" s="4" t="s">
        <v>32</v>
      </c>
      <c r="P101" s="4" t="s">
        <v>33</v>
      </c>
      <c r="Q101" s="4">
        <v>0</v>
      </c>
      <c r="R101" s="8">
        <v>45025</v>
      </c>
      <c r="S101" s="6">
        <v>45036</v>
      </c>
      <c r="T101" s="4" t="s">
        <v>34</v>
      </c>
      <c r="U101" s="4">
        <v>564</v>
      </c>
      <c r="V101" s="4">
        <v>0</v>
      </c>
      <c r="W101" s="4">
        <v>0</v>
      </c>
      <c r="X101" s="4" t="s">
        <v>515</v>
      </c>
      <c r="Y101" s="4" t="s">
        <v>271</v>
      </c>
    </row>
    <row r="102" s="4" customFormat="1" spans="1:25">
      <c r="A102" s="4" t="s">
        <v>516</v>
      </c>
      <c r="B102" s="4" t="s">
        <v>26</v>
      </c>
      <c r="C102" s="4" t="s">
        <v>27</v>
      </c>
      <c r="D102" s="4" t="s">
        <v>166</v>
      </c>
      <c r="E102" s="4" t="s">
        <v>517</v>
      </c>
      <c r="F102" s="6">
        <v>45026</v>
      </c>
      <c r="G102" s="6">
        <v>45033</v>
      </c>
      <c r="H102" s="4">
        <v>1</v>
      </c>
      <c r="I102" s="4">
        <v>7</v>
      </c>
      <c r="J102" s="4">
        <v>7</v>
      </c>
      <c r="K102" s="4" t="s">
        <v>30</v>
      </c>
      <c r="L102" s="4">
        <v>2863</v>
      </c>
      <c r="M102" s="4">
        <v>2863</v>
      </c>
      <c r="N102" s="4" t="s">
        <v>518</v>
      </c>
      <c r="O102" s="4" t="s">
        <v>32</v>
      </c>
      <c r="P102" s="4" t="s">
        <v>33</v>
      </c>
      <c r="Q102" s="4">
        <v>0</v>
      </c>
      <c r="R102" s="8">
        <v>45025</v>
      </c>
      <c r="S102" s="6">
        <v>45036</v>
      </c>
      <c r="T102" s="4" t="s">
        <v>34</v>
      </c>
      <c r="U102" s="4">
        <v>2863</v>
      </c>
      <c r="V102" s="4">
        <v>0</v>
      </c>
      <c r="W102" s="4">
        <v>0</v>
      </c>
      <c r="X102" s="4" t="s">
        <v>271</v>
      </c>
      <c r="Y102" s="4" t="s">
        <v>271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520</v>
      </c>
      <c r="E103" s="4" t="s">
        <v>521</v>
      </c>
      <c r="F103" s="6">
        <v>45032</v>
      </c>
      <c r="G103" s="6">
        <v>45033</v>
      </c>
      <c r="H103" s="4">
        <v>1</v>
      </c>
      <c r="I103" s="4">
        <v>1</v>
      </c>
      <c r="J103" s="4">
        <v>1</v>
      </c>
      <c r="K103" s="4" t="s">
        <v>30</v>
      </c>
      <c r="L103" s="4">
        <v>371</v>
      </c>
      <c r="M103" s="4">
        <v>371</v>
      </c>
      <c r="N103" s="4" t="s">
        <v>522</v>
      </c>
      <c r="O103" s="4" t="s">
        <v>32</v>
      </c>
      <c r="P103" s="4" t="s">
        <v>33</v>
      </c>
      <c r="Q103" s="4">
        <v>0</v>
      </c>
      <c r="R103" s="8">
        <v>45025</v>
      </c>
      <c r="S103" s="6">
        <v>45036</v>
      </c>
      <c r="T103" s="4" t="s">
        <v>34</v>
      </c>
      <c r="U103" s="4">
        <v>371</v>
      </c>
      <c r="V103" s="4">
        <v>0</v>
      </c>
      <c r="W103" s="4">
        <v>0</v>
      </c>
      <c r="X103" s="4" t="s">
        <v>523</v>
      </c>
      <c r="Y103" s="4" t="s">
        <v>524</v>
      </c>
    </row>
    <row r="104" s="4" customFormat="1" spans="1:25">
      <c r="A104" s="4" t="s">
        <v>516</v>
      </c>
      <c r="B104" s="4" t="s">
        <v>26</v>
      </c>
      <c r="C104" s="4" t="s">
        <v>237</v>
      </c>
      <c r="D104" s="4" t="s">
        <v>166</v>
      </c>
      <c r="E104" s="4" t="s">
        <v>517</v>
      </c>
      <c r="F104" s="6">
        <v>45026</v>
      </c>
      <c r="G104" s="6">
        <v>45033</v>
      </c>
      <c r="H104" s="4">
        <v>1</v>
      </c>
      <c r="I104" s="4">
        <v>7</v>
      </c>
      <c r="J104" s="4">
        <v>7</v>
      </c>
      <c r="K104" s="4" t="s">
        <v>30</v>
      </c>
      <c r="L104" s="4">
        <v>-2863</v>
      </c>
      <c r="M104" s="4">
        <v>-2863</v>
      </c>
      <c r="N104" s="4" t="s">
        <v>518</v>
      </c>
      <c r="O104" s="4" t="s">
        <v>32</v>
      </c>
      <c r="P104" s="4" t="s">
        <v>33</v>
      </c>
      <c r="Q104" s="4">
        <v>0</v>
      </c>
      <c r="R104" s="8">
        <v>45025</v>
      </c>
      <c r="S104" s="6">
        <v>45036</v>
      </c>
      <c r="T104" s="4" t="s">
        <v>34</v>
      </c>
      <c r="U104" s="4">
        <v>-2863</v>
      </c>
      <c r="V104" s="4">
        <v>0</v>
      </c>
      <c r="W104" s="4">
        <v>0</v>
      </c>
      <c r="X104" s="4" t="s">
        <v>271</v>
      </c>
      <c r="Y104" s="4" t="s">
        <v>271</v>
      </c>
    </row>
    <row r="105" s="4" customFormat="1" spans="1:25">
      <c r="A105" s="4" t="s">
        <v>525</v>
      </c>
      <c r="B105" s="4" t="s">
        <v>26</v>
      </c>
      <c r="C105" s="4" t="s">
        <v>27</v>
      </c>
      <c r="D105" s="4" t="s">
        <v>520</v>
      </c>
      <c r="E105" s="4" t="s">
        <v>526</v>
      </c>
      <c r="F105" s="6">
        <v>45030</v>
      </c>
      <c r="G105" s="6">
        <v>45033</v>
      </c>
      <c r="H105" s="4">
        <v>1</v>
      </c>
      <c r="I105" s="4">
        <v>3</v>
      </c>
      <c r="J105" s="4">
        <v>3</v>
      </c>
      <c r="K105" s="4" t="s">
        <v>30</v>
      </c>
      <c r="L105" s="4">
        <v>993</v>
      </c>
      <c r="M105" s="4">
        <v>993</v>
      </c>
      <c r="N105" s="4" t="s">
        <v>527</v>
      </c>
      <c r="O105" s="4" t="s">
        <v>32</v>
      </c>
      <c r="P105" s="4" t="s">
        <v>33</v>
      </c>
      <c r="Q105" s="4">
        <v>0</v>
      </c>
      <c r="R105" s="8">
        <v>45025</v>
      </c>
      <c r="S105" s="6">
        <v>45036</v>
      </c>
      <c r="T105" s="4" t="s">
        <v>34</v>
      </c>
      <c r="U105" s="4">
        <v>993</v>
      </c>
      <c r="V105" s="4">
        <v>0</v>
      </c>
      <c r="W105" s="4">
        <v>0</v>
      </c>
      <c r="X105" s="4" t="s">
        <v>528</v>
      </c>
      <c r="Y105" s="4" t="s">
        <v>529</v>
      </c>
    </row>
    <row r="106" s="4" customFormat="1" spans="1:25">
      <c r="A106" s="4" t="s">
        <v>530</v>
      </c>
      <c r="B106" s="4" t="s">
        <v>26</v>
      </c>
      <c r="C106" s="4" t="s">
        <v>27</v>
      </c>
      <c r="D106" s="4" t="s">
        <v>166</v>
      </c>
      <c r="E106" s="4" t="s">
        <v>517</v>
      </c>
      <c r="F106" s="6">
        <v>45026</v>
      </c>
      <c r="G106" s="6">
        <v>45033</v>
      </c>
      <c r="H106" s="4">
        <v>1</v>
      </c>
      <c r="I106" s="4">
        <v>7</v>
      </c>
      <c r="J106" s="4">
        <v>7</v>
      </c>
      <c r="K106" s="4" t="s">
        <v>30</v>
      </c>
      <c r="L106" s="4">
        <v>2863</v>
      </c>
      <c r="M106" s="4">
        <v>2863</v>
      </c>
      <c r="N106" s="4" t="s">
        <v>518</v>
      </c>
      <c r="O106" s="4" t="s">
        <v>32</v>
      </c>
      <c r="P106" s="4" t="s">
        <v>33</v>
      </c>
      <c r="Q106" s="4">
        <v>0</v>
      </c>
      <c r="R106" s="8">
        <v>45025</v>
      </c>
      <c r="S106" s="6">
        <v>45036</v>
      </c>
      <c r="T106" s="4" t="s">
        <v>34</v>
      </c>
      <c r="U106" s="4">
        <v>2863</v>
      </c>
      <c r="V106" s="4">
        <v>0</v>
      </c>
      <c r="W106" s="4">
        <v>0</v>
      </c>
      <c r="X106" s="4" t="s">
        <v>531</v>
      </c>
      <c r="Y106" s="4" t="s">
        <v>532</v>
      </c>
    </row>
    <row r="107" s="4" customFormat="1" spans="1:25">
      <c r="A107" s="4" t="s">
        <v>165</v>
      </c>
      <c r="B107" s="4" t="s">
        <v>26</v>
      </c>
      <c r="C107" s="4" t="s">
        <v>237</v>
      </c>
      <c r="D107" s="4" t="s">
        <v>166</v>
      </c>
      <c r="E107" s="4" t="s">
        <v>167</v>
      </c>
      <c r="F107" s="6">
        <v>45029</v>
      </c>
      <c r="G107" s="6">
        <v>45033</v>
      </c>
      <c r="H107" s="4">
        <v>1</v>
      </c>
      <c r="I107" s="4">
        <v>4</v>
      </c>
      <c r="J107" s="4">
        <v>4</v>
      </c>
      <c r="K107" s="4" t="s">
        <v>30</v>
      </c>
      <c r="L107" s="4">
        <v>-1896</v>
      </c>
      <c r="M107" s="4">
        <v>-1896</v>
      </c>
      <c r="N107" s="4" t="s">
        <v>168</v>
      </c>
      <c r="O107" s="4" t="s">
        <v>32</v>
      </c>
      <c r="P107" s="4" t="s">
        <v>33</v>
      </c>
      <c r="Q107" s="4">
        <v>0</v>
      </c>
      <c r="R107" s="8">
        <v>44989</v>
      </c>
      <c r="S107" s="6">
        <v>45036</v>
      </c>
      <c r="T107" s="4" t="s">
        <v>34</v>
      </c>
      <c r="U107" s="4">
        <v>-1896</v>
      </c>
      <c r="V107" s="4">
        <v>0</v>
      </c>
      <c r="W107" s="4">
        <v>0</v>
      </c>
      <c r="X107" s="4" t="s">
        <v>169</v>
      </c>
      <c r="Y107" s="4" t="s">
        <v>170</v>
      </c>
    </row>
    <row r="108" s="4" customFormat="1" spans="1:25">
      <c r="A108" s="4" t="s">
        <v>533</v>
      </c>
      <c r="B108" s="4" t="s">
        <v>26</v>
      </c>
      <c r="C108" s="4" t="s">
        <v>27</v>
      </c>
      <c r="D108" s="4" t="s">
        <v>534</v>
      </c>
      <c r="E108" s="4" t="s">
        <v>535</v>
      </c>
      <c r="F108" s="6">
        <v>45032</v>
      </c>
      <c r="G108" s="6">
        <v>45033</v>
      </c>
      <c r="H108" s="4">
        <v>1</v>
      </c>
      <c r="I108" s="4">
        <v>1</v>
      </c>
      <c r="J108" s="4">
        <v>1</v>
      </c>
      <c r="K108" s="4" t="s">
        <v>30</v>
      </c>
      <c r="L108" s="4">
        <v>373</v>
      </c>
      <c r="M108" s="4">
        <v>373</v>
      </c>
      <c r="N108" s="4" t="s">
        <v>536</v>
      </c>
      <c r="O108" s="4" t="s">
        <v>32</v>
      </c>
      <c r="P108" s="4" t="s">
        <v>33</v>
      </c>
      <c r="Q108" s="4">
        <v>0</v>
      </c>
      <c r="R108" s="8">
        <v>45026</v>
      </c>
      <c r="S108" s="6">
        <v>45036</v>
      </c>
      <c r="T108" s="4" t="s">
        <v>34</v>
      </c>
      <c r="U108" s="4">
        <v>373</v>
      </c>
      <c r="V108" s="4">
        <v>0</v>
      </c>
      <c r="W108" s="4">
        <v>0</v>
      </c>
      <c r="X108" s="4" t="s">
        <v>537</v>
      </c>
      <c r="Y108" s="4" t="s">
        <v>537</v>
      </c>
    </row>
    <row r="109" s="4" customFormat="1" spans="1:25">
      <c r="A109" s="4" t="s">
        <v>429</v>
      </c>
      <c r="B109" s="4" t="s">
        <v>26</v>
      </c>
      <c r="C109" s="4" t="s">
        <v>538</v>
      </c>
      <c r="D109" s="4" t="s">
        <v>539</v>
      </c>
      <c r="E109" s="4" t="s">
        <v>371</v>
      </c>
      <c r="F109" s="6">
        <v>45032</v>
      </c>
      <c r="G109" s="6">
        <v>45033</v>
      </c>
      <c r="H109" s="4">
        <v>1</v>
      </c>
      <c r="I109" s="4">
        <v>1</v>
      </c>
      <c r="J109" s="4">
        <v>1</v>
      </c>
      <c r="K109" s="4" t="s">
        <v>30</v>
      </c>
      <c r="L109" s="4">
        <v>-150</v>
      </c>
      <c r="M109" s="4">
        <v>-150</v>
      </c>
      <c r="N109" s="4" t="s">
        <v>430</v>
      </c>
      <c r="O109" s="4" t="s">
        <v>32</v>
      </c>
      <c r="P109" s="4" t="s">
        <v>33</v>
      </c>
      <c r="Q109" s="4">
        <v>0</v>
      </c>
      <c r="R109" s="8">
        <v>45019.0475347222</v>
      </c>
      <c r="S109" s="6">
        <v>45036</v>
      </c>
      <c r="T109" s="4" t="s">
        <v>34</v>
      </c>
      <c r="U109" s="4">
        <v>-150</v>
      </c>
      <c r="V109" s="4">
        <v>0</v>
      </c>
      <c r="W109" s="4">
        <v>0</v>
      </c>
      <c r="X109" s="4" t="s">
        <v>431</v>
      </c>
      <c r="Y109" s="4" t="s">
        <v>432</v>
      </c>
    </row>
    <row r="110" s="4" customFormat="1" spans="1:25">
      <c r="A110" s="4" t="s">
        <v>540</v>
      </c>
      <c r="B110" s="4" t="s">
        <v>26</v>
      </c>
      <c r="C110" s="4" t="s">
        <v>27</v>
      </c>
      <c r="D110" s="4" t="s">
        <v>399</v>
      </c>
      <c r="E110" s="4" t="s">
        <v>541</v>
      </c>
      <c r="F110" s="6">
        <v>45032</v>
      </c>
      <c r="G110" s="6">
        <v>45033</v>
      </c>
      <c r="H110" s="4">
        <v>1</v>
      </c>
      <c r="I110" s="4">
        <v>1</v>
      </c>
      <c r="J110" s="4">
        <v>1</v>
      </c>
      <c r="K110" s="4" t="s">
        <v>30</v>
      </c>
      <c r="L110" s="4">
        <v>950</v>
      </c>
      <c r="M110" s="4">
        <v>950</v>
      </c>
      <c r="N110" s="4" t="s">
        <v>542</v>
      </c>
      <c r="O110" s="4" t="s">
        <v>32</v>
      </c>
      <c r="P110" s="4" t="s">
        <v>33</v>
      </c>
      <c r="Q110" s="4">
        <v>0</v>
      </c>
      <c r="R110" s="8">
        <v>45026</v>
      </c>
      <c r="S110" s="6">
        <v>45036</v>
      </c>
      <c r="T110" s="4" t="s">
        <v>34</v>
      </c>
      <c r="U110" s="4">
        <v>950</v>
      </c>
      <c r="V110" s="4">
        <v>0</v>
      </c>
      <c r="W110" s="4">
        <v>0</v>
      </c>
      <c r="X110" s="4" t="s">
        <v>543</v>
      </c>
      <c r="Y110" s="4" t="s">
        <v>271</v>
      </c>
    </row>
    <row r="111" s="4" customFormat="1" spans="1:25">
      <c r="A111" s="4" t="s">
        <v>544</v>
      </c>
      <c r="B111" s="4" t="s">
        <v>26</v>
      </c>
      <c r="C111" s="4" t="s">
        <v>27</v>
      </c>
      <c r="D111" s="4" t="s">
        <v>545</v>
      </c>
      <c r="E111" s="4" t="s">
        <v>546</v>
      </c>
      <c r="F111" s="6">
        <v>45031</v>
      </c>
      <c r="G111" s="6">
        <v>45033</v>
      </c>
      <c r="H111" s="4">
        <v>1</v>
      </c>
      <c r="I111" s="4">
        <v>2</v>
      </c>
      <c r="J111" s="4">
        <v>2</v>
      </c>
      <c r="K111" s="4" t="s">
        <v>30</v>
      </c>
      <c r="L111" s="4">
        <v>1152</v>
      </c>
      <c r="M111" s="4">
        <v>1152</v>
      </c>
      <c r="N111" s="4" t="s">
        <v>547</v>
      </c>
      <c r="O111" s="4" t="s">
        <v>32</v>
      </c>
      <c r="P111" s="4" t="s">
        <v>33</v>
      </c>
      <c r="Q111" s="4">
        <v>0</v>
      </c>
      <c r="R111" s="8">
        <v>45026</v>
      </c>
      <c r="S111" s="6">
        <v>45036</v>
      </c>
      <c r="T111" s="4" t="s">
        <v>34</v>
      </c>
      <c r="U111" s="4">
        <v>1152</v>
      </c>
      <c r="V111" s="4">
        <v>0</v>
      </c>
      <c r="W111" s="4">
        <v>0</v>
      </c>
      <c r="X111" s="4" t="s">
        <v>548</v>
      </c>
      <c r="Y111" s="4" t="s">
        <v>271</v>
      </c>
    </row>
    <row r="112" s="4" customFormat="1" spans="1:25">
      <c r="A112" s="4" t="s">
        <v>549</v>
      </c>
      <c r="B112" s="4" t="s">
        <v>26</v>
      </c>
      <c r="C112" s="4" t="s">
        <v>27</v>
      </c>
      <c r="D112" s="4" t="s">
        <v>550</v>
      </c>
      <c r="E112" s="4" t="s">
        <v>551</v>
      </c>
      <c r="F112" s="6">
        <v>45028</v>
      </c>
      <c r="G112" s="6">
        <v>45033</v>
      </c>
      <c r="H112" s="4">
        <v>1</v>
      </c>
      <c r="I112" s="4">
        <v>5</v>
      </c>
      <c r="J112" s="4">
        <v>5</v>
      </c>
      <c r="K112" s="4" t="s">
        <v>30</v>
      </c>
      <c r="L112" s="4">
        <v>6845</v>
      </c>
      <c r="M112" s="4">
        <v>6845</v>
      </c>
      <c r="N112" s="4" t="s">
        <v>552</v>
      </c>
      <c r="O112" s="4" t="s">
        <v>32</v>
      </c>
      <c r="P112" s="4" t="s">
        <v>33</v>
      </c>
      <c r="Q112" s="4">
        <v>0</v>
      </c>
      <c r="R112" s="8">
        <v>45026</v>
      </c>
      <c r="S112" s="6">
        <v>45036</v>
      </c>
      <c r="T112" s="4" t="s">
        <v>34</v>
      </c>
      <c r="U112" s="4">
        <v>6845</v>
      </c>
      <c r="V112" s="4">
        <v>0</v>
      </c>
      <c r="W112" s="4">
        <v>0</v>
      </c>
      <c r="X112" s="4" t="s">
        <v>553</v>
      </c>
      <c r="Y112" s="4" t="s">
        <v>271</v>
      </c>
    </row>
    <row r="113" s="4" customFormat="1" spans="1:25">
      <c r="A113" s="4" t="s">
        <v>544</v>
      </c>
      <c r="B113" s="4" t="s">
        <v>26</v>
      </c>
      <c r="C113" s="4" t="s">
        <v>237</v>
      </c>
      <c r="D113" s="4" t="s">
        <v>545</v>
      </c>
      <c r="E113" s="4" t="s">
        <v>546</v>
      </c>
      <c r="F113" s="6">
        <v>45031</v>
      </c>
      <c r="G113" s="6">
        <v>45033</v>
      </c>
      <c r="H113" s="4">
        <v>1</v>
      </c>
      <c r="I113" s="4">
        <v>2</v>
      </c>
      <c r="J113" s="4">
        <v>2</v>
      </c>
      <c r="K113" s="4" t="s">
        <v>30</v>
      </c>
      <c r="L113" s="4">
        <v>-1152</v>
      </c>
      <c r="M113" s="4">
        <v>-1152</v>
      </c>
      <c r="N113" s="4" t="s">
        <v>547</v>
      </c>
      <c r="O113" s="4" t="s">
        <v>32</v>
      </c>
      <c r="P113" s="4" t="s">
        <v>33</v>
      </c>
      <c r="Q113" s="4">
        <v>0</v>
      </c>
      <c r="R113" s="8">
        <v>45026</v>
      </c>
      <c r="S113" s="6">
        <v>45036</v>
      </c>
      <c r="T113" s="4" t="s">
        <v>34</v>
      </c>
      <c r="U113" s="4">
        <v>-1152</v>
      </c>
      <c r="V113" s="4">
        <v>0</v>
      </c>
      <c r="W113" s="4">
        <v>0</v>
      </c>
      <c r="X113" s="4" t="s">
        <v>548</v>
      </c>
      <c r="Y113" s="4" t="s">
        <v>271</v>
      </c>
    </row>
    <row r="114" s="4" customFormat="1" spans="1:25">
      <c r="A114" s="4" t="s">
        <v>554</v>
      </c>
      <c r="B114" s="4" t="s">
        <v>26</v>
      </c>
      <c r="C114" s="4" t="s">
        <v>27</v>
      </c>
      <c r="D114" s="4" t="s">
        <v>555</v>
      </c>
      <c r="E114" s="4" t="s">
        <v>556</v>
      </c>
      <c r="F114" s="6">
        <v>45030</v>
      </c>
      <c r="G114" s="6">
        <v>45033</v>
      </c>
      <c r="H114" s="4">
        <v>1</v>
      </c>
      <c r="I114" s="4">
        <v>3</v>
      </c>
      <c r="J114" s="4">
        <v>3</v>
      </c>
      <c r="K114" s="4" t="s">
        <v>30</v>
      </c>
      <c r="L114" s="4">
        <v>2223</v>
      </c>
      <c r="M114" s="4">
        <v>2223</v>
      </c>
      <c r="N114" s="4" t="s">
        <v>557</v>
      </c>
      <c r="O114" s="4" t="s">
        <v>32</v>
      </c>
      <c r="P114" s="4" t="s">
        <v>33</v>
      </c>
      <c r="Q114" s="4">
        <v>0</v>
      </c>
      <c r="R114" s="8">
        <v>45026</v>
      </c>
      <c r="S114" s="6">
        <v>45036</v>
      </c>
      <c r="T114" s="4" t="s">
        <v>34</v>
      </c>
      <c r="U114" s="4">
        <v>2223</v>
      </c>
      <c r="V114" s="4">
        <v>0</v>
      </c>
      <c r="W114" s="4">
        <v>0</v>
      </c>
      <c r="X114" s="4" t="s">
        <v>558</v>
      </c>
      <c r="Y114" s="4" t="s">
        <v>559</v>
      </c>
    </row>
    <row r="115" s="4" customFormat="1" spans="1:25">
      <c r="A115" s="4" t="s">
        <v>560</v>
      </c>
      <c r="B115" s="4" t="s">
        <v>26</v>
      </c>
      <c r="C115" s="4" t="s">
        <v>27</v>
      </c>
      <c r="D115" s="4" t="s">
        <v>561</v>
      </c>
      <c r="E115" s="4" t="s">
        <v>562</v>
      </c>
      <c r="F115" s="6">
        <v>45032</v>
      </c>
      <c r="G115" s="6">
        <v>45033</v>
      </c>
      <c r="H115" s="4">
        <v>1</v>
      </c>
      <c r="I115" s="4">
        <v>1</v>
      </c>
      <c r="J115" s="4">
        <v>1</v>
      </c>
      <c r="K115" s="4" t="s">
        <v>30</v>
      </c>
      <c r="L115" s="4">
        <v>530</v>
      </c>
      <c r="M115" s="4">
        <v>530</v>
      </c>
      <c r="N115" s="4" t="s">
        <v>563</v>
      </c>
      <c r="O115" s="4" t="s">
        <v>32</v>
      </c>
      <c r="P115" s="4" t="s">
        <v>33</v>
      </c>
      <c r="Q115" s="4">
        <v>0</v>
      </c>
      <c r="R115" s="8">
        <v>45027</v>
      </c>
      <c r="S115" s="6">
        <v>45036</v>
      </c>
      <c r="T115" s="4" t="s">
        <v>34</v>
      </c>
      <c r="U115" s="4">
        <v>530</v>
      </c>
      <c r="V115" s="4">
        <v>0</v>
      </c>
      <c r="W115" s="4">
        <v>0</v>
      </c>
      <c r="X115" s="4" t="s">
        <v>564</v>
      </c>
      <c r="Y115" s="4" t="s">
        <v>271</v>
      </c>
    </row>
    <row r="116" s="4" customFormat="1" spans="1:25">
      <c r="A116" s="4" t="s">
        <v>565</v>
      </c>
      <c r="B116" s="4" t="s">
        <v>26</v>
      </c>
      <c r="C116" s="4" t="s">
        <v>27</v>
      </c>
      <c r="D116" s="4" t="s">
        <v>166</v>
      </c>
      <c r="E116" s="4" t="s">
        <v>517</v>
      </c>
      <c r="F116" s="6">
        <v>45028</v>
      </c>
      <c r="G116" s="6">
        <v>45033</v>
      </c>
      <c r="H116" s="4">
        <v>1</v>
      </c>
      <c r="I116" s="4">
        <v>5</v>
      </c>
      <c r="J116" s="4">
        <v>5</v>
      </c>
      <c r="K116" s="4" t="s">
        <v>30</v>
      </c>
      <c r="L116" s="4">
        <v>2045</v>
      </c>
      <c r="M116" s="4">
        <v>2045</v>
      </c>
      <c r="N116" s="4" t="s">
        <v>566</v>
      </c>
      <c r="O116" s="4" t="s">
        <v>32</v>
      </c>
      <c r="P116" s="4" t="s">
        <v>33</v>
      </c>
      <c r="Q116" s="4">
        <v>0</v>
      </c>
      <c r="R116" s="8">
        <v>45027</v>
      </c>
      <c r="S116" s="6">
        <v>45036</v>
      </c>
      <c r="T116" s="4" t="s">
        <v>34</v>
      </c>
      <c r="U116" s="4">
        <v>2045</v>
      </c>
      <c r="V116" s="4">
        <v>0</v>
      </c>
      <c r="W116" s="4">
        <v>0</v>
      </c>
      <c r="X116" s="4" t="s">
        <v>567</v>
      </c>
      <c r="Y116" s="4" t="s">
        <v>568</v>
      </c>
    </row>
    <row r="117" s="4" customFormat="1" spans="1:25">
      <c r="A117" s="4" t="s">
        <v>569</v>
      </c>
      <c r="B117" s="4" t="s">
        <v>26</v>
      </c>
      <c r="C117" s="4" t="s">
        <v>27</v>
      </c>
      <c r="D117" s="4" t="s">
        <v>570</v>
      </c>
      <c r="E117" s="4" t="s">
        <v>571</v>
      </c>
      <c r="F117" s="6">
        <v>45028</v>
      </c>
      <c r="G117" s="6">
        <v>45033</v>
      </c>
      <c r="H117" s="4">
        <v>1</v>
      </c>
      <c r="I117" s="4">
        <v>5</v>
      </c>
      <c r="J117" s="4">
        <v>5</v>
      </c>
      <c r="K117" s="4" t="s">
        <v>30</v>
      </c>
      <c r="L117" s="4">
        <v>895</v>
      </c>
      <c r="M117" s="4">
        <v>895</v>
      </c>
      <c r="N117" s="4" t="s">
        <v>572</v>
      </c>
      <c r="O117" s="4" t="s">
        <v>32</v>
      </c>
      <c r="P117" s="4" t="s">
        <v>33</v>
      </c>
      <c r="Q117" s="4">
        <v>0</v>
      </c>
      <c r="R117" s="8">
        <v>45027</v>
      </c>
      <c r="S117" s="6">
        <v>45036</v>
      </c>
      <c r="T117" s="4" t="s">
        <v>34</v>
      </c>
      <c r="U117" s="4">
        <v>895</v>
      </c>
      <c r="V117" s="4">
        <v>0</v>
      </c>
      <c r="W117" s="4">
        <v>0</v>
      </c>
      <c r="X117" s="4" t="s">
        <v>573</v>
      </c>
      <c r="Y117" s="4" t="s">
        <v>574</v>
      </c>
    </row>
    <row r="118" s="4" customFormat="1" spans="1:25">
      <c r="A118" s="4" t="s">
        <v>575</v>
      </c>
      <c r="B118" s="4" t="s">
        <v>26</v>
      </c>
      <c r="C118" s="4" t="s">
        <v>27</v>
      </c>
      <c r="D118" s="4" t="s">
        <v>534</v>
      </c>
      <c r="E118" s="4" t="s">
        <v>535</v>
      </c>
      <c r="F118" s="6">
        <v>45032</v>
      </c>
      <c r="G118" s="6">
        <v>45033</v>
      </c>
      <c r="H118" s="4">
        <v>1</v>
      </c>
      <c r="I118" s="4">
        <v>1</v>
      </c>
      <c r="J118" s="4">
        <v>1</v>
      </c>
      <c r="K118" s="4" t="s">
        <v>30</v>
      </c>
      <c r="L118" s="4">
        <v>373</v>
      </c>
      <c r="M118" s="4">
        <v>373</v>
      </c>
      <c r="N118" s="4" t="s">
        <v>576</v>
      </c>
      <c r="O118" s="4" t="s">
        <v>32</v>
      </c>
      <c r="P118" s="4" t="s">
        <v>33</v>
      </c>
      <c r="Q118" s="4">
        <v>0</v>
      </c>
      <c r="R118" s="8">
        <v>45027</v>
      </c>
      <c r="S118" s="6">
        <v>45036</v>
      </c>
      <c r="T118" s="4" t="s">
        <v>34</v>
      </c>
      <c r="U118" s="4">
        <v>373</v>
      </c>
      <c r="V118" s="4">
        <v>0</v>
      </c>
      <c r="W118" s="4">
        <v>0</v>
      </c>
      <c r="X118" s="4" t="s">
        <v>577</v>
      </c>
      <c r="Y118" s="4" t="s">
        <v>577</v>
      </c>
    </row>
    <row r="119" s="4" customFormat="1" spans="1:25">
      <c r="A119" s="4" t="s">
        <v>578</v>
      </c>
      <c r="B119" s="4" t="s">
        <v>26</v>
      </c>
      <c r="C119" s="4" t="s">
        <v>27</v>
      </c>
      <c r="D119" s="4" t="s">
        <v>579</v>
      </c>
      <c r="E119" s="4" t="s">
        <v>580</v>
      </c>
      <c r="F119" s="6">
        <v>45028</v>
      </c>
      <c r="G119" s="6">
        <v>45033</v>
      </c>
      <c r="H119" s="4">
        <v>1</v>
      </c>
      <c r="I119" s="4">
        <v>5</v>
      </c>
      <c r="J119" s="4">
        <v>5</v>
      </c>
      <c r="K119" s="4" t="s">
        <v>30</v>
      </c>
      <c r="L119" s="4">
        <v>7058</v>
      </c>
      <c r="M119" s="4">
        <v>7058</v>
      </c>
      <c r="N119" s="4" t="s">
        <v>581</v>
      </c>
      <c r="O119" s="4" t="s">
        <v>32</v>
      </c>
      <c r="P119" s="4" t="s">
        <v>33</v>
      </c>
      <c r="Q119" s="4">
        <v>0</v>
      </c>
      <c r="R119" s="8">
        <v>45027</v>
      </c>
      <c r="S119" s="6">
        <v>45036</v>
      </c>
      <c r="T119" s="4" t="s">
        <v>34</v>
      </c>
      <c r="U119" s="4">
        <v>7058</v>
      </c>
      <c r="V119" s="4">
        <v>0</v>
      </c>
      <c r="W119" s="4">
        <v>0</v>
      </c>
      <c r="X119" s="4" t="s">
        <v>582</v>
      </c>
      <c r="Y119" s="4" t="s">
        <v>583</v>
      </c>
    </row>
    <row r="120" s="4" customFormat="1" spans="1:25">
      <c r="A120" s="4" t="s">
        <v>499</v>
      </c>
      <c r="B120" s="4" t="s">
        <v>26</v>
      </c>
      <c r="C120" s="4" t="s">
        <v>237</v>
      </c>
      <c r="D120" s="4" t="s">
        <v>500</v>
      </c>
      <c r="E120" s="4" t="s">
        <v>501</v>
      </c>
      <c r="F120" s="6">
        <v>45026</v>
      </c>
      <c r="G120" s="6">
        <v>45033</v>
      </c>
      <c r="H120" s="4">
        <v>1</v>
      </c>
      <c r="I120" s="4">
        <v>7</v>
      </c>
      <c r="J120" s="4">
        <v>7</v>
      </c>
      <c r="K120" s="4" t="s">
        <v>30</v>
      </c>
      <c r="L120" s="4">
        <v>-4406</v>
      </c>
      <c r="M120" s="4">
        <v>-4406</v>
      </c>
      <c r="N120" s="4" t="s">
        <v>502</v>
      </c>
      <c r="O120" s="4" t="s">
        <v>32</v>
      </c>
      <c r="P120" s="4" t="s">
        <v>33</v>
      </c>
      <c r="Q120" s="4">
        <v>0</v>
      </c>
      <c r="R120" s="8">
        <v>45025</v>
      </c>
      <c r="S120" s="6">
        <v>45036</v>
      </c>
      <c r="T120" s="4" t="s">
        <v>34</v>
      </c>
      <c r="U120" s="4">
        <v>-4406</v>
      </c>
      <c r="V120" s="4">
        <v>0</v>
      </c>
      <c r="W120" s="4">
        <v>0</v>
      </c>
      <c r="X120" s="4" t="s">
        <v>503</v>
      </c>
      <c r="Y120" s="4" t="s">
        <v>504</v>
      </c>
    </row>
    <row r="121" s="4" customFormat="1" spans="1:25">
      <c r="A121" s="4" t="s">
        <v>584</v>
      </c>
      <c r="B121" s="4" t="s">
        <v>26</v>
      </c>
      <c r="C121" s="4" t="s">
        <v>27</v>
      </c>
      <c r="D121" s="4" t="s">
        <v>445</v>
      </c>
      <c r="E121" s="4" t="s">
        <v>128</v>
      </c>
      <c r="F121" s="6">
        <v>45030</v>
      </c>
      <c r="G121" s="6">
        <v>45033</v>
      </c>
      <c r="H121" s="4">
        <v>1</v>
      </c>
      <c r="I121" s="4">
        <v>3</v>
      </c>
      <c r="J121" s="4">
        <v>3</v>
      </c>
      <c r="K121" s="4" t="s">
        <v>30</v>
      </c>
      <c r="L121" s="4">
        <v>1977</v>
      </c>
      <c r="M121" s="4">
        <v>1977</v>
      </c>
      <c r="N121" s="4" t="s">
        <v>585</v>
      </c>
      <c r="O121" s="4" t="s">
        <v>32</v>
      </c>
      <c r="P121" s="4" t="s">
        <v>33</v>
      </c>
      <c r="Q121" s="4">
        <v>0</v>
      </c>
      <c r="R121" s="8">
        <v>45027</v>
      </c>
      <c r="S121" s="6">
        <v>45036</v>
      </c>
      <c r="T121" s="4" t="s">
        <v>34</v>
      </c>
      <c r="U121" s="4">
        <v>1977</v>
      </c>
      <c r="V121" s="4">
        <v>0</v>
      </c>
      <c r="W121" s="4">
        <v>0</v>
      </c>
      <c r="X121" s="4" t="s">
        <v>586</v>
      </c>
      <c r="Y121" s="4" t="s">
        <v>271</v>
      </c>
    </row>
    <row r="122" s="4" customFormat="1" spans="1:25">
      <c r="A122" s="4" t="s">
        <v>587</v>
      </c>
      <c r="B122" s="4" t="s">
        <v>26</v>
      </c>
      <c r="C122" s="4" t="s">
        <v>27</v>
      </c>
      <c r="D122" s="4" t="s">
        <v>550</v>
      </c>
      <c r="E122" s="4" t="s">
        <v>551</v>
      </c>
      <c r="F122" s="6">
        <v>45030</v>
      </c>
      <c r="G122" s="6">
        <v>45033</v>
      </c>
      <c r="H122" s="4">
        <v>1</v>
      </c>
      <c r="I122" s="4">
        <v>3</v>
      </c>
      <c r="J122" s="4">
        <v>3</v>
      </c>
      <c r="K122" s="4" t="s">
        <v>30</v>
      </c>
      <c r="L122" s="4">
        <v>4107</v>
      </c>
      <c r="M122" s="4">
        <v>4107</v>
      </c>
      <c r="N122" s="4" t="s">
        <v>588</v>
      </c>
      <c r="O122" s="4" t="s">
        <v>32</v>
      </c>
      <c r="P122" s="4" t="s">
        <v>33</v>
      </c>
      <c r="Q122" s="4">
        <v>0</v>
      </c>
      <c r="R122" s="8">
        <v>45028</v>
      </c>
      <c r="S122" s="6">
        <v>45036</v>
      </c>
      <c r="T122" s="4" t="s">
        <v>34</v>
      </c>
      <c r="U122" s="4">
        <v>4107</v>
      </c>
      <c r="V122" s="4">
        <v>0</v>
      </c>
      <c r="W122" s="4">
        <v>0</v>
      </c>
      <c r="X122" s="4" t="s">
        <v>589</v>
      </c>
      <c r="Y122" s="4" t="s">
        <v>271</v>
      </c>
    </row>
    <row r="123" s="4" customFormat="1" spans="1:25">
      <c r="A123" s="4" t="s">
        <v>590</v>
      </c>
      <c r="B123" s="4" t="s">
        <v>26</v>
      </c>
      <c r="C123" s="4" t="s">
        <v>27</v>
      </c>
      <c r="D123" s="4" t="s">
        <v>591</v>
      </c>
      <c r="E123" s="4" t="s">
        <v>592</v>
      </c>
      <c r="F123" s="6">
        <v>45029</v>
      </c>
      <c r="G123" s="6">
        <v>45033</v>
      </c>
      <c r="H123" s="4">
        <v>1</v>
      </c>
      <c r="I123" s="4">
        <v>4</v>
      </c>
      <c r="J123" s="4">
        <v>4</v>
      </c>
      <c r="K123" s="4" t="s">
        <v>30</v>
      </c>
      <c r="L123" s="4">
        <v>4320</v>
      </c>
      <c r="M123" s="4">
        <v>4320</v>
      </c>
      <c r="N123" s="4" t="s">
        <v>593</v>
      </c>
      <c r="O123" s="4" t="s">
        <v>32</v>
      </c>
      <c r="P123" s="4" t="s">
        <v>33</v>
      </c>
      <c r="Q123" s="4">
        <v>0</v>
      </c>
      <c r="R123" s="8">
        <v>45028</v>
      </c>
      <c r="S123" s="6">
        <v>45036</v>
      </c>
      <c r="T123" s="4" t="s">
        <v>34</v>
      </c>
      <c r="U123" s="4">
        <v>4320</v>
      </c>
      <c r="V123" s="4">
        <v>0</v>
      </c>
      <c r="W123" s="4">
        <v>0</v>
      </c>
      <c r="X123" s="4" t="s">
        <v>594</v>
      </c>
      <c r="Y123" s="4" t="s">
        <v>271</v>
      </c>
    </row>
    <row r="124" s="4" customFormat="1" spans="1:25">
      <c r="A124" s="4" t="s">
        <v>595</v>
      </c>
      <c r="B124" s="4" t="s">
        <v>26</v>
      </c>
      <c r="C124" s="4" t="s">
        <v>27</v>
      </c>
      <c r="D124" s="4" t="s">
        <v>596</v>
      </c>
      <c r="E124" s="4" t="s">
        <v>597</v>
      </c>
      <c r="F124" s="6">
        <v>45032</v>
      </c>
      <c r="G124" s="6">
        <v>45033</v>
      </c>
      <c r="H124" s="4">
        <v>1</v>
      </c>
      <c r="I124" s="4">
        <v>1</v>
      </c>
      <c r="J124" s="4">
        <v>1</v>
      </c>
      <c r="K124" s="4" t="s">
        <v>30</v>
      </c>
      <c r="L124" s="4">
        <v>2691</v>
      </c>
      <c r="M124" s="4">
        <v>2691</v>
      </c>
      <c r="N124" s="4" t="s">
        <v>598</v>
      </c>
      <c r="O124" s="4" t="s">
        <v>32</v>
      </c>
      <c r="P124" s="4" t="s">
        <v>33</v>
      </c>
      <c r="Q124" s="4">
        <v>0</v>
      </c>
      <c r="R124" s="8">
        <v>45028</v>
      </c>
      <c r="S124" s="6">
        <v>45036</v>
      </c>
      <c r="T124" s="4" t="s">
        <v>34</v>
      </c>
      <c r="U124" s="4">
        <v>2691</v>
      </c>
      <c r="V124" s="4">
        <v>0</v>
      </c>
      <c r="W124" s="4">
        <v>0</v>
      </c>
      <c r="X124" s="4" t="s">
        <v>599</v>
      </c>
      <c r="Y124" s="4" t="s">
        <v>271</v>
      </c>
    </row>
    <row r="125" s="4" customFormat="1" spans="1:25">
      <c r="A125" s="4" t="s">
        <v>600</v>
      </c>
      <c r="B125" s="4" t="s">
        <v>26</v>
      </c>
      <c r="C125" s="4" t="s">
        <v>27</v>
      </c>
      <c r="D125" s="4" t="s">
        <v>355</v>
      </c>
      <c r="E125" s="4" t="s">
        <v>601</v>
      </c>
      <c r="F125" s="6">
        <v>45031</v>
      </c>
      <c r="G125" s="6">
        <v>45033</v>
      </c>
      <c r="H125" s="4">
        <v>1</v>
      </c>
      <c r="I125" s="4">
        <v>2</v>
      </c>
      <c r="J125" s="4">
        <v>2</v>
      </c>
      <c r="K125" s="4" t="s">
        <v>30</v>
      </c>
      <c r="L125" s="4">
        <v>1668</v>
      </c>
      <c r="M125" s="4">
        <v>1668</v>
      </c>
      <c r="N125" s="4" t="s">
        <v>602</v>
      </c>
      <c r="O125" s="4" t="s">
        <v>32</v>
      </c>
      <c r="P125" s="4" t="s">
        <v>33</v>
      </c>
      <c r="Q125" s="4">
        <v>0</v>
      </c>
      <c r="R125" s="8">
        <v>45028</v>
      </c>
      <c r="S125" s="6">
        <v>45036</v>
      </c>
      <c r="T125" s="4" t="s">
        <v>34</v>
      </c>
      <c r="U125" s="4">
        <v>1668</v>
      </c>
      <c r="V125" s="4">
        <v>0</v>
      </c>
      <c r="W125" s="4">
        <v>0</v>
      </c>
      <c r="X125" s="4" t="s">
        <v>603</v>
      </c>
      <c r="Y125" s="4" t="s">
        <v>604</v>
      </c>
    </row>
    <row r="126" s="4" customFormat="1" spans="1:25">
      <c r="A126" s="4" t="s">
        <v>605</v>
      </c>
      <c r="B126" s="4" t="s">
        <v>26</v>
      </c>
      <c r="C126" s="4" t="s">
        <v>27</v>
      </c>
      <c r="D126" s="4" t="s">
        <v>606</v>
      </c>
      <c r="E126" s="4" t="s">
        <v>607</v>
      </c>
      <c r="F126" s="6">
        <v>45029</v>
      </c>
      <c r="G126" s="6">
        <v>45033</v>
      </c>
      <c r="H126" s="4">
        <v>1</v>
      </c>
      <c r="I126" s="4">
        <v>4</v>
      </c>
      <c r="J126" s="4">
        <v>4</v>
      </c>
      <c r="K126" s="4" t="s">
        <v>30</v>
      </c>
      <c r="L126" s="4">
        <v>2969</v>
      </c>
      <c r="M126" s="4">
        <v>2969</v>
      </c>
      <c r="N126" s="4" t="s">
        <v>608</v>
      </c>
      <c r="O126" s="4" t="s">
        <v>32</v>
      </c>
      <c r="P126" s="4" t="s">
        <v>33</v>
      </c>
      <c r="Q126" s="4">
        <v>0</v>
      </c>
      <c r="R126" s="8">
        <v>45028</v>
      </c>
      <c r="S126" s="6">
        <v>45036</v>
      </c>
      <c r="T126" s="4" t="s">
        <v>34</v>
      </c>
      <c r="U126" s="4">
        <v>2969</v>
      </c>
      <c r="V126" s="4">
        <v>0</v>
      </c>
      <c r="W126" s="4">
        <v>0</v>
      </c>
      <c r="X126" s="4" t="s">
        <v>609</v>
      </c>
      <c r="Y126" s="4" t="s">
        <v>610</v>
      </c>
    </row>
    <row r="127" s="4" customFormat="1" spans="1:25">
      <c r="A127" s="4" t="s">
        <v>611</v>
      </c>
      <c r="B127" s="4" t="s">
        <v>26</v>
      </c>
      <c r="C127" s="4" t="s">
        <v>27</v>
      </c>
      <c r="D127" s="4" t="s">
        <v>445</v>
      </c>
      <c r="E127" s="4" t="s">
        <v>612</v>
      </c>
      <c r="F127" s="6">
        <v>45031</v>
      </c>
      <c r="G127" s="6">
        <v>45033</v>
      </c>
      <c r="H127" s="4">
        <v>1</v>
      </c>
      <c r="I127" s="4">
        <v>2</v>
      </c>
      <c r="J127" s="4">
        <v>2</v>
      </c>
      <c r="K127" s="4" t="s">
        <v>30</v>
      </c>
      <c r="L127" s="4">
        <v>1334</v>
      </c>
      <c r="M127" s="4">
        <v>1334</v>
      </c>
      <c r="N127" s="4" t="s">
        <v>613</v>
      </c>
      <c r="O127" s="4" t="s">
        <v>32</v>
      </c>
      <c r="P127" s="4" t="s">
        <v>33</v>
      </c>
      <c r="Q127" s="4">
        <v>0</v>
      </c>
      <c r="R127" s="8">
        <v>45028</v>
      </c>
      <c r="S127" s="6">
        <v>45036</v>
      </c>
      <c r="T127" s="4" t="s">
        <v>34</v>
      </c>
      <c r="U127" s="4">
        <v>1334</v>
      </c>
      <c r="V127" s="4">
        <v>0</v>
      </c>
      <c r="W127" s="4">
        <v>0</v>
      </c>
      <c r="X127" s="4" t="s">
        <v>614</v>
      </c>
      <c r="Y127" s="4" t="s">
        <v>615</v>
      </c>
    </row>
    <row r="128" s="4" customFormat="1" spans="1:25">
      <c r="A128" s="4" t="s">
        <v>616</v>
      </c>
      <c r="B128" s="4" t="s">
        <v>26</v>
      </c>
      <c r="C128" s="4" t="s">
        <v>27</v>
      </c>
      <c r="D128" s="4" t="s">
        <v>166</v>
      </c>
      <c r="E128" s="4" t="s">
        <v>617</v>
      </c>
      <c r="F128" s="6">
        <v>45031</v>
      </c>
      <c r="G128" s="6">
        <v>45033</v>
      </c>
      <c r="H128" s="4">
        <v>1</v>
      </c>
      <c r="I128" s="4">
        <v>2</v>
      </c>
      <c r="J128" s="4">
        <v>2</v>
      </c>
      <c r="K128" s="4" t="s">
        <v>30</v>
      </c>
      <c r="L128" s="4">
        <v>1322</v>
      </c>
      <c r="M128" s="4">
        <v>1322</v>
      </c>
      <c r="N128" s="4" t="s">
        <v>618</v>
      </c>
      <c r="O128" s="4" t="s">
        <v>32</v>
      </c>
      <c r="P128" s="4" t="s">
        <v>33</v>
      </c>
      <c r="Q128" s="4">
        <v>0</v>
      </c>
      <c r="R128" s="8">
        <v>45028</v>
      </c>
      <c r="S128" s="6">
        <v>45036</v>
      </c>
      <c r="T128" s="4" t="s">
        <v>34</v>
      </c>
      <c r="U128" s="4">
        <v>1322</v>
      </c>
      <c r="V128" s="4">
        <v>0</v>
      </c>
      <c r="W128" s="4">
        <v>0</v>
      </c>
      <c r="X128" s="4" t="s">
        <v>619</v>
      </c>
      <c r="Y128" s="4" t="s">
        <v>620</v>
      </c>
    </row>
    <row r="129" s="4" customFormat="1" spans="1:25">
      <c r="A129" s="4" t="s">
        <v>621</v>
      </c>
      <c r="B129" s="4" t="s">
        <v>26</v>
      </c>
      <c r="C129" s="4" t="s">
        <v>27</v>
      </c>
      <c r="D129" s="4" t="s">
        <v>622</v>
      </c>
      <c r="E129" s="4" t="s">
        <v>571</v>
      </c>
      <c r="F129" s="6">
        <v>45032</v>
      </c>
      <c r="G129" s="6">
        <v>45033</v>
      </c>
      <c r="H129" s="4">
        <v>1</v>
      </c>
      <c r="I129" s="4">
        <v>1</v>
      </c>
      <c r="J129" s="4">
        <v>1</v>
      </c>
      <c r="K129" s="4" t="s">
        <v>30</v>
      </c>
      <c r="L129" s="4">
        <v>522</v>
      </c>
      <c r="M129" s="4">
        <v>522</v>
      </c>
      <c r="N129" s="4" t="s">
        <v>623</v>
      </c>
      <c r="O129" s="4" t="s">
        <v>32</v>
      </c>
      <c r="P129" s="4" t="s">
        <v>33</v>
      </c>
      <c r="Q129" s="4">
        <v>0</v>
      </c>
      <c r="R129" s="8">
        <v>45028</v>
      </c>
      <c r="S129" s="6">
        <v>45036</v>
      </c>
      <c r="T129" s="4" t="s">
        <v>34</v>
      </c>
      <c r="U129" s="4">
        <v>522</v>
      </c>
      <c r="V129" s="4">
        <v>0</v>
      </c>
      <c r="W129" s="4">
        <v>0</v>
      </c>
      <c r="X129" s="4" t="s">
        <v>624</v>
      </c>
      <c r="Y129" s="4" t="s">
        <v>271</v>
      </c>
    </row>
    <row r="130" s="4" customFormat="1" spans="1:25">
      <c r="A130" s="4" t="s">
        <v>625</v>
      </c>
      <c r="B130" s="4" t="s">
        <v>26</v>
      </c>
      <c r="C130" s="4" t="s">
        <v>27</v>
      </c>
      <c r="D130" s="4" t="s">
        <v>626</v>
      </c>
      <c r="E130" s="4" t="s">
        <v>627</v>
      </c>
      <c r="F130" s="6">
        <v>45031</v>
      </c>
      <c r="G130" s="6">
        <v>45033</v>
      </c>
      <c r="H130" s="4">
        <v>1</v>
      </c>
      <c r="I130" s="4">
        <v>2</v>
      </c>
      <c r="J130" s="4">
        <v>2</v>
      </c>
      <c r="K130" s="4" t="s">
        <v>30</v>
      </c>
      <c r="L130" s="4">
        <v>848</v>
      </c>
      <c r="M130" s="4">
        <v>848</v>
      </c>
      <c r="N130" s="4" t="s">
        <v>628</v>
      </c>
      <c r="O130" s="4" t="s">
        <v>32</v>
      </c>
      <c r="P130" s="4" t="s">
        <v>33</v>
      </c>
      <c r="Q130" s="4">
        <v>0</v>
      </c>
      <c r="R130" s="8">
        <v>45028</v>
      </c>
      <c r="S130" s="6">
        <v>45036</v>
      </c>
      <c r="T130" s="4" t="s">
        <v>34</v>
      </c>
      <c r="U130" s="4">
        <v>848</v>
      </c>
      <c r="V130" s="4">
        <v>0</v>
      </c>
      <c r="W130" s="4">
        <v>0</v>
      </c>
      <c r="X130" s="4" t="s">
        <v>629</v>
      </c>
      <c r="Y130" s="4" t="s">
        <v>271</v>
      </c>
    </row>
    <row r="131" s="4" customFormat="1" spans="1:25">
      <c r="A131" s="4" t="s">
        <v>630</v>
      </c>
      <c r="B131" s="4" t="s">
        <v>26</v>
      </c>
      <c r="C131" s="4" t="s">
        <v>27</v>
      </c>
      <c r="D131" s="4" t="s">
        <v>445</v>
      </c>
      <c r="E131" s="4" t="s">
        <v>446</v>
      </c>
      <c r="F131" s="6">
        <v>45031</v>
      </c>
      <c r="G131" s="6">
        <v>45033</v>
      </c>
      <c r="H131" s="4">
        <v>1</v>
      </c>
      <c r="I131" s="4">
        <v>2</v>
      </c>
      <c r="J131" s="4">
        <v>2</v>
      </c>
      <c r="K131" s="4" t="s">
        <v>30</v>
      </c>
      <c r="L131" s="4">
        <v>1334</v>
      </c>
      <c r="M131" s="4">
        <v>1334</v>
      </c>
      <c r="N131" s="4" t="s">
        <v>631</v>
      </c>
      <c r="O131" s="4" t="s">
        <v>32</v>
      </c>
      <c r="P131" s="4" t="s">
        <v>33</v>
      </c>
      <c r="Q131" s="4">
        <v>0</v>
      </c>
      <c r="R131" s="8">
        <v>45029</v>
      </c>
      <c r="S131" s="6">
        <v>45036</v>
      </c>
      <c r="T131" s="4" t="s">
        <v>34</v>
      </c>
      <c r="U131" s="4">
        <v>1334</v>
      </c>
      <c r="V131" s="4">
        <v>0</v>
      </c>
      <c r="W131" s="4">
        <v>0</v>
      </c>
      <c r="X131" s="4" t="s">
        <v>632</v>
      </c>
      <c r="Y131" s="4" t="s">
        <v>271</v>
      </c>
    </row>
    <row r="132" s="4" customFormat="1" spans="1:25">
      <c r="A132" s="4" t="s">
        <v>633</v>
      </c>
      <c r="B132" s="4" t="s">
        <v>26</v>
      </c>
      <c r="C132" s="4" t="s">
        <v>27</v>
      </c>
      <c r="D132" s="4" t="s">
        <v>634</v>
      </c>
      <c r="E132" s="4" t="s">
        <v>635</v>
      </c>
      <c r="F132" s="6">
        <v>45032</v>
      </c>
      <c r="G132" s="6">
        <v>45033</v>
      </c>
      <c r="H132" s="4">
        <v>1</v>
      </c>
      <c r="I132" s="4">
        <v>1</v>
      </c>
      <c r="J132" s="4">
        <v>1</v>
      </c>
      <c r="K132" s="4" t="s">
        <v>30</v>
      </c>
      <c r="L132" s="4">
        <v>512</v>
      </c>
      <c r="M132" s="4">
        <v>512</v>
      </c>
      <c r="N132" s="4" t="s">
        <v>636</v>
      </c>
      <c r="O132" s="4" t="s">
        <v>32</v>
      </c>
      <c r="P132" s="4" t="s">
        <v>33</v>
      </c>
      <c r="Q132" s="4">
        <v>0</v>
      </c>
      <c r="R132" s="8">
        <v>45029</v>
      </c>
      <c r="S132" s="6">
        <v>45036</v>
      </c>
      <c r="T132" s="4" t="s">
        <v>34</v>
      </c>
      <c r="U132" s="4">
        <v>512</v>
      </c>
      <c r="V132" s="4">
        <v>0</v>
      </c>
      <c r="W132" s="4">
        <v>0</v>
      </c>
      <c r="X132" s="4" t="s">
        <v>637</v>
      </c>
      <c r="Y132" s="4" t="s">
        <v>638</v>
      </c>
    </row>
    <row r="133" s="4" customFormat="1" spans="1:25">
      <c r="A133" s="4" t="s">
        <v>639</v>
      </c>
      <c r="B133" s="4" t="s">
        <v>26</v>
      </c>
      <c r="C133" s="4" t="s">
        <v>27</v>
      </c>
      <c r="D133" s="4" t="s">
        <v>640</v>
      </c>
      <c r="E133" s="4" t="s">
        <v>641</v>
      </c>
      <c r="F133" s="6">
        <v>45032</v>
      </c>
      <c r="G133" s="6">
        <v>45033</v>
      </c>
      <c r="H133" s="4">
        <v>1</v>
      </c>
      <c r="I133" s="4">
        <v>1</v>
      </c>
      <c r="J133" s="4">
        <v>1</v>
      </c>
      <c r="K133" s="4" t="s">
        <v>30</v>
      </c>
      <c r="L133" s="4">
        <v>4000</v>
      </c>
      <c r="M133" s="4">
        <v>4000</v>
      </c>
      <c r="N133" s="4" t="s">
        <v>642</v>
      </c>
      <c r="O133" s="4" t="s">
        <v>32</v>
      </c>
      <c r="P133" s="4" t="s">
        <v>33</v>
      </c>
      <c r="Q133" s="4">
        <v>0</v>
      </c>
      <c r="R133" s="8">
        <v>45029</v>
      </c>
      <c r="S133" s="6">
        <v>45036</v>
      </c>
      <c r="T133" s="4" t="s">
        <v>34</v>
      </c>
      <c r="U133" s="4">
        <v>4000</v>
      </c>
      <c r="V133" s="4">
        <v>0</v>
      </c>
      <c r="W133" s="4">
        <v>0</v>
      </c>
      <c r="X133" s="4" t="s">
        <v>643</v>
      </c>
      <c r="Y133" s="4" t="s">
        <v>271</v>
      </c>
    </row>
    <row r="134" s="4" customFormat="1" spans="1:25">
      <c r="A134" s="4" t="s">
        <v>644</v>
      </c>
      <c r="B134" s="4" t="s">
        <v>26</v>
      </c>
      <c r="C134" s="4" t="s">
        <v>27</v>
      </c>
      <c r="D134" s="4" t="s">
        <v>645</v>
      </c>
      <c r="E134" s="4" t="s">
        <v>646</v>
      </c>
      <c r="F134" s="6">
        <v>45032</v>
      </c>
      <c r="G134" s="6">
        <v>45033</v>
      </c>
      <c r="H134" s="4">
        <v>1</v>
      </c>
      <c r="I134" s="4">
        <v>1</v>
      </c>
      <c r="J134" s="4">
        <v>1</v>
      </c>
      <c r="K134" s="4" t="s">
        <v>30</v>
      </c>
      <c r="L134" s="4">
        <v>1499</v>
      </c>
      <c r="M134" s="4">
        <v>1499</v>
      </c>
      <c r="N134" s="4" t="s">
        <v>647</v>
      </c>
      <c r="O134" s="4" t="s">
        <v>32</v>
      </c>
      <c r="P134" s="4" t="s">
        <v>33</v>
      </c>
      <c r="Q134" s="4">
        <v>0</v>
      </c>
      <c r="R134" s="8">
        <v>45029</v>
      </c>
      <c r="S134" s="6">
        <v>45036</v>
      </c>
      <c r="T134" s="4" t="s">
        <v>34</v>
      </c>
      <c r="U134" s="4">
        <v>1499</v>
      </c>
      <c r="V134" s="4">
        <v>0</v>
      </c>
      <c r="W134" s="4">
        <v>0</v>
      </c>
      <c r="X134" s="4" t="s">
        <v>648</v>
      </c>
      <c r="Y134" s="4" t="s">
        <v>271</v>
      </c>
    </row>
    <row r="135" s="4" customFormat="1" spans="1:25">
      <c r="A135" s="4" t="s">
        <v>649</v>
      </c>
      <c r="B135" s="4" t="s">
        <v>26</v>
      </c>
      <c r="C135" s="4" t="s">
        <v>27</v>
      </c>
      <c r="D135" s="4" t="s">
        <v>626</v>
      </c>
      <c r="E135" s="4" t="s">
        <v>627</v>
      </c>
      <c r="F135" s="6">
        <v>45031</v>
      </c>
      <c r="G135" s="6">
        <v>45033</v>
      </c>
      <c r="H135" s="4">
        <v>1</v>
      </c>
      <c r="I135" s="4">
        <v>2</v>
      </c>
      <c r="J135" s="4">
        <v>2</v>
      </c>
      <c r="K135" s="4" t="s">
        <v>30</v>
      </c>
      <c r="L135" s="4">
        <v>848</v>
      </c>
      <c r="M135" s="4">
        <v>848</v>
      </c>
      <c r="N135" s="4" t="s">
        <v>650</v>
      </c>
      <c r="O135" s="4" t="s">
        <v>32</v>
      </c>
      <c r="P135" s="4" t="s">
        <v>33</v>
      </c>
      <c r="Q135" s="4">
        <v>0</v>
      </c>
      <c r="R135" s="8">
        <v>45029</v>
      </c>
      <c r="S135" s="6">
        <v>45036</v>
      </c>
      <c r="T135" s="4" t="s">
        <v>34</v>
      </c>
      <c r="U135" s="4">
        <v>848</v>
      </c>
      <c r="V135" s="4">
        <v>0</v>
      </c>
      <c r="W135" s="4">
        <v>0</v>
      </c>
      <c r="X135" s="4" t="s">
        <v>651</v>
      </c>
      <c r="Y135" s="4" t="s">
        <v>271</v>
      </c>
    </row>
    <row r="136" s="4" customFormat="1" spans="1:25">
      <c r="A136" s="4" t="s">
        <v>453</v>
      </c>
      <c r="B136" s="4" t="s">
        <v>26</v>
      </c>
      <c r="C136" s="4" t="s">
        <v>237</v>
      </c>
      <c r="D136" s="4" t="s">
        <v>454</v>
      </c>
      <c r="E136" s="4" t="s">
        <v>455</v>
      </c>
      <c r="F136" s="6">
        <v>45029</v>
      </c>
      <c r="G136" s="6">
        <v>45033</v>
      </c>
      <c r="H136" s="4">
        <v>2</v>
      </c>
      <c r="I136" s="4">
        <v>4</v>
      </c>
      <c r="J136" s="4">
        <v>8</v>
      </c>
      <c r="K136" s="4" t="s">
        <v>30</v>
      </c>
      <c r="L136" s="4">
        <v>-2928</v>
      </c>
      <c r="M136" s="4">
        <v>-2928</v>
      </c>
      <c r="N136" s="4" t="s">
        <v>456</v>
      </c>
      <c r="O136" s="4" t="s">
        <v>32</v>
      </c>
      <c r="P136" s="4" t="s">
        <v>33</v>
      </c>
      <c r="Q136" s="4">
        <v>0</v>
      </c>
      <c r="R136" s="8">
        <v>45020</v>
      </c>
      <c r="S136" s="6">
        <v>45036</v>
      </c>
      <c r="T136" s="4" t="s">
        <v>34</v>
      </c>
      <c r="U136" s="4">
        <v>-2928</v>
      </c>
      <c r="V136" s="4">
        <v>0</v>
      </c>
      <c r="W136" s="4">
        <v>0</v>
      </c>
      <c r="X136" s="4" t="s">
        <v>457</v>
      </c>
      <c r="Y136" s="4" t="s">
        <v>271</v>
      </c>
    </row>
    <row r="137" s="4" customFormat="1" spans="1:25">
      <c r="A137" s="4" t="s">
        <v>652</v>
      </c>
      <c r="B137" s="4" t="s">
        <v>26</v>
      </c>
      <c r="C137" s="4" t="s">
        <v>27</v>
      </c>
      <c r="D137" s="4" t="s">
        <v>166</v>
      </c>
      <c r="E137" s="4" t="s">
        <v>653</v>
      </c>
      <c r="F137" s="6">
        <v>45032</v>
      </c>
      <c r="G137" s="6">
        <v>45033</v>
      </c>
      <c r="H137" s="4">
        <v>1</v>
      </c>
      <c r="I137" s="4">
        <v>1</v>
      </c>
      <c r="J137" s="4">
        <v>1</v>
      </c>
      <c r="K137" s="4" t="s">
        <v>30</v>
      </c>
      <c r="L137" s="4">
        <v>418</v>
      </c>
      <c r="M137" s="4">
        <v>418</v>
      </c>
      <c r="N137" s="4" t="s">
        <v>654</v>
      </c>
      <c r="O137" s="4" t="s">
        <v>32</v>
      </c>
      <c r="P137" s="4" t="s">
        <v>33</v>
      </c>
      <c r="Q137" s="4">
        <v>0</v>
      </c>
      <c r="R137" s="8">
        <v>45029</v>
      </c>
      <c r="S137" s="6">
        <v>45036</v>
      </c>
      <c r="T137" s="4" t="s">
        <v>34</v>
      </c>
      <c r="U137" s="4">
        <v>418</v>
      </c>
      <c r="V137" s="4">
        <v>0</v>
      </c>
      <c r="W137" s="4">
        <v>0</v>
      </c>
      <c r="X137" s="4" t="s">
        <v>655</v>
      </c>
      <c r="Y137" s="4" t="s">
        <v>271</v>
      </c>
    </row>
    <row r="138" s="4" customFormat="1" spans="1:25">
      <c r="A138" s="4" t="s">
        <v>656</v>
      </c>
      <c r="B138" s="4" t="s">
        <v>26</v>
      </c>
      <c r="C138" s="4" t="s">
        <v>27</v>
      </c>
      <c r="D138" s="4" t="s">
        <v>657</v>
      </c>
      <c r="E138" s="4" t="s">
        <v>658</v>
      </c>
      <c r="F138" s="6">
        <v>45032</v>
      </c>
      <c r="G138" s="6">
        <v>45033</v>
      </c>
      <c r="H138" s="4">
        <v>1</v>
      </c>
      <c r="I138" s="4">
        <v>1</v>
      </c>
      <c r="J138" s="4">
        <v>1</v>
      </c>
      <c r="K138" s="4" t="s">
        <v>30</v>
      </c>
      <c r="L138" s="4">
        <v>366</v>
      </c>
      <c r="M138" s="4">
        <v>366</v>
      </c>
      <c r="N138" s="4" t="s">
        <v>659</v>
      </c>
      <c r="O138" s="4" t="s">
        <v>32</v>
      </c>
      <c r="P138" s="4" t="s">
        <v>33</v>
      </c>
      <c r="Q138" s="4">
        <v>0</v>
      </c>
      <c r="R138" s="8">
        <v>45029</v>
      </c>
      <c r="S138" s="6">
        <v>45036</v>
      </c>
      <c r="T138" s="4" t="s">
        <v>34</v>
      </c>
      <c r="U138" s="4">
        <v>366</v>
      </c>
      <c r="V138" s="4">
        <v>0</v>
      </c>
      <c r="W138" s="4">
        <v>0</v>
      </c>
      <c r="X138" s="4" t="s">
        <v>660</v>
      </c>
      <c r="Y138" s="4" t="s">
        <v>271</v>
      </c>
    </row>
    <row r="139" s="4" customFormat="1" spans="1:25">
      <c r="A139" s="4" t="s">
        <v>661</v>
      </c>
      <c r="B139" s="4" t="s">
        <v>26</v>
      </c>
      <c r="C139" s="4" t="s">
        <v>27</v>
      </c>
      <c r="D139" s="4" t="s">
        <v>662</v>
      </c>
      <c r="E139" s="4" t="s">
        <v>663</v>
      </c>
      <c r="F139" s="6">
        <v>45030</v>
      </c>
      <c r="G139" s="6">
        <v>45033</v>
      </c>
      <c r="H139" s="4">
        <v>1</v>
      </c>
      <c r="I139" s="4">
        <v>3</v>
      </c>
      <c r="J139" s="4">
        <v>3</v>
      </c>
      <c r="K139" s="4" t="s">
        <v>30</v>
      </c>
      <c r="L139" s="4">
        <v>2967</v>
      </c>
      <c r="M139" s="4">
        <v>2967</v>
      </c>
      <c r="N139" s="4" t="s">
        <v>664</v>
      </c>
      <c r="O139" s="4" t="s">
        <v>32</v>
      </c>
      <c r="P139" s="4" t="s">
        <v>33</v>
      </c>
      <c r="Q139" s="4">
        <v>0</v>
      </c>
      <c r="R139" s="8">
        <v>45029</v>
      </c>
      <c r="S139" s="6">
        <v>45036</v>
      </c>
      <c r="T139" s="4" t="s">
        <v>34</v>
      </c>
      <c r="U139" s="4">
        <v>2967</v>
      </c>
      <c r="V139" s="4">
        <v>0</v>
      </c>
      <c r="W139" s="4">
        <v>0</v>
      </c>
      <c r="X139" s="4" t="s">
        <v>665</v>
      </c>
      <c r="Y139" s="4" t="s">
        <v>666</v>
      </c>
    </row>
    <row r="140" s="4" customFormat="1" spans="1:25">
      <c r="A140" s="4" t="s">
        <v>667</v>
      </c>
      <c r="B140" s="4" t="s">
        <v>26</v>
      </c>
      <c r="C140" s="4" t="s">
        <v>27</v>
      </c>
      <c r="D140" s="4" t="s">
        <v>445</v>
      </c>
      <c r="E140" s="4" t="s">
        <v>612</v>
      </c>
      <c r="F140" s="6">
        <v>45030</v>
      </c>
      <c r="G140" s="6">
        <v>45033</v>
      </c>
      <c r="H140" s="4">
        <v>2</v>
      </c>
      <c r="I140" s="4">
        <v>3</v>
      </c>
      <c r="J140" s="4">
        <v>6</v>
      </c>
      <c r="K140" s="4" t="s">
        <v>30</v>
      </c>
      <c r="L140" s="4">
        <v>4014</v>
      </c>
      <c r="M140" s="4">
        <v>4014</v>
      </c>
      <c r="N140" s="4" t="s">
        <v>668</v>
      </c>
      <c r="O140" s="4" t="s">
        <v>32</v>
      </c>
      <c r="P140" s="4" t="s">
        <v>33</v>
      </c>
      <c r="Q140" s="4">
        <v>0</v>
      </c>
      <c r="R140" s="8">
        <v>45029</v>
      </c>
      <c r="S140" s="6">
        <v>45036</v>
      </c>
      <c r="T140" s="4" t="s">
        <v>34</v>
      </c>
      <c r="U140" s="4">
        <v>4014</v>
      </c>
      <c r="V140" s="4">
        <v>0</v>
      </c>
      <c r="W140" s="4">
        <v>0</v>
      </c>
      <c r="X140" s="4" t="s">
        <v>669</v>
      </c>
      <c r="Y140" s="4" t="s">
        <v>670</v>
      </c>
    </row>
    <row r="141" s="4" customFormat="1" spans="1:25">
      <c r="A141" s="4" t="s">
        <v>671</v>
      </c>
      <c r="B141" s="4" t="s">
        <v>26</v>
      </c>
      <c r="C141" s="4" t="s">
        <v>27</v>
      </c>
      <c r="D141" s="4" t="s">
        <v>672</v>
      </c>
      <c r="E141" s="4" t="s">
        <v>673</v>
      </c>
      <c r="F141" s="6">
        <v>45031</v>
      </c>
      <c r="G141" s="6">
        <v>45033</v>
      </c>
      <c r="H141" s="4">
        <v>2</v>
      </c>
      <c r="I141" s="4">
        <v>2</v>
      </c>
      <c r="J141" s="4">
        <v>4</v>
      </c>
      <c r="K141" s="4" t="s">
        <v>30</v>
      </c>
      <c r="L141" s="4">
        <v>1520</v>
      </c>
      <c r="M141" s="4">
        <v>1520</v>
      </c>
      <c r="N141" s="4" t="s">
        <v>674</v>
      </c>
      <c r="O141" s="4" t="s">
        <v>32</v>
      </c>
      <c r="P141" s="4" t="s">
        <v>33</v>
      </c>
      <c r="Q141" s="4">
        <v>0</v>
      </c>
      <c r="R141" s="8">
        <v>45029</v>
      </c>
      <c r="S141" s="6">
        <v>45036</v>
      </c>
      <c r="T141" s="4" t="s">
        <v>34</v>
      </c>
      <c r="U141" s="4">
        <v>1520</v>
      </c>
      <c r="V141" s="4">
        <v>0</v>
      </c>
      <c r="W141" s="4">
        <v>0</v>
      </c>
      <c r="X141" s="4" t="s">
        <v>675</v>
      </c>
      <c r="Y141" s="4" t="s">
        <v>676</v>
      </c>
    </row>
    <row r="142" s="4" customFormat="1" spans="1:25">
      <c r="A142" s="4" t="s">
        <v>677</v>
      </c>
      <c r="B142" s="4" t="s">
        <v>26</v>
      </c>
      <c r="C142" s="4" t="s">
        <v>27</v>
      </c>
      <c r="D142" s="4" t="s">
        <v>622</v>
      </c>
      <c r="E142" s="4" t="s">
        <v>571</v>
      </c>
      <c r="F142" s="6">
        <v>45032</v>
      </c>
      <c r="G142" s="6">
        <v>45033</v>
      </c>
      <c r="H142" s="4">
        <v>1</v>
      </c>
      <c r="I142" s="4">
        <v>1</v>
      </c>
      <c r="J142" s="4">
        <v>1</v>
      </c>
      <c r="K142" s="4" t="s">
        <v>30</v>
      </c>
      <c r="L142" s="4">
        <v>522</v>
      </c>
      <c r="M142" s="4">
        <v>522</v>
      </c>
      <c r="N142" s="4" t="s">
        <v>678</v>
      </c>
      <c r="O142" s="4" t="s">
        <v>32</v>
      </c>
      <c r="P142" s="4" t="s">
        <v>33</v>
      </c>
      <c r="Q142" s="4">
        <v>0</v>
      </c>
      <c r="R142" s="8">
        <v>45029</v>
      </c>
      <c r="S142" s="6">
        <v>45036</v>
      </c>
      <c r="T142" s="4" t="s">
        <v>34</v>
      </c>
      <c r="U142" s="4">
        <v>522</v>
      </c>
      <c r="V142" s="4">
        <v>0</v>
      </c>
      <c r="W142" s="4">
        <v>0</v>
      </c>
      <c r="X142" s="4" t="s">
        <v>679</v>
      </c>
      <c r="Y142" s="4" t="s">
        <v>680</v>
      </c>
    </row>
    <row r="143" s="4" customFormat="1" spans="1:25">
      <c r="A143" s="4" t="s">
        <v>681</v>
      </c>
      <c r="B143" s="4" t="s">
        <v>26</v>
      </c>
      <c r="C143" s="4" t="s">
        <v>27</v>
      </c>
      <c r="D143" s="4" t="s">
        <v>520</v>
      </c>
      <c r="E143" s="4" t="s">
        <v>526</v>
      </c>
      <c r="F143" s="6">
        <v>45032</v>
      </c>
      <c r="G143" s="6">
        <v>45033</v>
      </c>
      <c r="H143" s="4">
        <v>1</v>
      </c>
      <c r="I143" s="4">
        <v>1</v>
      </c>
      <c r="J143" s="4">
        <v>1</v>
      </c>
      <c r="K143" s="4" t="s">
        <v>30</v>
      </c>
      <c r="L143" s="4">
        <v>331</v>
      </c>
      <c r="M143" s="4">
        <v>331</v>
      </c>
      <c r="N143" s="4" t="s">
        <v>682</v>
      </c>
      <c r="O143" s="4" t="s">
        <v>32</v>
      </c>
      <c r="P143" s="4" t="s">
        <v>33</v>
      </c>
      <c r="Q143" s="4">
        <v>0</v>
      </c>
      <c r="R143" s="8">
        <v>45029</v>
      </c>
      <c r="S143" s="6">
        <v>45036</v>
      </c>
      <c r="T143" s="4" t="s">
        <v>34</v>
      </c>
      <c r="U143" s="4">
        <v>331</v>
      </c>
      <c r="V143" s="4">
        <v>0</v>
      </c>
      <c r="W143" s="4">
        <v>0</v>
      </c>
      <c r="X143" s="4" t="s">
        <v>683</v>
      </c>
      <c r="Y143" s="4" t="s">
        <v>684</v>
      </c>
    </row>
    <row r="144" s="4" customFormat="1" spans="1:25">
      <c r="A144" s="4" t="s">
        <v>685</v>
      </c>
      <c r="B144" s="4" t="s">
        <v>26</v>
      </c>
      <c r="C144" s="4" t="s">
        <v>27</v>
      </c>
      <c r="D144" s="4" t="s">
        <v>686</v>
      </c>
      <c r="E144" s="4" t="s">
        <v>687</v>
      </c>
      <c r="F144" s="6">
        <v>45031</v>
      </c>
      <c r="G144" s="6">
        <v>45033</v>
      </c>
      <c r="H144" s="4">
        <v>1</v>
      </c>
      <c r="I144" s="4">
        <v>2</v>
      </c>
      <c r="J144" s="4">
        <v>2</v>
      </c>
      <c r="K144" s="4" t="s">
        <v>30</v>
      </c>
      <c r="L144" s="4">
        <v>1062</v>
      </c>
      <c r="M144" s="4">
        <v>1062</v>
      </c>
      <c r="N144" s="4" t="s">
        <v>688</v>
      </c>
      <c r="O144" s="4" t="s">
        <v>32</v>
      </c>
      <c r="P144" s="4" t="s">
        <v>33</v>
      </c>
      <c r="Q144" s="4">
        <v>0</v>
      </c>
      <c r="R144" s="8">
        <v>45030</v>
      </c>
      <c r="S144" s="6">
        <v>45036</v>
      </c>
      <c r="T144" s="4" t="s">
        <v>34</v>
      </c>
      <c r="U144" s="4">
        <v>1062</v>
      </c>
      <c r="V144" s="4">
        <v>0</v>
      </c>
      <c r="W144" s="4">
        <v>0</v>
      </c>
      <c r="X144" s="4" t="s">
        <v>689</v>
      </c>
      <c r="Y144" s="4" t="s">
        <v>690</v>
      </c>
    </row>
    <row r="145" s="4" customFormat="1" spans="1:25">
      <c r="A145" s="4" t="s">
        <v>691</v>
      </c>
      <c r="B145" s="4" t="s">
        <v>26</v>
      </c>
      <c r="C145" s="4" t="s">
        <v>27</v>
      </c>
      <c r="D145" s="4" t="s">
        <v>692</v>
      </c>
      <c r="E145" s="4" t="s">
        <v>693</v>
      </c>
      <c r="F145" s="6">
        <v>45030</v>
      </c>
      <c r="G145" s="6">
        <v>45033</v>
      </c>
      <c r="H145" s="4">
        <v>1</v>
      </c>
      <c r="I145" s="4">
        <v>3</v>
      </c>
      <c r="J145" s="4">
        <v>3</v>
      </c>
      <c r="K145" s="4" t="s">
        <v>30</v>
      </c>
      <c r="L145" s="4">
        <v>5469</v>
      </c>
      <c r="M145" s="4">
        <v>5469</v>
      </c>
      <c r="N145" s="4" t="s">
        <v>694</v>
      </c>
      <c r="O145" s="4" t="s">
        <v>32</v>
      </c>
      <c r="P145" s="4" t="s">
        <v>33</v>
      </c>
      <c r="Q145" s="4">
        <v>0</v>
      </c>
      <c r="R145" s="8">
        <v>45030</v>
      </c>
      <c r="S145" s="6">
        <v>45036</v>
      </c>
      <c r="T145" s="4" t="s">
        <v>34</v>
      </c>
      <c r="U145" s="4">
        <v>5469</v>
      </c>
      <c r="V145" s="4">
        <v>0</v>
      </c>
      <c r="W145" s="4">
        <v>0</v>
      </c>
      <c r="X145" s="4" t="s">
        <v>695</v>
      </c>
      <c r="Y145" s="4" t="s">
        <v>696</v>
      </c>
    </row>
    <row r="146" s="4" customFormat="1" spans="1:25">
      <c r="A146" s="4" t="s">
        <v>697</v>
      </c>
      <c r="B146" s="4" t="s">
        <v>26</v>
      </c>
      <c r="C146" s="4" t="s">
        <v>27</v>
      </c>
      <c r="D146" s="4" t="s">
        <v>561</v>
      </c>
      <c r="E146" s="4" t="s">
        <v>698</v>
      </c>
      <c r="F146" s="6">
        <v>45031</v>
      </c>
      <c r="G146" s="6">
        <v>45033</v>
      </c>
      <c r="H146" s="4">
        <v>2</v>
      </c>
      <c r="I146" s="4">
        <v>2</v>
      </c>
      <c r="J146" s="4">
        <v>4</v>
      </c>
      <c r="K146" s="4" t="s">
        <v>30</v>
      </c>
      <c r="L146" s="4">
        <v>2056</v>
      </c>
      <c r="M146" s="4">
        <v>2056</v>
      </c>
      <c r="N146" s="4" t="s">
        <v>699</v>
      </c>
      <c r="O146" s="4" t="s">
        <v>32</v>
      </c>
      <c r="P146" s="4" t="s">
        <v>33</v>
      </c>
      <c r="Q146" s="4">
        <v>0</v>
      </c>
      <c r="R146" s="8">
        <v>45030</v>
      </c>
      <c r="S146" s="6">
        <v>45036</v>
      </c>
      <c r="T146" s="4" t="s">
        <v>34</v>
      </c>
      <c r="U146" s="4">
        <v>2056</v>
      </c>
      <c r="V146" s="4">
        <v>0</v>
      </c>
      <c r="W146" s="4">
        <v>0</v>
      </c>
      <c r="X146" s="4" t="s">
        <v>700</v>
      </c>
      <c r="Y146" s="4" t="s">
        <v>271</v>
      </c>
    </row>
    <row r="147" s="4" customFormat="1" spans="1:25">
      <c r="A147" s="4" t="s">
        <v>701</v>
      </c>
      <c r="B147" s="4" t="s">
        <v>26</v>
      </c>
      <c r="C147" s="4" t="s">
        <v>27</v>
      </c>
      <c r="D147" s="4" t="s">
        <v>550</v>
      </c>
      <c r="E147" s="4" t="s">
        <v>551</v>
      </c>
      <c r="F147" s="6">
        <v>45030</v>
      </c>
      <c r="G147" s="6">
        <v>45033</v>
      </c>
      <c r="H147" s="4">
        <v>1</v>
      </c>
      <c r="I147" s="4">
        <v>3</v>
      </c>
      <c r="J147" s="4">
        <v>3</v>
      </c>
      <c r="K147" s="4" t="s">
        <v>30</v>
      </c>
      <c r="L147" s="4">
        <v>4107</v>
      </c>
      <c r="M147" s="4">
        <v>4107</v>
      </c>
      <c r="N147" s="4" t="s">
        <v>702</v>
      </c>
      <c r="O147" s="4" t="s">
        <v>32</v>
      </c>
      <c r="P147" s="4" t="s">
        <v>33</v>
      </c>
      <c r="Q147" s="4">
        <v>0</v>
      </c>
      <c r="R147" s="8">
        <v>45030</v>
      </c>
      <c r="S147" s="6">
        <v>45036</v>
      </c>
      <c r="T147" s="4" t="s">
        <v>34</v>
      </c>
      <c r="U147" s="4">
        <v>4107</v>
      </c>
      <c r="V147" s="4">
        <v>0</v>
      </c>
      <c r="W147" s="4">
        <v>0</v>
      </c>
      <c r="X147" s="4" t="s">
        <v>703</v>
      </c>
      <c r="Y147" s="4" t="s">
        <v>704</v>
      </c>
    </row>
    <row r="148" s="4" customFormat="1" spans="1:25">
      <c r="A148" s="4" t="s">
        <v>705</v>
      </c>
      <c r="B148" s="4" t="s">
        <v>26</v>
      </c>
      <c r="C148" s="4" t="s">
        <v>27</v>
      </c>
      <c r="D148" s="4" t="s">
        <v>445</v>
      </c>
      <c r="E148" s="4" t="s">
        <v>612</v>
      </c>
      <c r="F148" s="6">
        <v>45030</v>
      </c>
      <c r="G148" s="6">
        <v>45033</v>
      </c>
      <c r="H148" s="4">
        <v>1</v>
      </c>
      <c r="I148" s="4">
        <v>3</v>
      </c>
      <c r="J148" s="4">
        <v>3</v>
      </c>
      <c r="K148" s="4" t="s">
        <v>30</v>
      </c>
      <c r="L148" s="4">
        <v>2007</v>
      </c>
      <c r="M148" s="4">
        <v>2007</v>
      </c>
      <c r="N148" s="4" t="s">
        <v>706</v>
      </c>
      <c r="O148" s="4" t="s">
        <v>32</v>
      </c>
      <c r="P148" s="4" t="s">
        <v>33</v>
      </c>
      <c r="Q148" s="4">
        <v>0</v>
      </c>
      <c r="R148" s="8">
        <v>45030</v>
      </c>
      <c r="S148" s="6">
        <v>45036</v>
      </c>
      <c r="T148" s="4" t="s">
        <v>34</v>
      </c>
      <c r="U148" s="4">
        <v>2007</v>
      </c>
      <c r="V148" s="4">
        <v>0</v>
      </c>
      <c r="W148" s="4">
        <v>0</v>
      </c>
      <c r="X148" s="4" t="s">
        <v>707</v>
      </c>
      <c r="Y148" s="4" t="s">
        <v>708</v>
      </c>
    </row>
    <row r="149" s="4" customFormat="1" spans="1:25">
      <c r="A149" s="4" t="s">
        <v>709</v>
      </c>
      <c r="B149" s="4" t="s">
        <v>26</v>
      </c>
      <c r="C149" s="4" t="s">
        <v>27</v>
      </c>
      <c r="D149" s="4" t="s">
        <v>710</v>
      </c>
      <c r="E149" s="4" t="s">
        <v>711</v>
      </c>
      <c r="F149" s="6">
        <v>45031</v>
      </c>
      <c r="G149" s="6">
        <v>45033</v>
      </c>
      <c r="H149" s="4">
        <v>1</v>
      </c>
      <c r="I149" s="4">
        <v>2</v>
      </c>
      <c r="J149" s="4">
        <v>2</v>
      </c>
      <c r="K149" s="4" t="s">
        <v>30</v>
      </c>
      <c r="L149" s="4">
        <v>2206</v>
      </c>
      <c r="M149" s="4">
        <v>2206</v>
      </c>
      <c r="N149" s="4" t="s">
        <v>712</v>
      </c>
      <c r="O149" s="4" t="s">
        <v>32</v>
      </c>
      <c r="P149" s="4" t="s">
        <v>33</v>
      </c>
      <c r="Q149" s="4">
        <v>0</v>
      </c>
      <c r="R149" s="8">
        <v>45030</v>
      </c>
      <c r="S149" s="6">
        <v>45036</v>
      </c>
      <c r="T149" s="4" t="s">
        <v>34</v>
      </c>
      <c r="U149" s="4">
        <v>2206</v>
      </c>
      <c r="V149" s="4">
        <v>0</v>
      </c>
      <c r="W149" s="4">
        <v>0</v>
      </c>
      <c r="X149" s="4" t="s">
        <v>713</v>
      </c>
      <c r="Y149" s="4" t="s">
        <v>714</v>
      </c>
    </row>
    <row r="150" s="4" customFormat="1" spans="1:25">
      <c r="A150" s="4" t="s">
        <v>715</v>
      </c>
      <c r="B150" s="4" t="s">
        <v>26</v>
      </c>
      <c r="C150" s="4" t="s">
        <v>27</v>
      </c>
      <c r="D150" s="4" t="s">
        <v>166</v>
      </c>
      <c r="E150" s="4" t="s">
        <v>716</v>
      </c>
      <c r="F150" s="6">
        <v>45031</v>
      </c>
      <c r="G150" s="6">
        <v>45033</v>
      </c>
      <c r="H150" s="4">
        <v>1</v>
      </c>
      <c r="I150" s="4">
        <v>2</v>
      </c>
      <c r="J150" s="4">
        <v>2</v>
      </c>
      <c r="K150" s="4" t="s">
        <v>30</v>
      </c>
      <c r="L150" s="4">
        <v>1120</v>
      </c>
      <c r="M150" s="4">
        <v>1120</v>
      </c>
      <c r="N150" s="4" t="s">
        <v>717</v>
      </c>
      <c r="O150" s="4" t="s">
        <v>32</v>
      </c>
      <c r="P150" s="4" t="s">
        <v>33</v>
      </c>
      <c r="Q150" s="4">
        <v>0</v>
      </c>
      <c r="R150" s="8">
        <v>45030</v>
      </c>
      <c r="S150" s="6">
        <v>45036</v>
      </c>
      <c r="T150" s="4" t="s">
        <v>34</v>
      </c>
      <c r="U150" s="4">
        <v>1120</v>
      </c>
      <c r="V150" s="4">
        <v>0</v>
      </c>
      <c r="W150" s="4">
        <v>0</v>
      </c>
      <c r="X150" s="4" t="s">
        <v>718</v>
      </c>
      <c r="Y150" s="4" t="s">
        <v>271</v>
      </c>
    </row>
    <row r="151" s="4" customFormat="1" spans="1:25">
      <c r="A151" s="4" t="s">
        <v>719</v>
      </c>
      <c r="B151" s="4" t="s">
        <v>26</v>
      </c>
      <c r="C151" s="4" t="s">
        <v>27</v>
      </c>
      <c r="D151" s="4" t="s">
        <v>445</v>
      </c>
      <c r="E151" s="4" t="s">
        <v>128</v>
      </c>
      <c r="F151" s="6">
        <v>45031</v>
      </c>
      <c r="G151" s="6">
        <v>45033</v>
      </c>
      <c r="H151" s="4">
        <v>2</v>
      </c>
      <c r="I151" s="4">
        <v>2</v>
      </c>
      <c r="J151" s="4">
        <v>4</v>
      </c>
      <c r="K151" s="4" t="s">
        <v>30</v>
      </c>
      <c r="L151" s="4">
        <v>2676</v>
      </c>
      <c r="M151" s="4">
        <v>2676</v>
      </c>
      <c r="N151" s="4" t="s">
        <v>720</v>
      </c>
      <c r="O151" s="4" t="s">
        <v>32</v>
      </c>
      <c r="P151" s="4" t="s">
        <v>33</v>
      </c>
      <c r="Q151" s="4">
        <v>0</v>
      </c>
      <c r="R151" s="8">
        <v>45030</v>
      </c>
      <c r="S151" s="6">
        <v>45036</v>
      </c>
      <c r="T151" s="4" t="s">
        <v>34</v>
      </c>
      <c r="U151" s="4">
        <v>2676</v>
      </c>
      <c r="V151" s="4">
        <v>0</v>
      </c>
      <c r="W151" s="4">
        <v>0</v>
      </c>
      <c r="X151" s="4" t="s">
        <v>721</v>
      </c>
      <c r="Y151" s="4" t="s">
        <v>271</v>
      </c>
    </row>
    <row r="152" s="4" customFormat="1" spans="1:25">
      <c r="A152" s="4" t="s">
        <v>722</v>
      </c>
      <c r="B152" s="4" t="s">
        <v>26</v>
      </c>
      <c r="C152" s="4" t="s">
        <v>27</v>
      </c>
      <c r="D152" s="4" t="s">
        <v>166</v>
      </c>
      <c r="E152" s="4" t="s">
        <v>723</v>
      </c>
      <c r="F152" s="6">
        <v>45031</v>
      </c>
      <c r="G152" s="6">
        <v>45033</v>
      </c>
      <c r="H152" s="4">
        <v>1</v>
      </c>
      <c r="I152" s="4">
        <v>2</v>
      </c>
      <c r="J152" s="4">
        <v>2</v>
      </c>
      <c r="K152" s="4" t="s">
        <v>30</v>
      </c>
      <c r="L152" s="4">
        <v>908</v>
      </c>
      <c r="M152" s="4">
        <v>908</v>
      </c>
      <c r="N152" s="4" t="s">
        <v>724</v>
      </c>
      <c r="O152" s="4" t="s">
        <v>32</v>
      </c>
      <c r="P152" s="4" t="s">
        <v>33</v>
      </c>
      <c r="Q152" s="4">
        <v>0</v>
      </c>
      <c r="R152" s="8">
        <v>45030</v>
      </c>
      <c r="S152" s="6">
        <v>45036</v>
      </c>
      <c r="T152" s="4" t="s">
        <v>34</v>
      </c>
      <c r="U152" s="4">
        <v>908</v>
      </c>
      <c r="V152" s="4">
        <v>0</v>
      </c>
      <c r="W152" s="4">
        <v>0</v>
      </c>
      <c r="X152" s="4" t="s">
        <v>725</v>
      </c>
      <c r="Y152" s="4" t="s">
        <v>726</v>
      </c>
    </row>
    <row r="153" s="4" customFormat="1" spans="1:25">
      <c r="A153" s="4" t="s">
        <v>727</v>
      </c>
      <c r="B153" s="4" t="s">
        <v>26</v>
      </c>
      <c r="C153" s="4" t="s">
        <v>27</v>
      </c>
      <c r="D153" s="4" t="s">
        <v>728</v>
      </c>
      <c r="E153" s="4" t="s">
        <v>729</v>
      </c>
      <c r="F153" s="6">
        <v>45030</v>
      </c>
      <c r="G153" s="6">
        <v>45033</v>
      </c>
      <c r="H153" s="4">
        <v>1</v>
      </c>
      <c r="I153" s="4">
        <v>3</v>
      </c>
      <c r="J153" s="4">
        <v>3</v>
      </c>
      <c r="K153" s="4" t="s">
        <v>30</v>
      </c>
      <c r="L153" s="4">
        <v>3442</v>
      </c>
      <c r="M153" s="4">
        <v>3442</v>
      </c>
      <c r="N153" s="4" t="s">
        <v>730</v>
      </c>
      <c r="O153" s="4" t="s">
        <v>32</v>
      </c>
      <c r="P153" s="4" t="s">
        <v>33</v>
      </c>
      <c r="Q153" s="4">
        <v>0</v>
      </c>
      <c r="R153" s="8">
        <v>45030</v>
      </c>
      <c r="S153" s="6">
        <v>45036</v>
      </c>
      <c r="T153" s="4" t="s">
        <v>34</v>
      </c>
      <c r="U153" s="4">
        <v>3442</v>
      </c>
      <c r="V153" s="4">
        <v>0</v>
      </c>
      <c r="W153" s="4">
        <v>0</v>
      </c>
      <c r="X153" s="4" t="s">
        <v>731</v>
      </c>
      <c r="Y153" s="4" t="s">
        <v>732</v>
      </c>
    </row>
    <row r="154" s="4" customFormat="1" spans="1:25">
      <c r="A154" s="4" t="s">
        <v>733</v>
      </c>
      <c r="B154" s="4" t="s">
        <v>26</v>
      </c>
      <c r="C154" s="4" t="s">
        <v>27</v>
      </c>
      <c r="D154" s="4" t="s">
        <v>734</v>
      </c>
      <c r="E154" s="4" t="s">
        <v>735</v>
      </c>
      <c r="F154" s="6">
        <v>45031</v>
      </c>
      <c r="G154" s="6">
        <v>45033</v>
      </c>
      <c r="H154" s="4">
        <v>1</v>
      </c>
      <c r="I154" s="4">
        <v>2</v>
      </c>
      <c r="J154" s="4">
        <v>2</v>
      </c>
      <c r="K154" s="4" t="s">
        <v>30</v>
      </c>
      <c r="L154" s="4">
        <v>712</v>
      </c>
      <c r="M154" s="4">
        <v>712</v>
      </c>
      <c r="N154" s="4" t="s">
        <v>736</v>
      </c>
      <c r="O154" s="4" t="s">
        <v>32</v>
      </c>
      <c r="P154" s="4" t="s">
        <v>33</v>
      </c>
      <c r="Q154" s="4">
        <v>0</v>
      </c>
      <c r="R154" s="8">
        <v>45030</v>
      </c>
      <c r="S154" s="6">
        <v>45036</v>
      </c>
      <c r="T154" s="4" t="s">
        <v>34</v>
      </c>
      <c r="U154" s="4">
        <v>712</v>
      </c>
      <c r="V154" s="4">
        <v>0</v>
      </c>
      <c r="W154" s="4">
        <v>0</v>
      </c>
      <c r="X154" s="4" t="s">
        <v>737</v>
      </c>
      <c r="Y154" s="4" t="s">
        <v>271</v>
      </c>
    </row>
    <row r="155" s="4" customFormat="1" spans="1:25">
      <c r="A155" s="4" t="s">
        <v>738</v>
      </c>
      <c r="B155" s="4" t="s">
        <v>26</v>
      </c>
      <c r="C155" s="4" t="s">
        <v>27</v>
      </c>
      <c r="D155" s="4" t="s">
        <v>672</v>
      </c>
      <c r="E155" s="4" t="s">
        <v>673</v>
      </c>
      <c r="F155" s="6">
        <v>45031</v>
      </c>
      <c r="G155" s="6">
        <v>45033</v>
      </c>
      <c r="H155" s="4">
        <v>1</v>
      </c>
      <c r="I155" s="4">
        <v>2</v>
      </c>
      <c r="J155" s="4">
        <v>2</v>
      </c>
      <c r="K155" s="4" t="s">
        <v>30</v>
      </c>
      <c r="L155" s="4">
        <v>810</v>
      </c>
      <c r="M155" s="4">
        <v>810</v>
      </c>
      <c r="N155" s="4" t="s">
        <v>739</v>
      </c>
      <c r="O155" s="4" t="s">
        <v>32</v>
      </c>
      <c r="P155" s="4" t="s">
        <v>33</v>
      </c>
      <c r="Q155" s="4">
        <v>0</v>
      </c>
      <c r="R155" s="8">
        <v>45030</v>
      </c>
      <c r="S155" s="6">
        <v>45036</v>
      </c>
      <c r="T155" s="4" t="s">
        <v>34</v>
      </c>
      <c r="U155" s="4">
        <v>810</v>
      </c>
      <c r="V155" s="4">
        <v>0</v>
      </c>
      <c r="W155" s="4">
        <v>0</v>
      </c>
      <c r="X155" s="4" t="s">
        <v>740</v>
      </c>
      <c r="Y155" s="4" t="s">
        <v>741</v>
      </c>
    </row>
    <row r="156" s="4" customFormat="1" spans="1:25">
      <c r="A156" s="4" t="s">
        <v>742</v>
      </c>
      <c r="B156" s="4" t="s">
        <v>26</v>
      </c>
      <c r="C156" s="4" t="s">
        <v>27</v>
      </c>
      <c r="D156" s="4" t="s">
        <v>743</v>
      </c>
      <c r="E156" s="4" t="s">
        <v>489</v>
      </c>
      <c r="F156" s="6">
        <v>45031</v>
      </c>
      <c r="G156" s="6">
        <v>45033</v>
      </c>
      <c r="H156" s="4">
        <v>1</v>
      </c>
      <c r="I156" s="4">
        <v>2</v>
      </c>
      <c r="J156" s="4">
        <v>2</v>
      </c>
      <c r="K156" s="4" t="s">
        <v>30</v>
      </c>
      <c r="L156" s="4">
        <v>452</v>
      </c>
      <c r="M156" s="4">
        <v>452</v>
      </c>
      <c r="N156" s="4" t="s">
        <v>744</v>
      </c>
      <c r="O156" s="4" t="s">
        <v>32</v>
      </c>
      <c r="P156" s="4" t="s">
        <v>33</v>
      </c>
      <c r="Q156" s="4">
        <v>0</v>
      </c>
      <c r="R156" s="8">
        <v>45030</v>
      </c>
      <c r="S156" s="6">
        <v>45036</v>
      </c>
      <c r="T156" s="4" t="s">
        <v>34</v>
      </c>
      <c r="U156" s="4">
        <v>452</v>
      </c>
      <c r="V156" s="4">
        <v>0</v>
      </c>
      <c r="W156" s="4">
        <v>0</v>
      </c>
      <c r="X156" s="4" t="s">
        <v>271</v>
      </c>
      <c r="Y156" s="4" t="s">
        <v>271</v>
      </c>
    </row>
    <row r="157" s="4" customFormat="1" spans="1:25">
      <c r="A157" s="4" t="s">
        <v>745</v>
      </c>
      <c r="B157" s="4" t="s">
        <v>26</v>
      </c>
      <c r="C157" s="4" t="s">
        <v>27</v>
      </c>
      <c r="D157" s="4" t="s">
        <v>488</v>
      </c>
      <c r="E157" s="4" t="s">
        <v>746</v>
      </c>
      <c r="F157" s="6">
        <v>45032</v>
      </c>
      <c r="G157" s="6">
        <v>45033</v>
      </c>
      <c r="H157" s="4">
        <v>1</v>
      </c>
      <c r="I157" s="4">
        <v>1</v>
      </c>
      <c r="J157" s="4">
        <v>1</v>
      </c>
      <c r="K157" s="4" t="s">
        <v>30</v>
      </c>
      <c r="L157" s="4">
        <v>380</v>
      </c>
      <c r="M157" s="4">
        <v>380</v>
      </c>
      <c r="N157" s="4" t="s">
        <v>747</v>
      </c>
      <c r="O157" s="4" t="s">
        <v>32</v>
      </c>
      <c r="P157" s="4" t="s">
        <v>33</v>
      </c>
      <c r="Q157" s="4">
        <v>0</v>
      </c>
      <c r="R157" s="8">
        <v>45030</v>
      </c>
      <c r="S157" s="6">
        <v>45036</v>
      </c>
      <c r="T157" s="4" t="s">
        <v>34</v>
      </c>
      <c r="U157" s="4">
        <v>380</v>
      </c>
      <c r="V157" s="4">
        <v>0</v>
      </c>
      <c r="W157" s="4">
        <v>0</v>
      </c>
      <c r="X157" s="4" t="s">
        <v>748</v>
      </c>
      <c r="Y157" s="4" t="s">
        <v>749</v>
      </c>
    </row>
    <row r="158" s="4" customFormat="1" spans="1:25">
      <c r="A158" s="4" t="s">
        <v>750</v>
      </c>
      <c r="B158" s="4" t="s">
        <v>26</v>
      </c>
      <c r="C158" s="4" t="s">
        <v>27</v>
      </c>
      <c r="D158" s="4" t="s">
        <v>751</v>
      </c>
      <c r="E158" s="4" t="s">
        <v>752</v>
      </c>
      <c r="F158" s="6">
        <v>45031</v>
      </c>
      <c r="G158" s="6">
        <v>45033</v>
      </c>
      <c r="H158" s="4">
        <v>1</v>
      </c>
      <c r="I158" s="4">
        <v>2</v>
      </c>
      <c r="J158" s="4">
        <v>2</v>
      </c>
      <c r="K158" s="4" t="s">
        <v>30</v>
      </c>
      <c r="L158" s="4">
        <v>789</v>
      </c>
      <c r="M158" s="4">
        <v>789</v>
      </c>
      <c r="N158" s="4" t="s">
        <v>753</v>
      </c>
      <c r="O158" s="4" t="s">
        <v>32</v>
      </c>
      <c r="P158" s="4" t="s">
        <v>33</v>
      </c>
      <c r="Q158" s="4">
        <v>0</v>
      </c>
      <c r="R158" s="8">
        <v>45030</v>
      </c>
      <c r="S158" s="6">
        <v>45036</v>
      </c>
      <c r="T158" s="4" t="s">
        <v>34</v>
      </c>
      <c r="U158" s="4">
        <v>789</v>
      </c>
      <c r="V158" s="4">
        <v>0</v>
      </c>
      <c r="W158" s="4">
        <v>0</v>
      </c>
      <c r="X158" s="4" t="s">
        <v>754</v>
      </c>
      <c r="Y158" s="4" t="s">
        <v>755</v>
      </c>
    </row>
    <row r="159" s="4" customFormat="1" spans="1:25">
      <c r="A159" s="4" t="s">
        <v>756</v>
      </c>
      <c r="B159" s="4" t="s">
        <v>26</v>
      </c>
      <c r="C159" s="4" t="s">
        <v>27</v>
      </c>
      <c r="D159" s="4" t="s">
        <v>550</v>
      </c>
      <c r="E159" s="4" t="s">
        <v>551</v>
      </c>
      <c r="F159" s="6">
        <v>45031</v>
      </c>
      <c r="G159" s="6">
        <v>45033</v>
      </c>
      <c r="H159" s="4">
        <v>1</v>
      </c>
      <c r="I159" s="4">
        <v>2</v>
      </c>
      <c r="J159" s="4">
        <v>2</v>
      </c>
      <c r="K159" s="4" t="s">
        <v>30</v>
      </c>
      <c r="L159" s="4">
        <v>2738</v>
      </c>
      <c r="M159" s="4">
        <v>2738</v>
      </c>
      <c r="N159" s="4" t="s">
        <v>757</v>
      </c>
      <c r="O159" s="4" t="s">
        <v>32</v>
      </c>
      <c r="P159" s="4" t="s">
        <v>33</v>
      </c>
      <c r="Q159" s="4">
        <v>0</v>
      </c>
      <c r="R159" s="8">
        <v>45030</v>
      </c>
      <c r="S159" s="6">
        <v>45036</v>
      </c>
      <c r="T159" s="4" t="s">
        <v>34</v>
      </c>
      <c r="U159" s="4">
        <v>2738</v>
      </c>
      <c r="V159" s="4">
        <v>0</v>
      </c>
      <c r="W159" s="4">
        <v>0</v>
      </c>
      <c r="X159" s="4" t="s">
        <v>758</v>
      </c>
      <c r="Y159" s="4" t="s">
        <v>271</v>
      </c>
    </row>
    <row r="160" s="4" customFormat="1" spans="1:25">
      <c r="A160" s="4" t="s">
        <v>759</v>
      </c>
      <c r="B160" s="4" t="s">
        <v>26</v>
      </c>
      <c r="C160" s="4" t="s">
        <v>27</v>
      </c>
      <c r="D160" s="4" t="s">
        <v>686</v>
      </c>
      <c r="E160" s="4" t="s">
        <v>760</v>
      </c>
      <c r="F160" s="6">
        <v>45031</v>
      </c>
      <c r="G160" s="6">
        <v>45033</v>
      </c>
      <c r="H160" s="4">
        <v>4</v>
      </c>
      <c r="I160" s="4">
        <v>2</v>
      </c>
      <c r="J160" s="4">
        <v>8</v>
      </c>
      <c r="K160" s="4" t="s">
        <v>30</v>
      </c>
      <c r="L160" s="4">
        <v>4888</v>
      </c>
      <c r="M160" s="4">
        <v>4888</v>
      </c>
      <c r="N160" s="4" t="s">
        <v>761</v>
      </c>
      <c r="O160" s="4" t="s">
        <v>32</v>
      </c>
      <c r="P160" s="4" t="s">
        <v>33</v>
      </c>
      <c r="Q160" s="4">
        <v>0</v>
      </c>
      <c r="R160" s="8">
        <v>45030</v>
      </c>
      <c r="S160" s="6">
        <v>45036</v>
      </c>
      <c r="T160" s="4" t="s">
        <v>34</v>
      </c>
      <c r="U160" s="4">
        <v>4888</v>
      </c>
      <c r="V160" s="4">
        <v>0</v>
      </c>
      <c r="W160" s="4">
        <v>0</v>
      </c>
      <c r="X160" s="4" t="s">
        <v>762</v>
      </c>
      <c r="Y160" s="4" t="s">
        <v>271</v>
      </c>
    </row>
    <row r="161" s="4" customFormat="1" spans="1:25">
      <c r="A161" s="4" t="s">
        <v>759</v>
      </c>
      <c r="B161" s="4" t="s">
        <v>26</v>
      </c>
      <c r="C161" s="4" t="s">
        <v>237</v>
      </c>
      <c r="D161" s="4" t="s">
        <v>686</v>
      </c>
      <c r="E161" s="4" t="s">
        <v>760</v>
      </c>
      <c r="F161" s="6">
        <v>45031</v>
      </c>
      <c r="G161" s="6">
        <v>45033</v>
      </c>
      <c r="H161" s="4">
        <v>4</v>
      </c>
      <c r="I161" s="4">
        <v>2</v>
      </c>
      <c r="J161" s="4">
        <v>8</v>
      </c>
      <c r="K161" s="4" t="s">
        <v>30</v>
      </c>
      <c r="L161" s="4">
        <v>-4888</v>
      </c>
      <c r="M161" s="4">
        <v>-4888</v>
      </c>
      <c r="N161" s="4" t="s">
        <v>761</v>
      </c>
      <c r="O161" s="4" t="s">
        <v>32</v>
      </c>
      <c r="P161" s="4" t="s">
        <v>33</v>
      </c>
      <c r="Q161" s="4">
        <v>0</v>
      </c>
      <c r="R161" s="8">
        <v>45030</v>
      </c>
      <c r="S161" s="6">
        <v>45036</v>
      </c>
      <c r="T161" s="4" t="s">
        <v>34</v>
      </c>
      <c r="U161" s="4">
        <v>-4888</v>
      </c>
      <c r="V161" s="4">
        <v>0</v>
      </c>
      <c r="W161" s="4">
        <v>0</v>
      </c>
      <c r="X161" s="4" t="s">
        <v>762</v>
      </c>
      <c r="Y161" s="4" t="s">
        <v>271</v>
      </c>
    </row>
    <row r="162" s="4" customFormat="1" spans="1:25">
      <c r="A162" s="4" t="s">
        <v>763</v>
      </c>
      <c r="B162" s="4" t="s">
        <v>26</v>
      </c>
      <c r="C162" s="4" t="s">
        <v>27</v>
      </c>
      <c r="D162" s="4" t="s">
        <v>626</v>
      </c>
      <c r="E162" s="4" t="s">
        <v>627</v>
      </c>
      <c r="F162" s="6">
        <v>45032</v>
      </c>
      <c r="G162" s="6">
        <v>45033</v>
      </c>
      <c r="H162" s="4">
        <v>1</v>
      </c>
      <c r="I162" s="4">
        <v>1</v>
      </c>
      <c r="J162" s="4">
        <v>1</v>
      </c>
      <c r="K162" s="4" t="s">
        <v>30</v>
      </c>
      <c r="L162" s="4">
        <v>424</v>
      </c>
      <c r="M162" s="4">
        <v>424</v>
      </c>
      <c r="N162" s="4" t="s">
        <v>764</v>
      </c>
      <c r="O162" s="4" t="s">
        <v>32</v>
      </c>
      <c r="P162" s="4" t="s">
        <v>33</v>
      </c>
      <c r="Q162" s="4">
        <v>0</v>
      </c>
      <c r="R162" s="8">
        <v>45030</v>
      </c>
      <c r="S162" s="6">
        <v>45036</v>
      </c>
      <c r="T162" s="4" t="s">
        <v>34</v>
      </c>
      <c r="U162" s="4">
        <v>424</v>
      </c>
      <c r="V162" s="4">
        <v>0</v>
      </c>
      <c r="W162" s="4">
        <v>0</v>
      </c>
      <c r="X162" s="4" t="s">
        <v>765</v>
      </c>
      <c r="Y162" s="4" t="s">
        <v>271</v>
      </c>
    </row>
    <row r="163" s="4" customFormat="1" spans="1:25">
      <c r="A163" s="4" t="s">
        <v>756</v>
      </c>
      <c r="B163" s="4" t="s">
        <v>26</v>
      </c>
      <c r="C163" s="4" t="s">
        <v>237</v>
      </c>
      <c r="D163" s="4" t="s">
        <v>550</v>
      </c>
      <c r="E163" s="4" t="s">
        <v>551</v>
      </c>
      <c r="F163" s="6">
        <v>45031</v>
      </c>
      <c r="G163" s="6">
        <v>45033</v>
      </c>
      <c r="H163" s="4">
        <v>1</v>
      </c>
      <c r="I163" s="4">
        <v>2</v>
      </c>
      <c r="J163" s="4">
        <v>2</v>
      </c>
      <c r="K163" s="4" t="s">
        <v>30</v>
      </c>
      <c r="L163" s="4">
        <v>-2738</v>
      </c>
      <c r="M163" s="4">
        <v>-2738</v>
      </c>
      <c r="N163" s="4" t="s">
        <v>757</v>
      </c>
      <c r="O163" s="4" t="s">
        <v>32</v>
      </c>
      <c r="P163" s="4" t="s">
        <v>33</v>
      </c>
      <c r="Q163" s="4">
        <v>0</v>
      </c>
      <c r="R163" s="8">
        <v>45030</v>
      </c>
      <c r="S163" s="6">
        <v>45036</v>
      </c>
      <c r="T163" s="4" t="s">
        <v>34</v>
      </c>
      <c r="U163" s="4">
        <v>-2738</v>
      </c>
      <c r="V163" s="4">
        <v>0</v>
      </c>
      <c r="W163" s="4">
        <v>0</v>
      </c>
      <c r="X163" s="4" t="s">
        <v>758</v>
      </c>
      <c r="Y163" s="4" t="s">
        <v>271</v>
      </c>
    </row>
    <row r="164" s="4" customFormat="1" spans="1:25">
      <c r="A164" s="4" t="s">
        <v>766</v>
      </c>
      <c r="B164" s="4" t="s">
        <v>26</v>
      </c>
      <c r="C164" s="4" t="s">
        <v>27</v>
      </c>
      <c r="D164" s="4" t="s">
        <v>634</v>
      </c>
      <c r="E164" s="4" t="s">
        <v>635</v>
      </c>
      <c r="F164" s="6">
        <v>45032</v>
      </c>
      <c r="G164" s="6">
        <v>45033</v>
      </c>
      <c r="H164" s="4">
        <v>1</v>
      </c>
      <c r="I164" s="4">
        <v>1</v>
      </c>
      <c r="J164" s="4">
        <v>1</v>
      </c>
      <c r="K164" s="4" t="s">
        <v>30</v>
      </c>
      <c r="L164" s="4">
        <v>512</v>
      </c>
      <c r="M164" s="4">
        <v>512</v>
      </c>
      <c r="N164" s="4" t="s">
        <v>767</v>
      </c>
      <c r="O164" s="4" t="s">
        <v>32</v>
      </c>
      <c r="P164" s="4" t="s">
        <v>33</v>
      </c>
      <c r="Q164" s="4">
        <v>0</v>
      </c>
      <c r="R164" s="8">
        <v>45031</v>
      </c>
      <c r="S164" s="6">
        <v>45036</v>
      </c>
      <c r="T164" s="4" t="s">
        <v>34</v>
      </c>
      <c r="U164" s="4">
        <v>512</v>
      </c>
      <c r="V164" s="4">
        <v>0</v>
      </c>
      <c r="W164" s="4">
        <v>0</v>
      </c>
      <c r="X164" s="4" t="s">
        <v>768</v>
      </c>
      <c r="Y164" s="4" t="s">
        <v>769</v>
      </c>
    </row>
    <row r="165" s="4" customFormat="1" spans="1:25">
      <c r="A165" s="4" t="s">
        <v>770</v>
      </c>
      <c r="B165" s="4" t="s">
        <v>26</v>
      </c>
      <c r="C165" s="4" t="s">
        <v>27</v>
      </c>
      <c r="D165" s="4" t="s">
        <v>445</v>
      </c>
      <c r="E165" s="4" t="s">
        <v>128</v>
      </c>
      <c r="F165" s="6">
        <v>45031</v>
      </c>
      <c r="G165" s="6">
        <v>45033</v>
      </c>
      <c r="H165" s="4">
        <v>1</v>
      </c>
      <c r="I165" s="4">
        <v>2</v>
      </c>
      <c r="J165" s="4">
        <v>2</v>
      </c>
      <c r="K165" s="4" t="s">
        <v>30</v>
      </c>
      <c r="L165" s="4">
        <v>1338</v>
      </c>
      <c r="M165" s="4">
        <v>1338</v>
      </c>
      <c r="N165" s="4" t="s">
        <v>771</v>
      </c>
      <c r="O165" s="4" t="s">
        <v>32</v>
      </c>
      <c r="P165" s="4" t="s">
        <v>33</v>
      </c>
      <c r="Q165" s="4">
        <v>0</v>
      </c>
      <c r="R165" s="8">
        <v>45031</v>
      </c>
      <c r="S165" s="6">
        <v>45036</v>
      </c>
      <c r="T165" s="4" t="s">
        <v>34</v>
      </c>
      <c r="U165" s="4">
        <v>1338</v>
      </c>
      <c r="V165" s="4">
        <v>0</v>
      </c>
      <c r="W165" s="4">
        <v>0</v>
      </c>
      <c r="X165" s="4" t="s">
        <v>772</v>
      </c>
      <c r="Y165" s="4" t="s">
        <v>271</v>
      </c>
    </row>
    <row r="166" s="4" customFormat="1" spans="1:25">
      <c r="A166" s="4" t="s">
        <v>773</v>
      </c>
      <c r="B166" s="4" t="s">
        <v>26</v>
      </c>
      <c r="C166" s="4" t="s">
        <v>27</v>
      </c>
      <c r="D166" s="4" t="s">
        <v>734</v>
      </c>
      <c r="E166" s="4" t="s">
        <v>735</v>
      </c>
      <c r="F166" s="6">
        <v>45031</v>
      </c>
      <c r="G166" s="6">
        <v>45033</v>
      </c>
      <c r="H166" s="4">
        <v>1</v>
      </c>
      <c r="I166" s="4">
        <v>2</v>
      </c>
      <c r="J166" s="4">
        <v>2</v>
      </c>
      <c r="K166" s="4" t="s">
        <v>30</v>
      </c>
      <c r="L166" s="4">
        <v>712</v>
      </c>
      <c r="M166" s="4">
        <v>712</v>
      </c>
      <c r="N166" s="4" t="s">
        <v>774</v>
      </c>
      <c r="O166" s="4" t="s">
        <v>32</v>
      </c>
      <c r="P166" s="4" t="s">
        <v>33</v>
      </c>
      <c r="Q166" s="4">
        <v>0</v>
      </c>
      <c r="R166" s="8">
        <v>45031</v>
      </c>
      <c r="S166" s="6">
        <v>45036</v>
      </c>
      <c r="T166" s="4" t="s">
        <v>34</v>
      </c>
      <c r="U166" s="4">
        <v>712</v>
      </c>
      <c r="V166" s="4">
        <v>0</v>
      </c>
      <c r="W166" s="4">
        <v>0</v>
      </c>
      <c r="X166" s="4" t="s">
        <v>775</v>
      </c>
      <c r="Y166" s="4" t="s">
        <v>271</v>
      </c>
    </row>
    <row r="167" s="4" customFormat="1" spans="1:25">
      <c r="A167" s="4" t="s">
        <v>776</v>
      </c>
      <c r="B167" s="4" t="s">
        <v>26</v>
      </c>
      <c r="C167" s="4" t="s">
        <v>27</v>
      </c>
      <c r="D167" s="4" t="s">
        <v>734</v>
      </c>
      <c r="E167" s="4" t="s">
        <v>735</v>
      </c>
      <c r="F167" s="6">
        <v>45031</v>
      </c>
      <c r="G167" s="6">
        <v>45033</v>
      </c>
      <c r="H167" s="4">
        <v>1</v>
      </c>
      <c r="I167" s="4">
        <v>2</v>
      </c>
      <c r="J167" s="4">
        <v>2</v>
      </c>
      <c r="K167" s="4" t="s">
        <v>30</v>
      </c>
      <c r="L167" s="4">
        <v>712</v>
      </c>
      <c r="M167" s="4">
        <v>712</v>
      </c>
      <c r="N167" s="4" t="s">
        <v>777</v>
      </c>
      <c r="O167" s="4" t="s">
        <v>32</v>
      </c>
      <c r="P167" s="4" t="s">
        <v>33</v>
      </c>
      <c r="Q167" s="4">
        <v>0</v>
      </c>
      <c r="R167" s="8">
        <v>45031</v>
      </c>
      <c r="S167" s="6">
        <v>45036</v>
      </c>
      <c r="T167" s="4" t="s">
        <v>34</v>
      </c>
      <c r="U167" s="4">
        <v>712</v>
      </c>
      <c r="V167" s="4">
        <v>0</v>
      </c>
      <c r="W167" s="4">
        <v>0</v>
      </c>
      <c r="X167" s="4" t="s">
        <v>778</v>
      </c>
      <c r="Y167" s="4" t="s">
        <v>271</v>
      </c>
    </row>
    <row r="168" s="4" customFormat="1" spans="1:25">
      <c r="A168" s="4" t="s">
        <v>779</v>
      </c>
      <c r="B168" s="4" t="s">
        <v>26</v>
      </c>
      <c r="C168" s="4" t="s">
        <v>27</v>
      </c>
      <c r="D168" s="4" t="s">
        <v>728</v>
      </c>
      <c r="E168" s="4" t="s">
        <v>729</v>
      </c>
      <c r="F168" s="6">
        <v>45031</v>
      </c>
      <c r="G168" s="6">
        <v>45033</v>
      </c>
      <c r="H168" s="4">
        <v>1</v>
      </c>
      <c r="I168" s="4">
        <v>2</v>
      </c>
      <c r="J168" s="4">
        <v>2</v>
      </c>
      <c r="K168" s="4" t="s">
        <v>30</v>
      </c>
      <c r="L168" s="4">
        <v>2232</v>
      </c>
      <c r="M168" s="4">
        <v>2232</v>
      </c>
      <c r="N168" s="4" t="s">
        <v>780</v>
      </c>
      <c r="O168" s="4" t="s">
        <v>32</v>
      </c>
      <c r="P168" s="4" t="s">
        <v>33</v>
      </c>
      <c r="Q168" s="4">
        <v>0</v>
      </c>
      <c r="R168" s="8">
        <v>45031</v>
      </c>
      <c r="S168" s="6">
        <v>45036</v>
      </c>
      <c r="T168" s="4" t="s">
        <v>34</v>
      </c>
      <c r="U168" s="4">
        <v>2232</v>
      </c>
      <c r="V168" s="4">
        <v>0</v>
      </c>
      <c r="W168" s="4">
        <v>0</v>
      </c>
      <c r="X168" s="4" t="s">
        <v>781</v>
      </c>
      <c r="Y168" s="4" t="s">
        <v>782</v>
      </c>
    </row>
    <row r="169" s="4" customFormat="1" spans="1:25">
      <c r="A169" s="4" t="s">
        <v>783</v>
      </c>
      <c r="B169" s="4" t="s">
        <v>26</v>
      </c>
      <c r="C169" s="4" t="s">
        <v>27</v>
      </c>
      <c r="D169" s="4" t="s">
        <v>166</v>
      </c>
      <c r="E169" s="4" t="s">
        <v>784</v>
      </c>
      <c r="F169" s="6">
        <v>45031</v>
      </c>
      <c r="G169" s="6">
        <v>45033</v>
      </c>
      <c r="H169" s="4">
        <v>1</v>
      </c>
      <c r="I169" s="4">
        <v>2</v>
      </c>
      <c r="J169" s="4">
        <v>2</v>
      </c>
      <c r="K169" s="4" t="s">
        <v>30</v>
      </c>
      <c r="L169" s="4">
        <v>1482</v>
      </c>
      <c r="M169" s="4">
        <v>1482</v>
      </c>
      <c r="N169" s="4" t="s">
        <v>785</v>
      </c>
      <c r="O169" s="4" t="s">
        <v>32</v>
      </c>
      <c r="P169" s="4" t="s">
        <v>33</v>
      </c>
      <c r="Q169" s="4">
        <v>0</v>
      </c>
      <c r="R169" s="8">
        <v>45031</v>
      </c>
      <c r="S169" s="6">
        <v>45036</v>
      </c>
      <c r="T169" s="4" t="s">
        <v>34</v>
      </c>
      <c r="U169" s="4">
        <v>1482</v>
      </c>
      <c r="V169" s="4">
        <v>0</v>
      </c>
      <c r="W169" s="4">
        <v>0</v>
      </c>
      <c r="X169" s="4" t="s">
        <v>786</v>
      </c>
      <c r="Y169" s="4" t="s">
        <v>787</v>
      </c>
    </row>
    <row r="170" s="4" customFormat="1" spans="1:25">
      <c r="A170" s="4" t="s">
        <v>788</v>
      </c>
      <c r="B170" s="4" t="s">
        <v>26</v>
      </c>
      <c r="C170" s="4" t="s">
        <v>27</v>
      </c>
      <c r="D170" s="4" t="s">
        <v>434</v>
      </c>
      <c r="E170" s="4" t="s">
        <v>789</v>
      </c>
      <c r="F170" s="6">
        <v>45031</v>
      </c>
      <c r="G170" s="6">
        <v>45033</v>
      </c>
      <c r="H170" s="4">
        <v>1</v>
      </c>
      <c r="I170" s="4">
        <v>2</v>
      </c>
      <c r="J170" s="4">
        <v>2</v>
      </c>
      <c r="K170" s="4" t="s">
        <v>30</v>
      </c>
      <c r="L170" s="4">
        <v>1600</v>
      </c>
      <c r="M170" s="4">
        <v>1600</v>
      </c>
      <c r="N170" s="4" t="s">
        <v>790</v>
      </c>
      <c r="O170" s="4" t="s">
        <v>32</v>
      </c>
      <c r="P170" s="4" t="s">
        <v>33</v>
      </c>
      <c r="Q170" s="4">
        <v>0</v>
      </c>
      <c r="R170" s="8">
        <v>45031</v>
      </c>
      <c r="S170" s="6">
        <v>45036</v>
      </c>
      <c r="T170" s="4" t="s">
        <v>34</v>
      </c>
      <c r="U170" s="4">
        <v>1600</v>
      </c>
      <c r="V170" s="4">
        <v>0</v>
      </c>
      <c r="W170" s="4">
        <v>0</v>
      </c>
      <c r="X170" s="4" t="s">
        <v>791</v>
      </c>
      <c r="Y170" s="4" t="s">
        <v>792</v>
      </c>
    </row>
    <row r="171" s="4" customFormat="1" spans="1:25">
      <c r="A171" s="4" t="s">
        <v>773</v>
      </c>
      <c r="B171" s="4" t="s">
        <v>26</v>
      </c>
      <c r="C171" s="4" t="s">
        <v>237</v>
      </c>
      <c r="D171" s="4" t="s">
        <v>734</v>
      </c>
      <c r="E171" s="4" t="s">
        <v>735</v>
      </c>
      <c r="F171" s="6">
        <v>45031</v>
      </c>
      <c r="G171" s="6">
        <v>45033</v>
      </c>
      <c r="H171" s="4">
        <v>1</v>
      </c>
      <c r="I171" s="4">
        <v>2</v>
      </c>
      <c r="J171" s="4">
        <v>2</v>
      </c>
      <c r="K171" s="4" t="s">
        <v>30</v>
      </c>
      <c r="L171" s="4">
        <v>-712</v>
      </c>
      <c r="M171" s="4">
        <v>-712</v>
      </c>
      <c r="N171" s="4" t="s">
        <v>774</v>
      </c>
      <c r="O171" s="4" t="s">
        <v>32</v>
      </c>
      <c r="P171" s="4" t="s">
        <v>33</v>
      </c>
      <c r="Q171" s="4">
        <v>0</v>
      </c>
      <c r="R171" s="8">
        <v>45031</v>
      </c>
      <c r="S171" s="6">
        <v>45036</v>
      </c>
      <c r="T171" s="4" t="s">
        <v>34</v>
      </c>
      <c r="U171" s="4">
        <v>-712</v>
      </c>
      <c r="V171" s="4">
        <v>0</v>
      </c>
      <c r="W171" s="4">
        <v>0</v>
      </c>
      <c r="X171" s="4" t="s">
        <v>775</v>
      </c>
      <c r="Y171" s="4" t="s">
        <v>271</v>
      </c>
    </row>
    <row r="172" s="4" customFormat="1" spans="1:25">
      <c r="A172" s="4" t="s">
        <v>776</v>
      </c>
      <c r="B172" s="4" t="s">
        <v>26</v>
      </c>
      <c r="C172" s="4" t="s">
        <v>237</v>
      </c>
      <c r="D172" s="4" t="s">
        <v>734</v>
      </c>
      <c r="E172" s="4" t="s">
        <v>735</v>
      </c>
      <c r="F172" s="6">
        <v>45031</v>
      </c>
      <c r="G172" s="6">
        <v>45033</v>
      </c>
      <c r="H172" s="4">
        <v>1</v>
      </c>
      <c r="I172" s="4">
        <v>2</v>
      </c>
      <c r="J172" s="4">
        <v>2</v>
      </c>
      <c r="K172" s="4" t="s">
        <v>30</v>
      </c>
      <c r="L172" s="4">
        <v>-712</v>
      </c>
      <c r="M172" s="4">
        <v>-712</v>
      </c>
      <c r="N172" s="4" t="s">
        <v>777</v>
      </c>
      <c r="O172" s="4" t="s">
        <v>32</v>
      </c>
      <c r="P172" s="4" t="s">
        <v>33</v>
      </c>
      <c r="Q172" s="4">
        <v>0</v>
      </c>
      <c r="R172" s="8">
        <v>45031</v>
      </c>
      <c r="S172" s="6">
        <v>45036</v>
      </c>
      <c r="T172" s="4" t="s">
        <v>34</v>
      </c>
      <c r="U172" s="4">
        <v>-712</v>
      </c>
      <c r="V172" s="4">
        <v>0</v>
      </c>
      <c r="W172" s="4">
        <v>0</v>
      </c>
      <c r="X172" s="4" t="s">
        <v>778</v>
      </c>
      <c r="Y172" s="4" t="s">
        <v>271</v>
      </c>
    </row>
    <row r="173" s="4" customFormat="1" spans="1:25">
      <c r="A173" s="4" t="s">
        <v>793</v>
      </c>
      <c r="B173" s="4" t="s">
        <v>26</v>
      </c>
      <c r="C173" s="4" t="s">
        <v>27</v>
      </c>
      <c r="D173" s="4" t="s">
        <v>399</v>
      </c>
      <c r="E173" s="4" t="s">
        <v>794</v>
      </c>
      <c r="F173" s="6">
        <v>45032</v>
      </c>
      <c r="G173" s="6">
        <v>45033</v>
      </c>
      <c r="H173" s="4">
        <v>1</v>
      </c>
      <c r="I173" s="4">
        <v>1</v>
      </c>
      <c r="J173" s="4">
        <v>1</v>
      </c>
      <c r="K173" s="4" t="s">
        <v>30</v>
      </c>
      <c r="L173" s="4">
        <v>1441</v>
      </c>
      <c r="M173" s="4">
        <v>1441</v>
      </c>
      <c r="N173" s="4" t="s">
        <v>795</v>
      </c>
      <c r="O173" s="4" t="s">
        <v>32</v>
      </c>
      <c r="P173" s="4" t="s">
        <v>33</v>
      </c>
      <c r="Q173" s="4">
        <v>0</v>
      </c>
      <c r="R173" s="8">
        <v>45031</v>
      </c>
      <c r="S173" s="6">
        <v>45036</v>
      </c>
      <c r="T173" s="4" t="s">
        <v>34</v>
      </c>
      <c r="U173" s="4">
        <v>1441</v>
      </c>
      <c r="V173" s="4">
        <v>0</v>
      </c>
      <c r="W173" s="4">
        <v>0</v>
      </c>
      <c r="X173" s="4" t="s">
        <v>796</v>
      </c>
      <c r="Y173" s="4" t="s">
        <v>271</v>
      </c>
    </row>
    <row r="174" s="4" customFormat="1" spans="1:25">
      <c r="A174" s="4" t="s">
        <v>797</v>
      </c>
      <c r="B174" s="4" t="s">
        <v>26</v>
      </c>
      <c r="C174" s="4" t="s">
        <v>27</v>
      </c>
      <c r="D174" s="4" t="s">
        <v>545</v>
      </c>
      <c r="E174" s="4" t="s">
        <v>798</v>
      </c>
      <c r="F174" s="6">
        <v>45032</v>
      </c>
      <c r="G174" s="6">
        <v>45033</v>
      </c>
      <c r="H174" s="4">
        <v>1</v>
      </c>
      <c r="I174" s="4">
        <v>1</v>
      </c>
      <c r="J174" s="4">
        <v>1</v>
      </c>
      <c r="K174" s="4" t="s">
        <v>30</v>
      </c>
      <c r="L174" s="4">
        <v>489</v>
      </c>
      <c r="M174" s="4">
        <v>489</v>
      </c>
      <c r="N174" s="4" t="s">
        <v>799</v>
      </c>
      <c r="O174" s="4" t="s">
        <v>32</v>
      </c>
      <c r="P174" s="4" t="s">
        <v>33</v>
      </c>
      <c r="Q174" s="4">
        <v>0</v>
      </c>
      <c r="R174" s="8">
        <v>45031</v>
      </c>
      <c r="S174" s="6">
        <v>45036</v>
      </c>
      <c r="T174" s="4" t="s">
        <v>34</v>
      </c>
      <c r="U174" s="4">
        <v>489</v>
      </c>
      <c r="V174" s="4">
        <v>0</v>
      </c>
      <c r="W174" s="4">
        <v>0</v>
      </c>
      <c r="X174" s="4" t="s">
        <v>800</v>
      </c>
      <c r="Y174" s="4" t="s">
        <v>801</v>
      </c>
    </row>
    <row r="175" s="4" customFormat="1" spans="1:25">
      <c r="A175" s="4" t="s">
        <v>802</v>
      </c>
      <c r="B175" s="4" t="s">
        <v>26</v>
      </c>
      <c r="C175" s="4" t="s">
        <v>27</v>
      </c>
      <c r="D175" s="4" t="s">
        <v>803</v>
      </c>
      <c r="E175" s="4" t="s">
        <v>371</v>
      </c>
      <c r="F175" s="6">
        <v>45032</v>
      </c>
      <c r="G175" s="6">
        <v>45033</v>
      </c>
      <c r="H175" s="4">
        <v>3</v>
      </c>
      <c r="I175" s="4">
        <v>1</v>
      </c>
      <c r="J175" s="4">
        <v>3</v>
      </c>
      <c r="K175" s="4" t="s">
        <v>30</v>
      </c>
      <c r="L175" s="4">
        <v>600</v>
      </c>
      <c r="M175" s="4">
        <v>600</v>
      </c>
      <c r="N175" s="4" t="s">
        <v>804</v>
      </c>
      <c r="O175" s="4" t="s">
        <v>32</v>
      </c>
      <c r="P175" s="4" t="s">
        <v>33</v>
      </c>
      <c r="Q175" s="4">
        <v>0</v>
      </c>
      <c r="R175" s="8">
        <v>45031</v>
      </c>
      <c r="S175" s="6">
        <v>45036</v>
      </c>
      <c r="T175" s="4" t="s">
        <v>34</v>
      </c>
      <c r="U175" s="4">
        <v>600</v>
      </c>
      <c r="V175" s="4">
        <v>0</v>
      </c>
      <c r="W175" s="4">
        <v>0</v>
      </c>
      <c r="X175" s="4" t="s">
        <v>805</v>
      </c>
      <c r="Y175" s="4" t="s">
        <v>806</v>
      </c>
    </row>
    <row r="176" s="4" customFormat="1" spans="1:25">
      <c r="A176" s="4" t="s">
        <v>807</v>
      </c>
      <c r="B176" s="4" t="s">
        <v>26</v>
      </c>
      <c r="C176" s="4" t="s">
        <v>27</v>
      </c>
      <c r="D176" s="4" t="s">
        <v>445</v>
      </c>
      <c r="E176" s="4" t="s">
        <v>808</v>
      </c>
      <c r="F176" s="6">
        <v>45032</v>
      </c>
      <c r="G176" s="6">
        <v>45033</v>
      </c>
      <c r="H176" s="4">
        <v>1</v>
      </c>
      <c r="I176" s="4">
        <v>1</v>
      </c>
      <c r="J176" s="4">
        <v>1</v>
      </c>
      <c r="K176" s="4" t="s">
        <v>30</v>
      </c>
      <c r="L176" s="4">
        <v>669</v>
      </c>
      <c r="M176" s="4">
        <v>669</v>
      </c>
      <c r="N176" s="4" t="s">
        <v>809</v>
      </c>
      <c r="O176" s="4" t="s">
        <v>32</v>
      </c>
      <c r="P176" s="4" t="s">
        <v>33</v>
      </c>
      <c r="Q176" s="4">
        <v>0</v>
      </c>
      <c r="R176" s="8">
        <v>45031</v>
      </c>
      <c r="S176" s="6">
        <v>45036</v>
      </c>
      <c r="T176" s="4" t="s">
        <v>34</v>
      </c>
      <c r="U176" s="4">
        <v>669</v>
      </c>
      <c r="V176" s="4">
        <v>0</v>
      </c>
      <c r="W176" s="4">
        <v>0</v>
      </c>
      <c r="X176" s="4" t="s">
        <v>810</v>
      </c>
      <c r="Y176" s="4" t="s">
        <v>811</v>
      </c>
    </row>
    <row r="177" s="4" customFormat="1" spans="1:25">
      <c r="A177" s="4" t="s">
        <v>812</v>
      </c>
      <c r="B177" s="4" t="s">
        <v>26</v>
      </c>
      <c r="C177" s="4" t="s">
        <v>27</v>
      </c>
      <c r="D177" s="4" t="s">
        <v>803</v>
      </c>
      <c r="E177" s="4" t="s">
        <v>371</v>
      </c>
      <c r="F177" s="6">
        <v>45032</v>
      </c>
      <c r="G177" s="6">
        <v>45033</v>
      </c>
      <c r="H177" s="4">
        <v>1</v>
      </c>
      <c r="I177" s="4">
        <v>1</v>
      </c>
      <c r="J177" s="4">
        <v>1</v>
      </c>
      <c r="K177" s="4" t="s">
        <v>30</v>
      </c>
      <c r="L177" s="4">
        <v>200</v>
      </c>
      <c r="M177" s="4">
        <v>200</v>
      </c>
      <c r="N177" s="4" t="s">
        <v>813</v>
      </c>
      <c r="O177" s="4" t="s">
        <v>32</v>
      </c>
      <c r="P177" s="4" t="s">
        <v>33</v>
      </c>
      <c r="Q177" s="4">
        <v>0</v>
      </c>
      <c r="R177" s="8">
        <v>45031</v>
      </c>
      <c r="S177" s="6">
        <v>45036</v>
      </c>
      <c r="T177" s="4" t="s">
        <v>34</v>
      </c>
      <c r="U177" s="4">
        <v>200</v>
      </c>
      <c r="V177" s="4">
        <v>0</v>
      </c>
      <c r="W177" s="4">
        <v>0</v>
      </c>
      <c r="X177" s="4" t="s">
        <v>814</v>
      </c>
      <c r="Y177" s="4" t="s">
        <v>815</v>
      </c>
    </row>
    <row r="178" s="4" customFormat="1" spans="1:25">
      <c r="A178" s="4" t="s">
        <v>816</v>
      </c>
      <c r="B178" s="4" t="s">
        <v>26</v>
      </c>
      <c r="C178" s="4" t="s">
        <v>27</v>
      </c>
      <c r="D178" s="4" t="s">
        <v>817</v>
      </c>
      <c r="E178" s="4" t="s">
        <v>818</v>
      </c>
      <c r="F178" s="6">
        <v>45032</v>
      </c>
      <c r="G178" s="6">
        <v>45033</v>
      </c>
      <c r="H178" s="4">
        <v>1</v>
      </c>
      <c r="I178" s="4">
        <v>1</v>
      </c>
      <c r="J178" s="4">
        <v>1</v>
      </c>
      <c r="K178" s="4" t="s">
        <v>30</v>
      </c>
      <c r="L178" s="4">
        <v>205</v>
      </c>
      <c r="M178" s="4">
        <v>205</v>
      </c>
      <c r="N178" s="4" t="s">
        <v>819</v>
      </c>
      <c r="O178" s="4" t="s">
        <v>32</v>
      </c>
      <c r="P178" s="4" t="s">
        <v>33</v>
      </c>
      <c r="Q178" s="4">
        <v>0</v>
      </c>
      <c r="R178" s="8">
        <v>45031</v>
      </c>
      <c r="S178" s="6">
        <v>45036</v>
      </c>
      <c r="T178" s="4" t="s">
        <v>34</v>
      </c>
      <c r="U178" s="4">
        <v>205</v>
      </c>
      <c r="V178" s="4">
        <v>0</v>
      </c>
      <c r="W178" s="4">
        <v>0</v>
      </c>
      <c r="X178" s="4" t="s">
        <v>820</v>
      </c>
      <c r="Y178" s="4" t="s">
        <v>821</v>
      </c>
    </row>
    <row r="179" s="4" customFormat="1" spans="1:25">
      <c r="A179" s="4" t="s">
        <v>822</v>
      </c>
      <c r="B179" s="4" t="s">
        <v>26</v>
      </c>
      <c r="C179" s="4" t="s">
        <v>27</v>
      </c>
      <c r="D179" s="4" t="s">
        <v>445</v>
      </c>
      <c r="E179" s="4" t="s">
        <v>823</v>
      </c>
      <c r="F179" s="6">
        <v>45032</v>
      </c>
      <c r="G179" s="6">
        <v>45033</v>
      </c>
      <c r="H179" s="4">
        <v>1</v>
      </c>
      <c r="I179" s="4">
        <v>1</v>
      </c>
      <c r="J179" s="4">
        <v>1</v>
      </c>
      <c r="K179" s="4" t="s">
        <v>30</v>
      </c>
      <c r="L179" s="4">
        <v>669</v>
      </c>
      <c r="M179" s="4">
        <v>669</v>
      </c>
      <c r="N179" s="4" t="s">
        <v>824</v>
      </c>
      <c r="O179" s="4" t="s">
        <v>32</v>
      </c>
      <c r="P179" s="4" t="s">
        <v>33</v>
      </c>
      <c r="Q179" s="4">
        <v>0</v>
      </c>
      <c r="R179" s="8">
        <v>45031</v>
      </c>
      <c r="S179" s="6">
        <v>45036</v>
      </c>
      <c r="T179" s="4" t="s">
        <v>34</v>
      </c>
      <c r="U179" s="4">
        <v>669</v>
      </c>
      <c r="V179" s="4">
        <v>0</v>
      </c>
      <c r="W179" s="4">
        <v>0</v>
      </c>
      <c r="X179" s="4" t="s">
        <v>825</v>
      </c>
      <c r="Y179" s="4" t="s">
        <v>271</v>
      </c>
    </row>
    <row r="180" s="4" customFormat="1" spans="1:25">
      <c r="A180" s="4" t="s">
        <v>826</v>
      </c>
      <c r="B180" s="4" t="s">
        <v>26</v>
      </c>
      <c r="C180" s="4" t="s">
        <v>27</v>
      </c>
      <c r="D180" s="4" t="s">
        <v>445</v>
      </c>
      <c r="E180" s="4" t="s">
        <v>823</v>
      </c>
      <c r="F180" s="6">
        <v>45032</v>
      </c>
      <c r="G180" s="6">
        <v>45033</v>
      </c>
      <c r="H180" s="4">
        <v>1</v>
      </c>
      <c r="I180" s="4">
        <v>1</v>
      </c>
      <c r="J180" s="4">
        <v>1</v>
      </c>
      <c r="K180" s="4" t="s">
        <v>30</v>
      </c>
      <c r="L180" s="4">
        <v>669</v>
      </c>
      <c r="M180" s="4">
        <v>669</v>
      </c>
      <c r="N180" s="4" t="s">
        <v>824</v>
      </c>
      <c r="O180" s="4" t="s">
        <v>32</v>
      </c>
      <c r="P180" s="4" t="s">
        <v>33</v>
      </c>
      <c r="Q180" s="4">
        <v>0</v>
      </c>
      <c r="R180" s="8">
        <v>45031</v>
      </c>
      <c r="S180" s="6">
        <v>45036</v>
      </c>
      <c r="T180" s="4" t="s">
        <v>34</v>
      </c>
      <c r="U180" s="4">
        <v>669</v>
      </c>
      <c r="V180" s="4">
        <v>0</v>
      </c>
      <c r="W180" s="4">
        <v>0</v>
      </c>
      <c r="X180" s="4" t="s">
        <v>827</v>
      </c>
      <c r="Y180" s="4" t="s">
        <v>828</v>
      </c>
    </row>
    <row r="181" s="4" customFormat="1" spans="1:25">
      <c r="A181" s="4" t="s">
        <v>829</v>
      </c>
      <c r="B181" s="4" t="s">
        <v>26</v>
      </c>
      <c r="C181" s="4" t="s">
        <v>27</v>
      </c>
      <c r="D181" s="4" t="s">
        <v>830</v>
      </c>
      <c r="E181" s="4" t="s">
        <v>831</v>
      </c>
      <c r="F181" s="6">
        <v>45032</v>
      </c>
      <c r="G181" s="6">
        <v>45033</v>
      </c>
      <c r="H181" s="4">
        <v>1</v>
      </c>
      <c r="I181" s="4">
        <v>1</v>
      </c>
      <c r="J181" s="4">
        <v>1</v>
      </c>
      <c r="K181" s="4" t="s">
        <v>30</v>
      </c>
      <c r="L181" s="4">
        <v>340</v>
      </c>
      <c r="M181" s="4">
        <v>340</v>
      </c>
      <c r="N181" s="4" t="s">
        <v>832</v>
      </c>
      <c r="O181" s="4" t="s">
        <v>32</v>
      </c>
      <c r="P181" s="4" t="s">
        <v>33</v>
      </c>
      <c r="Q181" s="4">
        <v>0</v>
      </c>
      <c r="R181" s="8">
        <v>45031</v>
      </c>
      <c r="S181" s="6">
        <v>45036</v>
      </c>
      <c r="T181" s="4" t="s">
        <v>34</v>
      </c>
      <c r="U181" s="4">
        <v>340</v>
      </c>
      <c r="V181" s="4">
        <v>0</v>
      </c>
      <c r="W181" s="4">
        <v>0</v>
      </c>
      <c r="X181" s="4" t="s">
        <v>833</v>
      </c>
      <c r="Y181" s="4" t="s">
        <v>834</v>
      </c>
    </row>
    <row r="182" s="4" customFormat="1" spans="1:25">
      <c r="A182" s="4" t="s">
        <v>835</v>
      </c>
      <c r="B182" s="4" t="s">
        <v>26</v>
      </c>
      <c r="C182" s="4" t="s">
        <v>27</v>
      </c>
      <c r="D182" s="4" t="s">
        <v>830</v>
      </c>
      <c r="E182" s="4" t="s">
        <v>836</v>
      </c>
      <c r="F182" s="6">
        <v>45032</v>
      </c>
      <c r="G182" s="6">
        <v>45033</v>
      </c>
      <c r="H182" s="4">
        <v>1</v>
      </c>
      <c r="I182" s="4">
        <v>1</v>
      </c>
      <c r="J182" s="4">
        <v>1</v>
      </c>
      <c r="K182" s="4" t="s">
        <v>30</v>
      </c>
      <c r="L182" s="4">
        <v>340</v>
      </c>
      <c r="M182" s="4">
        <v>340</v>
      </c>
      <c r="N182" s="4" t="s">
        <v>837</v>
      </c>
      <c r="O182" s="4" t="s">
        <v>32</v>
      </c>
      <c r="P182" s="4" t="s">
        <v>33</v>
      </c>
      <c r="Q182" s="4">
        <v>0</v>
      </c>
      <c r="R182" s="8">
        <v>45031</v>
      </c>
      <c r="S182" s="6">
        <v>45036</v>
      </c>
      <c r="T182" s="4" t="s">
        <v>34</v>
      </c>
      <c r="U182" s="4">
        <v>340</v>
      </c>
      <c r="V182" s="4">
        <v>0</v>
      </c>
      <c r="W182" s="4">
        <v>0</v>
      </c>
      <c r="X182" s="4" t="s">
        <v>838</v>
      </c>
      <c r="Y182" s="4" t="s">
        <v>839</v>
      </c>
    </row>
    <row r="183" s="4" customFormat="1" spans="1:25">
      <c r="A183" s="4" t="s">
        <v>840</v>
      </c>
      <c r="B183" s="4" t="s">
        <v>26</v>
      </c>
      <c r="C183" s="4" t="s">
        <v>27</v>
      </c>
      <c r="D183" s="4" t="s">
        <v>841</v>
      </c>
      <c r="E183" s="4" t="s">
        <v>842</v>
      </c>
      <c r="F183" s="6">
        <v>45032</v>
      </c>
      <c r="G183" s="6">
        <v>45033</v>
      </c>
      <c r="H183" s="4">
        <v>2</v>
      </c>
      <c r="I183" s="4">
        <v>1</v>
      </c>
      <c r="J183" s="4">
        <v>2</v>
      </c>
      <c r="K183" s="4" t="s">
        <v>30</v>
      </c>
      <c r="L183" s="4">
        <v>960</v>
      </c>
      <c r="M183" s="4">
        <v>960</v>
      </c>
      <c r="N183" s="4" t="s">
        <v>843</v>
      </c>
      <c r="O183" s="4" t="s">
        <v>32</v>
      </c>
      <c r="P183" s="4" t="s">
        <v>33</v>
      </c>
      <c r="Q183" s="4">
        <v>0</v>
      </c>
      <c r="R183" s="8">
        <v>45031</v>
      </c>
      <c r="S183" s="6">
        <v>45036</v>
      </c>
      <c r="T183" s="4" t="s">
        <v>34</v>
      </c>
      <c r="U183" s="4">
        <v>960</v>
      </c>
      <c r="V183" s="4">
        <v>0</v>
      </c>
      <c r="W183" s="4">
        <v>0</v>
      </c>
      <c r="X183" s="4" t="s">
        <v>844</v>
      </c>
      <c r="Y183" s="4" t="s">
        <v>271</v>
      </c>
    </row>
    <row r="184" s="4" customFormat="1" spans="1:25">
      <c r="A184" s="4" t="s">
        <v>845</v>
      </c>
      <c r="B184" s="4" t="s">
        <v>26</v>
      </c>
      <c r="C184" s="4" t="s">
        <v>27</v>
      </c>
      <c r="D184" s="4" t="s">
        <v>692</v>
      </c>
      <c r="E184" s="4" t="s">
        <v>846</v>
      </c>
      <c r="F184" s="6">
        <v>45032</v>
      </c>
      <c r="G184" s="6">
        <v>45033</v>
      </c>
      <c r="H184" s="4">
        <v>1</v>
      </c>
      <c r="I184" s="4">
        <v>1</v>
      </c>
      <c r="J184" s="4">
        <v>1</v>
      </c>
      <c r="K184" s="4" t="s">
        <v>30</v>
      </c>
      <c r="L184" s="4">
        <v>1872</v>
      </c>
      <c r="M184" s="4">
        <v>1872</v>
      </c>
      <c r="N184" s="4" t="s">
        <v>847</v>
      </c>
      <c r="O184" s="4" t="s">
        <v>32</v>
      </c>
      <c r="P184" s="4" t="s">
        <v>33</v>
      </c>
      <c r="Q184" s="4">
        <v>0</v>
      </c>
      <c r="R184" s="8">
        <v>45031</v>
      </c>
      <c r="S184" s="6">
        <v>45036</v>
      </c>
      <c r="T184" s="4" t="s">
        <v>34</v>
      </c>
      <c r="U184" s="4">
        <v>1872</v>
      </c>
      <c r="V184" s="4">
        <v>0</v>
      </c>
      <c r="W184" s="4">
        <v>0</v>
      </c>
      <c r="X184" s="4" t="s">
        <v>848</v>
      </c>
      <c r="Y184" s="4" t="s">
        <v>849</v>
      </c>
    </row>
    <row r="185" s="4" customFormat="1" spans="1:25">
      <c r="A185" s="4" t="s">
        <v>850</v>
      </c>
      <c r="B185" s="4" t="s">
        <v>26</v>
      </c>
      <c r="C185" s="4" t="s">
        <v>27</v>
      </c>
      <c r="D185" s="4" t="s">
        <v>803</v>
      </c>
      <c r="E185" s="4" t="s">
        <v>371</v>
      </c>
      <c r="F185" s="6">
        <v>45032</v>
      </c>
      <c r="G185" s="6">
        <v>45033</v>
      </c>
      <c r="H185" s="4">
        <v>1</v>
      </c>
      <c r="I185" s="4">
        <v>1</v>
      </c>
      <c r="J185" s="4">
        <v>1</v>
      </c>
      <c r="K185" s="4" t="s">
        <v>30</v>
      </c>
      <c r="L185" s="4">
        <v>200</v>
      </c>
      <c r="M185" s="4">
        <v>200</v>
      </c>
      <c r="N185" s="4" t="s">
        <v>851</v>
      </c>
      <c r="O185" s="4" t="s">
        <v>32</v>
      </c>
      <c r="P185" s="4" t="s">
        <v>33</v>
      </c>
      <c r="Q185" s="4">
        <v>0</v>
      </c>
      <c r="R185" s="8">
        <v>45032</v>
      </c>
      <c r="S185" s="6">
        <v>45036</v>
      </c>
      <c r="T185" s="4" t="s">
        <v>34</v>
      </c>
      <c r="U185" s="4">
        <v>200</v>
      </c>
      <c r="V185" s="4">
        <v>0</v>
      </c>
      <c r="W185" s="4">
        <v>0</v>
      </c>
      <c r="X185" s="4" t="s">
        <v>852</v>
      </c>
      <c r="Y185" s="4" t="s">
        <v>853</v>
      </c>
    </row>
    <row r="186" s="4" customFormat="1" spans="1:25">
      <c r="A186" s="4" t="s">
        <v>854</v>
      </c>
      <c r="B186" s="4" t="s">
        <v>26</v>
      </c>
      <c r="C186" s="4" t="s">
        <v>27</v>
      </c>
      <c r="D186" s="4" t="s">
        <v>855</v>
      </c>
      <c r="E186" s="4" t="s">
        <v>856</v>
      </c>
      <c r="F186" s="6">
        <v>45032</v>
      </c>
      <c r="G186" s="6">
        <v>45033</v>
      </c>
      <c r="H186" s="4">
        <v>1</v>
      </c>
      <c r="I186" s="4">
        <v>1</v>
      </c>
      <c r="J186" s="4">
        <v>1</v>
      </c>
      <c r="K186" s="4" t="s">
        <v>30</v>
      </c>
      <c r="L186" s="4">
        <v>1397</v>
      </c>
      <c r="M186" s="4">
        <v>1397</v>
      </c>
      <c r="N186" s="4" t="s">
        <v>857</v>
      </c>
      <c r="O186" s="4" t="s">
        <v>32</v>
      </c>
      <c r="P186" s="4" t="s">
        <v>33</v>
      </c>
      <c r="Q186" s="4">
        <v>0</v>
      </c>
      <c r="R186" s="8">
        <v>45032</v>
      </c>
      <c r="S186" s="6">
        <v>45036</v>
      </c>
      <c r="T186" s="4" t="s">
        <v>34</v>
      </c>
      <c r="U186" s="4">
        <v>1397</v>
      </c>
      <c r="V186" s="4">
        <v>0</v>
      </c>
      <c r="W186" s="4">
        <v>0</v>
      </c>
      <c r="X186" s="4" t="s">
        <v>858</v>
      </c>
      <c r="Y186" s="4" t="s">
        <v>271</v>
      </c>
    </row>
    <row r="187" s="4" customFormat="1" spans="1:25">
      <c r="A187" s="4" t="s">
        <v>859</v>
      </c>
      <c r="B187" s="4" t="s">
        <v>26</v>
      </c>
      <c r="C187" s="4" t="s">
        <v>27</v>
      </c>
      <c r="D187" s="4" t="s">
        <v>860</v>
      </c>
      <c r="E187" s="4" t="s">
        <v>861</v>
      </c>
      <c r="F187" s="6">
        <v>45032</v>
      </c>
      <c r="G187" s="6">
        <v>45033</v>
      </c>
      <c r="H187" s="4">
        <v>1</v>
      </c>
      <c r="I187" s="4">
        <v>1</v>
      </c>
      <c r="J187" s="4">
        <v>1</v>
      </c>
      <c r="K187" s="4" t="s">
        <v>30</v>
      </c>
      <c r="L187" s="4">
        <v>211</v>
      </c>
      <c r="M187" s="4">
        <v>211</v>
      </c>
      <c r="N187" s="4" t="s">
        <v>862</v>
      </c>
      <c r="O187" s="4" t="s">
        <v>32</v>
      </c>
      <c r="P187" s="4" t="s">
        <v>33</v>
      </c>
      <c r="Q187" s="4">
        <v>0</v>
      </c>
      <c r="R187" s="8">
        <v>45032</v>
      </c>
      <c r="S187" s="6">
        <v>45036</v>
      </c>
      <c r="T187" s="4" t="s">
        <v>34</v>
      </c>
      <c r="U187" s="4">
        <v>211</v>
      </c>
      <c r="V187" s="4">
        <v>0</v>
      </c>
      <c r="W187" s="4">
        <v>0</v>
      </c>
      <c r="X187" s="4" t="s">
        <v>863</v>
      </c>
      <c r="Y187" s="4" t="s">
        <v>271</v>
      </c>
    </row>
    <row r="188" s="4" customFormat="1" spans="1:25">
      <c r="A188" s="4" t="s">
        <v>864</v>
      </c>
      <c r="B188" s="4" t="s">
        <v>26</v>
      </c>
      <c r="C188" s="4" t="s">
        <v>27</v>
      </c>
      <c r="D188" s="4" t="s">
        <v>166</v>
      </c>
      <c r="E188" s="4" t="s">
        <v>653</v>
      </c>
      <c r="F188" s="6">
        <v>45032</v>
      </c>
      <c r="G188" s="6">
        <v>45033</v>
      </c>
      <c r="H188" s="4">
        <v>1</v>
      </c>
      <c r="I188" s="4">
        <v>1</v>
      </c>
      <c r="J188" s="4">
        <v>1</v>
      </c>
      <c r="K188" s="4" t="s">
        <v>30</v>
      </c>
      <c r="L188" s="4">
        <v>418</v>
      </c>
      <c r="M188" s="4">
        <v>418</v>
      </c>
      <c r="N188" s="4" t="s">
        <v>865</v>
      </c>
      <c r="O188" s="4" t="s">
        <v>32</v>
      </c>
      <c r="P188" s="4" t="s">
        <v>33</v>
      </c>
      <c r="Q188" s="4">
        <v>0</v>
      </c>
      <c r="R188" s="8">
        <v>45032</v>
      </c>
      <c r="S188" s="6">
        <v>45036</v>
      </c>
      <c r="T188" s="4" t="s">
        <v>34</v>
      </c>
      <c r="U188" s="4">
        <v>418</v>
      </c>
      <c r="V188" s="4">
        <v>0</v>
      </c>
      <c r="W188" s="4">
        <v>0</v>
      </c>
      <c r="X188" s="4" t="s">
        <v>866</v>
      </c>
      <c r="Y188" s="4" t="s">
        <v>271</v>
      </c>
    </row>
    <row r="189" s="4" customFormat="1" spans="1:25">
      <c r="A189" s="4" t="s">
        <v>867</v>
      </c>
      <c r="B189" s="4" t="s">
        <v>26</v>
      </c>
      <c r="C189" s="4" t="s">
        <v>27</v>
      </c>
      <c r="D189" s="4" t="s">
        <v>868</v>
      </c>
      <c r="E189" s="4" t="s">
        <v>869</v>
      </c>
      <c r="F189" s="6">
        <v>45032</v>
      </c>
      <c r="G189" s="6">
        <v>45033</v>
      </c>
      <c r="H189" s="4">
        <v>1</v>
      </c>
      <c r="I189" s="4">
        <v>1</v>
      </c>
      <c r="J189" s="4">
        <v>1</v>
      </c>
      <c r="K189" s="4" t="s">
        <v>30</v>
      </c>
      <c r="L189" s="4">
        <v>1152</v>
      </c>
      <c r="M189" s="4">
        <v>1152</v>
      </c>
      <c r="N189" s="4" t="s">
        <v>870</v>
      </c>
      <c r="O189" s="4" t="s">
        <v>32</v>
      </c>
      <c r="P189" s="4" t="s">
        <v>33</v>
      </c>
      <c r="Q189" s="4">
        <v>0</v>
      </c>
      <c r="R189" s="8">
        <v>45032</v>
      </c>
      <c r="S189" s="6">
        <v>45036</v>
      </c>
      <c r="T189" s="4" t="s">
        <v>34</v>
      </c>
      <c r="U189" s="4">
        <v>1152</v>
      </c>
      <c r="V189" s="4">
        <v>0</v>
      </c>
      <c r="W189" s="4">
        <v>0</v>
      </c>
      <c r="X189" s="4" t="s">
        <v>871</v>
      </c>
      <c r="Y189" s="4" t="s">
        <v>872</v>
      </c>
    </row>
    <row r="190" s="4" customFormat="1" spans="1:25">
      <c r="A190" s="4" t="s">
        <v>873</v>
      </c>
      <c r="B190" s="4" t="s">
        <v>26</v>
      </c>
      <c r="C190" s="4" t="s">
        <v>27</v>
      </c>
      <c r="D190" s="4" t="s">
        <v>692</v>
      </c>
      <c r="E190" s="4" t="s">
        <v>693</v>
      </c>
      <c r="F190" s="6">
        <v>45032</v>
      </c>
      <c r="G190" s="6">
        <v>45033</v>
      </c>
      <c r="H190" s="4">
        <v>1</v>
      </c>
      <c r="I190" s="4">
        <v>1</v>
      </c>
      <c r="J190" s="4">
        <v>1</v>
      </c>
      <c r="K190" s="4" t="s">
        <v>30</v>
      </c>
      <c r="L190" s="4">
        <v>1800</v>
      </c>
      <c r="M190" s="4">
        <v>1800</v>
      </c>
      <c r="N190" s="4" t="s">
        <v>874</v>
      </c>
      <c r="O190" s="4" t="s">
        <v>32</v>
      </c>
      <c r="P190" s="4" t="s">
        <v>33</v>
      </c>
      <c r="Q190" s="4">
        <v>0</v>
      </c>
      <c r="R190" s="8">
        <v>45032</v>
      </c>
      <c r="S190" s="6">
        <v>45036</v>
      </c>
      <c r="T190" s="4" t="s">
        <v>34</v>
      </c>
      <c r="U190" s="4">
        <v>1800</v>
      </c>
      <c r="V190" s="4">
        <v>0</v>
      </c>
      <c r="W190" s="4">
        <v>0</v>
      </c>
      <c r="X190" s="4" t="s">
        <v>875</v>
      </c>
      <c r="Y190" s="4" t="s">
        <v>876</v>
      </c>
    </row>
    <row r="191" s="4" customFormat="1" spans="1:25">
      <c r="A191" s="4" t="s">
        <v>877</v>
      </c>
      <c r="B191" s="4" t="s">
        <v>26</v>
      </c>
      <c r="C191" s="4" t="s">
        <v>27</v>
      </c>
      <c r="D191" s="4" t="s">
        <v>692</v>
      </c>
      <c r="E191" s="4" t="s">
        <v>878</v>
      </c>
      <c r="F191" s="6">
        <v>45032</v>
      </c>
      <c r="G191" s="6">
        <v>45033</v>
      </c>
      <c r="H191" s="4">
        <v>1</v>
      </c>
      <c r="I191" s="4">
        <v>1</v>
      </c>
      <c r="J191" s="4">
        <v>1</v>
      </c>
      <c r="K191" s="4" t="s">
        <v>30</v>
      </c>
      <c r="L191" s="4">
        <v>1800</v>
      </c>
      <c r="M191" s="4">
        <v>1800</v>
      </c>
      <c r="N191" s="4" t="s">
        <v>879</v>
      </c>
      <c r="O191" s="4" t="s">
        <v>32</v>
      </c>
      <c r="P191" s="4" t="s">
        <v>33</v>
      </c>
      <c r="Q191" s="4">
        <v>0</v>
      </c>
      <c r="R191" s="8">
        <v>45032</v>
      </c>
      <c r="S191" s="6">
        <v>45036</v>
      </c>
      <c r="T191" s="4" t="s">
        <v>34</v>
      </c>
      <c r="U191" s="4">
        <v>1800</v>
      </c>
      <c r="V191" s="4">
        <v>0</v>
      </c>
      <c r="W191" s="4">
        <v>0</v>
      </c>
      <c r="X191" s="4" t="s">
        <v>880</v>
      </c>
      <c r="Y191" s="4" t="s">
        <v>880</v>
      </c>
    </row>
    <row r="192" s="4" customFormat="1" spans="1:25">
      <c r="A192" s="4" t="s">
        <v>881</v>
      </c>
      <c r="B192" s="4" t="s">
        <v>26</v>
      </c>
      <c r="C192" s="4" t="s">
        <v>27</v>
      </c>
      <c r="D192" s="4" t="s">
        <v>166</v>
      </c>
      <c r="E192" s="4" t="s">
        <v>716</v>
      </c>
      <c r="F192" s="6">
        <v>45032</v>
      </c>
      <c r="G192" s="6">
        <v>45033</v>
      </c>
      <c r="H192" s="4">
        <v>1</v>
      </c>
      <c r="I192" s="4">
        <v>1</v>
      </c>
      <c r="J192" s="4">
        <v>1</v>
      </c>
      <c r="K192" s="4" t="s">
        <v>30</v>
      </c>
      <c r="L192" s="4">
        <v>560</v>
      </c>
      <c r="M192" s="4">
        <v>560</v>
      </c>
      <c r="N192" s="4" t="s">
        <v>882</v>
      </c>
      <c r="O192" s="4" t="s">
        <v>32</v>
      </c>
      <c r="P192" s="4" t="s">
        <v>33</v>
      </c>
      <c r="Q192" s="4">
        <v>0</v>
      </c>
      <c r="R192" s="8">
        <v>45032</v>
      </c>
      <c r="S192" s="6">
        <v>45036</v>
      </c>
      <c r="T192" s="4" t="s">
        <v>34</v>
      </c>
      <c r="U192" s="4">
        <v>560</v>
      </c>
      <c r="V192" s="4">
        <v>0</v>
      </c>
      <c r="W192" s="4">
        <v>0</v>
      </c>
      <c r="X192" s="4" t="s">
        <v>883</v>
      </c>
      <c r="Y192" s="4" t="s">
        <v>271</v>
      </c>
    </row>
    <row r="193" s="4" customFormat="1" spans="1:25">
      <c r="A193" s="4" t="s">
        <v>884</v>
      </c>
      <c r="B193" s="4" t="s">
        <v>26</v>
      </c>
      <c r="C193" s="4" t="s">
        <v>27</v>
      </c>
      <c r="D193" s="4" t="s">
        <v>885</v>
      </c>
      <c r="E193" s="4" t="s">
        <v>886</v>
      </c>
      <c r="F193" s="6">
        <v>45032</v>
      </c>
      <c r="G193" s="6">
        <v>45033</v>
      </c>
      <c r="H193" s="4">
        <v>1</v>
      </c>
      <c r="I193" s="4">
        <v>1</v>
      </c>
      <c r="J193" s="4">
        <v>1</v>
      </c>
      <c r="K193" s="4" t="s">
        <v>30</v>
      </c>
      <c r="L193" s="4">
        <v>274</v>
      </c>
      <c r="M193" s="4">
        <v>274</v>
      </c>
      <c r="N193" s="4" t="s">
        <v>887</v>
      </c>
      <c r="O193" s="4" t="s">
        <v>32</v>
      </c>
      <c r="P193" s="4" t="s">
        <v>33</v>
      </c>
      <c r="Q193" s="4">
        <v>0</v>
      </c>
      <c r="R193" s="8">
        <v>45031</v>
      </c>
      <c r="S193" s="6">
        <v>45036</v>
      </c>
      <c r="T193" s="4" t="s">
        <v>34</v>
      </c>
      <c r="U193" s="4">
        <v>274</v>
      </c>
      <c r="V193" s="4">
        <v>0</v>
      </c>
      <c r="W193" s="4">
        <v>0</v>
      </c>
      <c r="X193" s="4" t="s">
        <v>888</v>
      </c>
      <c r="Y193" s="4" t="s">
        <v>271</v>
      </c>
    </row>
    <row r="194" s="4" customFormat="1" spans="1:25">
      <c r="A194" s="4" t="s">
        <v>889</v>
      </c>
      <c r="B194" s="4" t="s">
        <v>26</v>
      </c>
      <c r="C194" s="4" t="s">
        <v>27</v>
      </c>
      <c r="D194" s="4" t="s">
        <v>890</v>
      </c>
      <c r="E194" s="4" t="s">
        <v>891</v>
      </c>
      <c r="F194" s="6">
        <v>45032</v>
      </c>
      <c r="G194" s="6">
        <v>45033</v>
      </c>
      <c r="H194" s="4">
        <v>2</v>
      </c>
      <c r="I194" s="4">
        <v>1</v>
      </c>
      <c r="J194" s="4">
        <v>2</v>
      </c>
      <c r="K194" s="4" t="s">
        <v>30</v>
      </c>
      <c r="L194" s="4">
        <v>630</v>
      </c>
      <c r="M194" s="4">
        <v>630</v>
      </c>
      <c r="N194" s="4" t="s">
        <v>892</v>
      </c>
      <c r="O194" s="4" t="s">
        <v>32</v>
      </c>
      <c r="P194" s="4" t="s">
        <v>33</v>
      </c>
      <c r="Q194" s="4">
        <v>0</v>
      </c>
      <c r="R194" s="8">
        <v>45032</v>
      </c>
      <c r="S194" s="6">
        <v>45036</v>
      </c>
      <c r="T194" s="4" t="s">
        <v>34</v>
      </c>
      <c r="U194" s="4">
        <v>630</v>
      </c>
      <c r="V194" s="4">
        <v>0</v>
      </c>
      <c r="W194" s="4">
        <v>0</v>
      </c>
      <c r="X194" s="4" t="s">
        <v>893</v>
      </c>
      <c r="Y194" s="4" t="s">
        <v>894</v>
      </c>
    </row>
    <row r="195" s="4" customFormat="1" spans="1:25">
      <c r="A195" s="4" t="s">
        <v>895</v>
      </c>
      <c r="B195" s="4" t="s">
        <v>26</v>
      </c>
      <c r="C195" s="4" t="s">
        <v>27</v>
      </c>
      <c r="D195" s="4" t="s">
        <v>896</v>
      </c>
      <c r="E195" s="4" t="s">
        <v>897</v>
      </c>
      <c r="F195" s="6">
        <v>45032</v>
      </c>
      <c r="G195" s="6">
        <v>45033</v>
      </c>
      <c r="H195" s="4">
        <v>1</v>
      </c>
      <c r="I195" s="4">
        <v>1</v>
      </c>
      <c r="J195" s="4">
        <v>1</v>
      </c>
      <c r="K195" s="4" t="s">
        <v>30</v>
      </c>
      <c r="L195" s="4">
        <v>720</v>
      </c>
      <c r="M195" s="4">
        <v>720</v>
      </c>
      <c r="N195" s="4" t="s">
        <v>898</v>
      </c>
      <c r="O195" s="4" t="s">
        <v>32</v>
      </c>
      <c r="P195" s="4" t="s">
        <v>33</v>
      </c>
      <c r="Q195" s="4">
        <v>0</v>
      </c>
      <c r="R195" s="8">
        <v>45032</v>
      </c>
      <c r="S195" s="6">
        <v>45036</v>
      </c>
      <c r="T195" s="4" t="s">
        <v>34</v>
      </c>
      <c r="U195" s="4">
        <v>720</v>
      </c>
      <c r="V195" s="4">
        <v>0</v>
      </c>
      <c r="W195" s="4">
        <v>0</v>
      </c>
      <c r="X195" s="4" t="s">
        <v>899</v>
      </c>
      <c r="Y195" s="4" t="s">
        <v>900</v>
      </c>
    </row>
    <row r="196" s="4" customFormat="1" spans="1:25">
      <c r="A196" s="4" t="s">
        <v>901</v>
      </c>
      <c r="B196" s="4" t="s">
        <v>26</v>
      </c>
      <c r="C196" s="4" t="s">
        <v>27</v>
      </c>
      <c r="D196" s="4" t="s">
        <v>902</v>
      </c>
      <c r="E196" s="4" t="s">
        <v>903</v>
      </c>
      <c r="F196" s="6">
        <v>45032</v>
      </c>
      <c r="G196" s="6">
        <v>45033</v>
      </c>
      <c r="H196" s="4">
        <v>1</v>
      </c>
      <c r="I196" s="4">
        <v>1</v>
      </c>
      <c r="J196" s="4">
        <v>1</v>
      </c>
      <c r="K196" s="4" t="s">
        <v>30</v>
      </c>
      <c r="L196" s="4">
        <v>1010</v>
      </c>
      <c r="M196" s="4">
        <v>1010</v>
      </c>
      <c r="N196" s="4" t="s">
        <v>904</v>
      </c>
      <c r="O196" s="4" t="s">
        <v>32</v>
      </c>
      <c r="P196" s="4" t="s">
        <v>33</v>
      </c>
      <c r="Q196" s="4">
        <v>0</v>
      </c>
      <c r="R196" s="8">
        <v>45032</v>
      </c>
      <c r="S196" s="6">
        <v>45036</v>
      </c>
      <c r="T196" s="4" t="s">
        <v>34</v>
      </c>
      <c r="U196" s="4">
        <v>1010</v>
      </c>
      <c r="V196" s="4">
        <v>0</v>
      </c>
      <c r="W196" s="4">
        <v>0</v>
      </c>
      <c r="X196" s="4" t="s">
        <v>905</v>
      </c>
      <c r="Y196" s="4" t="s">
        <v>271</v>
      </c>
    </row>
    <row r="197" s="4" customFormat="1" spans="1:25">
      <c r="A197" s="4" t="s">
        <v>901</v>
      </c>
      <c r="B197" s="4" t="s">
        <v>26</v>
      </c>
      <c r="C197" s="4" t="s">
        <v>237</v>
      </c>
      <c r="D197" s="4" t="s">
        <v>902</v>
      </c>
      <c r="E197" s="4" t="s">
        <v>903</v>
      </c>
      <c r="F197" s="6">
        <v>45032</v>
      </c>
      <c r="G197" s="6">
        <v>45033</v>
      </c>
      <c r="H197" s="4">
        <v>1</v>
      </c>
      <c r="I197" s="4">
        <v>1</v>
      </c>
      <c r="J197" s="4">
        <v>1</v>
      </c>
      <c r="K197" s="4" t="s">
        <v>30</v>
      </c>
      <c r="L197" s="4">
        <v>-1010</v>
      </c>
      <c r="M197" s="4">
        <v>-1010</v>
      </c>
      <c r="N197" s="4" t="s">
        <v>904</v>
      </c>
      <c r="O197" s="4" t="s">
        <v>32</v>
      </c>
      <c r="P197" s="4" t="s">
        <v>33</v>
      </c>
      <c r="Q197" s="4">
        <v>0</v>
      </c>
      <c r="R197" s="8">
        <v>45032</v>
      </c>
      <c r="S197" s="6">
        <v>45036</v>
      </c>
      <c r="T197" s="4" t="s">
        <v>34</v>
      </c>
      <c r="U197" s="4">
        <v>-1010</v>
      </c>
      <c r="V197" s="4">
        <v>0</v>
      </c>
      <c r="W197" s="4">
        <v>0</v>
      </c>
      <c r="X197" s="4" t="s">
        <v>905</v>
      </c>
      <c r="Y197" s="4" t="s">
        <v>271</v>
      </c>
    </row>
    <row r="198" s="4" customFormat="1" spans="1:25">
      <c r="A198" s="4" t="s">
        <v>906</v>
      </c>
      <c r="B198" s="4" t="s">
        <v>26</v>
      </c>
      <c r="C198" s="4" t="s">
        <v>27</v>
      </c>
      <c r="D198" s="4" t="s">
        <v>902</v>
      </c>
      <c r="E198" s="4" t="s">
        <v>903</v>
      </c>
      <c r="F198" s="6">
        <v>45032</v>
      </c>
      <c r="G198" s="6">
        <v>45033</v>
      </c>
      <c r="H198" s="4">
        <v>1</v>
      </c>
      <c r="I198" s="4">
        <v>1</v>
      </c>
      <c r="J198" s="4">
        <v>1</v>
      </c>
      <c r="K198" s="4" t="s">
        <v>30</v>
      </c>
      <c r="L198" s="4">
        <v>1010</v>
      </c>
      <c r="M198" s="4">
        <v>1010</v>
      </c>
      <c r="N198" s="4" t="s">
        <v>907</v>
      </c>
      <c r="O198" s="4" t="s">
        <v>32</v>
      </c>
      <c r="P198" s="4" t="s">
        <v>33</v>
      </c>
      <c r="Q198" s="4">
        <v>0</v>
      </c>
      <c r="R198" s="8">
        <v>45032</v>
      </c>
      <c r="S198" s="6">
        <v>45036</v>
      </c>
      <c r="T198" s="4" t="s">
        <v>34</v>
      </c>
      <c r="U198" s="4">
        <v>1010</v>
      </c>
      <c r="V198" s="4">
        <v>0</v>
      </c>
      <c r="W198" s="4">
        <v>0</v>
      </c>
      <c r="X198" s="4" t="s">
        <v>908</v>
      </c>
      <c r="Y198" s="4" t="s">
        <v>909</v>
      </c>
    </row>
    <row r="199" s="4" customFormat="1" spans="1:25">
      <c r="A199" s="4" t="s">
        <v>910</v>
      </c>
      <c r="B199" s="4" t="s">
        <v>26</v>
      </c>
      <c r="C199" s="4" t="s">
        <v>27</v>
      </c>
      <c r="D199" s="4" t="s">
        <v>911</v>
      </c>
      <c r="E199" s="4" t="s">
        <v>912</v>
      </c>
      <c r="F199" s="6">
        <v>45032</v>
      </c>
      <c r="G199" s="6">
        <v>45033</v>
      </c>
      <c r="H199" s="4">
        <v>1</v>
      </c>
      <c r="I199" s="4">
        <v>1</v>
      </c>
      <c r="J199" s="4">
        <v>1</v>
      </c>
      <c r="K199" s="4" t="s">
        <v>30</v>
      </c>
      <c r="L199" s="4">
        <v>799</v>
      </c>
      <c r="M199" s="4">
        <v>799</v>
      </c>
      <c r="N199" s="4" t="s">
        <v>913</v>
      </c>
      <c r="O199" s="4" t="s">
        <v>32</v>
      </c>
      <c r="P199" s="4" t="s">
        <v>33</v>
      </c>
      <c r="Q199" s="4">
        <v>0</v>
      </c>
      <c r="R199" s="8">
        <v>45032</v>
      </c>
      <c r="S199" s="6">
        <v>45036</v>
      </c>
      <c r="T199" s="4" t="s">
        <v>34</v>
      </c>
      <c r="U199" s="4">
        <v>799</v>
      </c>
      <c r="V199" s="4">
        <v>0</v>
      </c>
      <c r="W199" s="4">
        <v>0</v>
      </c>
      <c r="X199" s="4" t="s">
        <v>914</v>
      </c>
      <c r="Y199" s="4" t="s">
        <v>271</v>
      </c>
    </row>
    <row r="200" s="4" customFormat="1" spans="1:25">
      <c r="A200" s="4" t="s">
        <v>915</v>
      </c>
      <c r="B200" s="4" t="s">
        <v>26</v>
      </c>
      <c r="C200" s="4" t="s">
        <v>27</v>
      </c>
      <c r="D200" s="4" t="s">
        <v>902</v>
      </c>
      <c r="E200" s="4" t="s">
        <v>903</v>
      </c>
      <c r="F200" s="6">
        <v>45032</v>
      </c>
      <c r="G200" s="6">
        <v>45033</v>
      </c>
      <c r="H200" s="4">
        <v>1</v>
      </c>
      <c r="I200" s="4">
        <v>1</v>
      </c>
      <c r="J200" s="4">
        <v>1</v>
      </c>
      <c r="K200" s="4" t="s">
        <v>30</v>
      </c>
      <c r="L200" s="4">
        <v>1010</v>
      </c>
      <c r="M200" s="4">
        <v>1010</v>
      </c>
      <c r="N200" s="4" t="s">
        <v>916</v>
      </c>
      <c r="O200" s="4" t="s">
        <v>32</v>
      </c>
      <c r="P200" s="4" t="s">
        <v>33</v>
      </c>
      <c r="Q200" s="4">
        <v>0</v>
      </c>
      <c r="R200" s="8">
        <v>45032</v>
      </c>
      <c r="S200" s="6">
        <v>45036</v>
      </c>
      <c r="T200" s="4" t="s">
        <v>34</v>
      </c>
      <c r="U200" s="4">
        <v>1010</v>
      </c>
      <c r="V200" s="4">
        <v>0</v>
      </c>
      <c r="W200" s="4">
        <v>0</v>
      </c>
      <c r="X200" s="4" t="s">
        <v>917</v>
      </c>
      <c r="Y200" s="4" t="s">
        <v>918</v>
      </c>
    </row>
    <row r="201" s="4" customFormat="1" spans="1:25">
      <c r="A201" s="4" t="s">
        <v>919</v>
      </c>
      <c r="B201" s="4" t="s">
        <v>26</v>
      </c>
      <c r="C201" s="4" t="s">
        <v>27</v>
      </c>
      <c r="D201" s="4" t="s">
        <v>399</v>
      </c>
      <c r="E201" s="4" t="s">
        <v>541</v>
      </c>
      <c r="F201" s="6">
        <v>45032</v>
      </c>
      <c r="G201" s="6">
        <v>45033</v>
      </c>
      <c r="H201" s="4">
        <v>1</v>
      </c>
      <c r="I201" s="4">
        <v>1</v>
      </c>
      <c r="J201" s="4">
        <v>1</v>
      </c>
      <c r="K201" s="4" t="s">
        <v>30</v>
      </c>
      <c r="L201" s="4">
        <v>950</v>
      </c>
      <c r="M201" s="4">
        <v>950</v>
      </c>
      <c r="N201" s="4" t="s">
        <v>920</v>
      </c>
      <c r="O201" s="4" t="s">
        <v>32</v>
      </c>
      <c r="P201" s="4" t="s">
        <v>33</v>
      </c>
      <c r="Q201" s="4">
        <v>0</v>
      </c>
      <c r="R201" s="8">
        <v>45032</v>
      </c>
      <c r="S201" s="6">
        <v>45036</v>
      </c>
      <c r="T201" s="4" t="s">
        <v>34</v>
      </c>
      <c r="U201" s="4">
        <v>950</v>
      </c>
      <c r="V201" s="4">
        <v>0</v>
      </c>
      <c r="W201" s="4">
        <v>0</v>
      </c>
      <c r="X201" s="4" t="s">
        <v>921</v>
      </c>
      <c r="Y201" s="4" t="s">
        <v>271</v>
      </c>
    </row>
    <row r="202" s="4" customFormat="1" spans="1:25">
      <c r="A202" s="4" t="s">
        <v>922</v>
      </c>
      <c r="B202" s="4" t="s">
        <v>26</v>
      </c>
      <c r="C202" s="4" t="s">
        <v>27</v>
      </c>
      <c r="D202" s="4" t="s">
        <v>645</v>
      </c>
      <c r="E202" s="4" t="s">
        <v>923</v>
      </c>
      <c r="F202" s="6">
        <v>45032</v>
      </c>
      <c r="G202" s="6">
        <v>45033</v>
      </c>
      <c r="H202" s="4">
        <v>1</v>
      </c>
      <c r="I202" s="4">
        <v>1</v>
      </c>
      <c r="J202" s="4">
        <v>1</v>
      </c>
      <c r="K202" s="4" t="s">
        <v>30</v>
      </c>
      <c r="L202" s="4">
        <v>1960</v>
      </c>
      <c r="M202" s="4">
        <v>1960</v>
      </c>
      <c r="N202" s="4" t="s">
        <v>924</v>
      </c>
      <c r="O202" s="4" t="s">
        <v>32</v>
      </c>
      <c r="P202" s="4" t="s">
        <v>33</v>
      </c>
      <c r="Q202" s="4">
        <v>0</v>
      </c>
      <c r="R202" s="8">
        <v>45032</v>
      </c>
      <c r="S202" s="6">
        <v>45036</v>
      </c>
      <c r="T202" s="4" t="s">
        <v>34</v>
      </c>
      <c r="U202" s="4">
        <v>1960</v>
      </c>
      <c r="V202" s="4">
        <v>0</v>
      </c>
      <c r="W202" s="4">
        <v>0</v>
      </c>
      <c r="X202" s="4" t="s">
        <v>925</v>
      </c>
      <c r="Y202" s="4" t="s">
        <v>271</v>
      </c>
    </row>
    <row r="203" s="4" customFormat="1" spans="1:25">
      <c r="A203" s="4" t="s">
        <v>922</v>
      </c>
      <c r="B203" s="4" t="s">
        <v>26</v>
      </c>
      <c r="C203" s="4" t="s">
        <v>237</v>
      </c>
      <c r="D203" s="4" t="s">
        <v>645</v>
      </c>
      <c r="E203" s="4" t="s">
        <v>923</v>
      </c>
      <c r="F203" s="6">
        <v>45032</v>
      </c>
      <c r="G203" s="6">
        <v>45033</v>
      </c>
      <c r="H203" s="4">
        <v>1</v>
      </c>
      <c r="I203" s="4">
        <v>1</v>
      </c>
      <c r="J203" s="4">
        <v>1</v>
      </c>
      <c r="K203" s="4" t="s">
        <v>30</v>
      </c>
      <c r="L203" s="4">
        <v>-1960</v>
      </c>
      <c r="M203" s="4">
        <v>-1960</v>
      </c>
      <c r="N203" s="4" t="s">
        <v>924</v>
      </c>
      <c r="O203" s="4" t="s">
        <v>32</v>
      </c>
      <c r="P203" s="4" t="s">
        <v>33</v>
      </c>
      <c r="Q203" s="4">
        <v>0</v>
      </c>
      <c r="R203" s="8">
        <v>45032</v>
      </c>
      <c r="S203" s="6">
        <v>45036</v>
      </c>
      <c r="T203" s="4" t="s">
        <v>34</v>
      </c>
      <c r="U203" s="4">
        <v>-1960</v>
      </c>
      <c r="V203" s="4">
        <v>0</v>
      </c>
      <c r="W203" s="4">
        <v>0</v>
      </c>
      <c r="X203" s="4" t="s">
        <v>925</v>
      </c>
      <c r="Y203" s="4" t="s">
        <v>271</v>
      </c>
    </row>
    <row r="204" s="4" customFormat="1" spans="1:25">
      <c r="A204" s="4" t="s">
        <v>926</v>
      </c>
      <c r="B204" s="4" t="s">
        <v>26</v>
      </c>
      <c r="C204" s="4" t="s">
        <v>27</v>
      </c>
      <c r="D204" s="4" t="s">
        <v>830</v>
      </c>
      <c r="E204" s="4" t="s">
        <v>831</v>
      </c>
      <c r="F204" s="6">
        <v>45032</v>
      </c>
      <c r="G204" s="6">
        <v>45033</v>
      </c>
      <c r="H204" s="4">
        <v>1</v>
      </c>
      <c r="I204" s="4">
        <v>1</v>
      </c>
      <c r="J204" s="4">
        <v>1</v>
      </c>
      <c r="K204" s="4" t="s">
        <v>30</v>
      </c>
      <c r="L204" s="4">
        <v>340</v>
      </c>
      <c r="M204" s="4">
        <v>340</v>
      </c>
      <c r="N204" s="4" t="s">
        <v>927</v>
      </c>
      <c r="O204" s="4" t="s">
        <v>32</v>
      </c>
      <c r="P204" s="4" t="s">
        <v>33</v>
      </c>
      <c r="Q204" s="4">
        <v>0</v>
      </c>
      <c r="R204" s="8">
        <v>45032</v>
      </c>
      <c r="S204" s="6">
        <v>45036</v>
      </c>
      <c r="T204" s="4" t="s">
        <v>34</v>
      </c>
      <c r="U204" s="4">
        <v>340</v>
      </c>
      <c r="V204" s="4">
        <v>0</v>
      </c>
      <c r="W204" s="4">
        <v>0</v>
      </c>
      <c r="X204" s="4" t="s">
        <v>928</v>
      </c>
      <c r="Y204" s="4" t="s">
        <v>929</v>
      </c>
    </row>
    <row r="205" s="4" customFormat="1" spans="1:25">
      <c r="A205" s="4" t="s">
        <v>930</v>
      </c>
      <c r="B205" s="4" t="s">
        <v>26</v>
      </c>
      <c r="C205" s="4" t="s">
        <v>27</v>
      </c>
      <c r="D205" s="4" t="s">
        <v>166</v>
      </c>
      <c r="E205" s="4" t="s">
        <v>653</v>
      </c>
      <c r="F205" s="6">
        <v>45032</v>
      </c>
      <c r="G205" s="6">
        <v>45033</v>
      </c>
      <c r="H205" s="4">
        <v>1</v>
      </c>
      <c r="I205" s="4">
        <v>1</v>
      </c>
      <c r="J205" s="4">
        <v>1</v>
      </c>
      <c r="K205" s="4" t="s">
        <v>30</v>
      </c>
      <c r="L205" s="4">
        <v>418</v>
      </c>
      <c r="M205" s="4">
        <v>418</v>
      </c>
      <c r="N205" s="4" t="s">
        <v>931</v>
      </c>
      <c r="O205" s="4" t="s">
        <v>32</v>
      </c>
      <c r="P205" s="4" t="s">
        <v>33</v>
      </c>
      <c r="Q205" s="4">
        <v>0</v>
      </c>
      <c r="R205" s="8">
        <v>45032</v>
      </c>
      <c r="S205" s="6">
        <v>45036</v>
      </c>
      <c r="T205" s="4" t="s">
        <v>34</v>
      </c>
      <c r="U205" s="4">
        <v>418</v>
      </c>
      <c r="V205" s="4">
        <v>0</v>
      </c>
      <c r="W205" s="4">
        <v>0</v>
      </c>
      <c r="X205" s="4" t="s">
        <v>932</v>
      </c>
      <c r="Y205" s="4" t="s">
        <v>271</v>
      </c>
    </row>
    <row r="206" s="4" customFormat="1" spans="1:25">
      <c r="A206" s="4" t="s">
        <v>933</v>
      </c>
      <c r="B206" s="4" t="s">
        <v>26</v>
      </c>
      <c r="C206" s="4" t="s">
        <v>27</v>
      </c>
      <c r="D206" s="4" t="s">
        <v>902</v>
      </c>
      <c r="E206" s="4" t="s">
        <v>903</v>
      </c>
      <c r="F206" s="6">
        <v>45032</v>
      </c>
      <c r="G206" s="6">
        <v>45033</v>
      </c>
      <c r="H206" s="4">
        <v>1</v>
      </c>
      <c r="I206" s="4">
        <v>1</v>
      </c>
      <c r="J206" s="4">
        <v>1</v>
      </c>
      <c r="K206" s="4" t="s">
        <v>30</v>
      </c>
      <c r="L206" s="4">
        <v>1010</v>
      </c>
      <c r="M206" s="4">
        <v>1010</v>
      </c>
      <c r="N206" s="4" t="s">
        <v>934</v>
      </c>
      <c r="O206" s="4" t="s">
        <v>32</v>
      </c>
      <c r="P206" s="4" t="s">
        <v>33</v>
      </c>
      <c r="Q206" s="4">
        <v>0</v>
      </c>
      <c r="R206" s="8">
        <v>45032</v>
      </c>
      <c r="S206" s="6">
        <v>45036</v>
      </c>
      <c r="T206" s="4" t="s">
        <v>34</v>
      </c>
      <c r="U206" s="4">
        <v>1010</v>
      </c>
      <c r="V206" s="4">
        <v>0</v>
      </c>
      <c r="W206" s="4">
        <v>0</v>
      </c>
      <c r="X206" s="4" t="s">
        <v>935</v>
      </c>
      <c r="Y206" s="4" t="s">
        <v>936</v>
      </c>
    </row>
    <row r="207" s="4" customFormat="1" spans="1:25">
      <c r="A207" s="4" t="s">
        <v>937</v>
      </c>
      <c r="B207" s="4" t="s">
        <v>26</v>
      </c>
      <c r="C207" s="4" t="s">
        <v>27</v>
      </c>
      <c r="D207" s="4" t="s">
        <v>902</v>
      </c>
      <c r="E207" s="4" t="s">
        <v>903</v>
      </c>
      <c r="F207" s="6">
        <v>45032</v>
      </c>
      <c r="G207" s="6">
        <v>45033</v>
      </c>
      <c r="H207" s="4">
        <v>1</v>
      </c>
      <c r="I207" s="4">
        <v>1</v>
      </c>
      <c r="J207" s="4">
        <v>1</v>
      </c>
      <c r="K207" s="4" t="s">
        <v>30</v>
      </c>
      <c r="L207" s="4">
        <v>1010</v>
      </c>
      <c r="M207" s="4">
        <v>1010</v>
      </c>
      <c r="N207" s="4" t="s">
        <v>938</v>
      </c>
      <c r="O207" s="4" t="s">
        <v>32</v>
      </c>
      <c r="P207" s="4" t="s">
        <v>33</v>
      </c>
      <c r="Q207" s="4">
        <v>0</v>
      </c>
      <c r="R207" s="8">
        <v>45032</v>
      </c>
      <c r="S207" s="6">
        <v>45036</v>
      </c>
      <c r="T207" s="4" t="s">
        <v>34</v>
      </c>
      <c r="U207" s="4">
        <v>1010</v>
      </c>
      <c r="V207" s="4">
        <v>0</v>
      </c>
      <c r="W207" s="4">
        <v>0</v>
      </c>
      <c r="X207" s="4" t="s">
        <v>939</v>
      </c>
      <c r="Y207" s="4" t="s">
        <v>940</v>
      </c>
    </row>
    <row r="208" s="4" customFormat="1" spans="1:25">
      <c r="A208" s="4" t="s">
        <v>941</v>
      </c>
      <c r="B208" s="4" t="s">
        <v>26</v>
      </c>
      <c r="C208" s="4" t="s">
        <v>27</v>
      </c>
      <c r="D208" s="4" t="s">
        <v>942</v>
      </c>
      <c r="E208" s="4" t="s">
        <v>943</v>
      </c>
      <c r="F208" s="6">
        <v>45032</v>
      </c>
      <c r="G208" s="6">
        <v>45033</v>
      </c>
      <c r="H208" s="4">
        <v>1</v>
      </c>
      <c r="I208" s="4">
        <v>1</v>
      </c>
      <c r="J208" s="4">
        <v>1</v>
      </c>
      <c r="K208" s="4" t="s">
        <v>30</v>
      </c>
      <c r="L208" s="4">
        <v>435</v>
      </c>
      <c r="M208" s="4">
        <v>435</v>
      </c>
      <c r="N208" s="4" t="s">
        <v>944</v>
      </c>
      <c r="O208" s="4" t="s">
        <v>32</v>
      </c>
      <c r="P208" s="4" t="s">
        <v>33</v>
      </c>
      <c r="Q208" s="4">
        <v>0</v>
      </c>
      <c r="R208" s="8">
        <v>45032</v>
      </c>
      <c r="S208" s="6">
        <v>45036</v>
      </c>
      <c r="T208" s="4" t="s">
        <v>34</v>
      </c>
      <c r="U208" s="4">
        <v>435</v>
      </c>
      <c r="V208" s="4">
        <v>0</v>
      </c>
      <c r="W208" s="4">
        <v>0</v>
      </c>
      <c r="X208" s="4" t="s">
        <v>945</v>
      </c>
      <c r="Y208" s="4" t="s">
        <v>946</v>
      </c>
    </row>
    <row r="209" s="4" customFormat="1" spans="1:25">
      <c r="A209" s="4" t="s">
        <v>947</v>
      </c>
      <c r="B209" s="4" t="s">
        <v>26</v>
      </c>
      <c r="C209" s="4" t="s">
        <v>27</v>
      </c>
      <c r="D209" s="4" t="s">
        <v>902</v>
      </c>
      <c r="E209" s="4" t="s">
        <v>948</v>
      </c>
      <c r="F209" s="6">
        <v>45032</v>
      </c>
      <c r="G209" s="6">
        <v>45033</v>
      </c>
      <c r="H209" s="4">
        <v>1</v>
      </c>
      <c r="I209" s="4">
        <v>1</v>
      </c>
      <c r="J209" s="4">
        <v>1</v>
      </c>
      <c r="K209" s="4" t="s">
        <v>30</v>
      </c>
      <c r="L209" s="4">
        <v>1094</v>
      </c>
      <c r="M209" s="4">
        <v>1094</v>
      </c>
      <c r="N209" s="4" t="s">
        <v>949</v>
      </c>
      <c r="O209" s="4" t="s">
        <v>32</v>
      </c>
      <c r="P209" s="4" t="s">
        <v>33</v>
      </c>
      <c r="Q209" s="4">
        <v>0</v>
      </c>
      <c r="R209" s="8">
        <v>45032</v>
      </c>
      <c r="S209" s="6">
        <v>45036</v>
      </c>
      <c r="T209" s="4" t="s">
        <v>34</v>
      </c>
      <c r="U209" s="4">
        <v>1094</v>
      </c>
      <c r="V209" s="4">
        <v>0</v>
      </c>
      <c r="W209" s="4">
        <v>0</v>
      </c>
      <c r="X209" s="4" t="s">
        <v>950</v>
      </c>
      <c r="Y209" s="4" t="s">
        <v>271</v>
      </c>
    </row>
    <row r="210" s="4" customFormat="1" spans="1:25">
      <c r="A210" s="4" t="s">
        <v>595</v>
      </c>
      <c r="B210" s="4" t="s">
        <v>26</v>
      </c>
      <c r="C210" s="4" t="s">
        <v>237</v>
      </c>
      <c r="D210" s="4" t="s">
        <v>596</v>
      </c>
      <c r="E210" s="4" t="s">
        <v>597</v>
      </c>
      <c r="F210" s="6">
        <v>45032</v>
      </c>
      <c r="G210" s="6">
        <v>45033</v>
      </c>
      <c r="H210" s="4">
        <v>1</v>
      </c>
      <c r="I210" s="4">
        <v>1</v>
      </c>
      <c r="J210" s="4">
        <v>1</v>
      </c>
      <c r="K210" s="4" t="s">
        <v>30</v>
      </c>
      <c r="L210" s="4">
        <v>-2691</v>
      </c>
      <c r="M210" s="4">
        <v>-2691</v>
      </c>
      <c r="N210" s="4" t="s">
        <v>598</v>
      </c>
      <c r="O210" s="4" t="s">
        <v>32</v>
      </c>
      <c r="P210" s="4" t="s">
        <v>33</v>
      </c>
      <c r="Q210" s="4">
        <v>0</v>
      </c>
      <c r="R210" s="8">
        <v>45028</v>
      </c>
      <c r="S210" s="6">
        <v>45036</v>
      </c>
      <c r="T210" s="4" t="s">
        <v>34</v>
      </c>
      <c r="U210" s="4">
        <v>-2691</v>
      </c>
      <c r="V210" s="4">
        <v>0</v>
      </c>
      <c r="W210" s="4">
        <v>0</v>
      </c>
      <c r="X210" s="4" t="s">
        <v>599</v>
      </c>
      <c r="Y210" s="4" t="s">
        <v>271</v>
      </c>
    </row>
    <row r="211" s="4" customFormat="1" spans="1:25">
      <c r="A211" s="4" t="s">
        <v>951</v>
      </c>
      <c r="B211" s="4" t="s">
        <v>26</v>
      </c>
      <c r="C211" s="4" t="s">
        <v>27</v>
      </c>
      <c r="D211" s="4" t="s">
        <v>902</v>
      </c>
      <c r="E211" s="4" t="s">
        <v>903</v>
      </c>
      <c r="F211" s="6">
        <v>45032</v>
      </c>
      <c r="G211" s="6">
        <v>45033</v>
      </c>
      <c r="H211" s="4">
        <v>1</v>
      </c>
      <c r="I211" s="4">
        <v>1</v>
      </c>
      <c r="J211" s="4">
        <v>1</v>
      </c>
      <c r="K211" s="4" t="s">
        <v>30</v>
      </c>
      <c r="L211" s="4">
        <v>1010</v>
      </c>
      <c r="M211" s="4">
        <v>1010</v>
      </c>
      <c r="N211" s="4" t="s">
        <v>952</v>
      </c>
      <c r="O211" s="4" t="s">
        <v>32</v>
      </c>
      <c r="P211" s="4" t="s">
        <v>33</v>
      </c>
      <c r="Q211" s="4">
        <v>0</v>
      </c>
      <c r="R211" s="8">
        <v>45032</v>
      </c>
      <c r="S211" s="6">
        <v>45036</v>
      </c>
      <c r="T211" s="4" t="s">
        <v>34</v>
      </c>
      <c r="U211" s="4">
        <v>1010</v>
      </c>
      <c r="V211" s="4">
        <v>0</v>
      </c>
      <c r="W211" s="4">
        <v>0</v>
      </c>
      <c r="X211" s="4" t="s">
        <v>953</v>
      </c>
      <c r="Y211" s="4" t="s">
        <v>271</v>
      </c>
    </row>
    <row r="212" s="4" customFormat="1" spans="1:25">
      <c r="A212" s="4" t="s">
        <v>951</v>
      </c>
      <c r="B212" s="4" t="s">
        <v>26</v>
      </c>
      <c r="C212" s="4" t="s">
        <v>237</v>
      </c>
      <c r="D212" s="4" t="s">
        <v>902</v>
      </c>
      <c r="E212" s="4" t="s">
        <v>903</v>
      </c>
      <c r="F212" s="6">
        <v>45032</v>
      </c>
      <c r="G212" s="6">
        <v>45033</v>
      </c>
      <c r="H212" s="4">
        <v>1</v>
      </c>
      <c r="I212" s="4">
        <v>1</v>
      </c>
      <c r="J212" s="4">
        <v>1</v>
      </c>
      <c r="K212" s="4" t="s">
        <v>30</v>
      </c>
      <c r="L212" s="4">
        <v>-1010</v>
      </c>
      <c r="M212" s="4">
        <v>-1010</v>
      </c>
      <c r="N212" s="4" t="s">
        <v>952</v>
      </c>
      <c r="O212" s="4" t="s">
        <v>32</v>
      </c>
      <c r="P212" s="4" t="s">
        <v>33</v>
      </c>
      <c r="Q212" s="4">
        <v>0</v>
      </c>
      <c r="R212" s="8">
        <v>45032</v>
      </c>
      <c r="S212" s="6">
        <v>45036</v>
      </c>
      <c r="T212" s="4" t="s">
        <v>34</v>
      </c>
      <c r="U212" s="4">
        <v>-1010</v>
      </c>
      <c r="V212" s="4">
        <v>0</v>
      </c>
      <c r="W212" s="4">
        <v>0</v>
      </c>
      <c r="X212" s="4" t="s">
        <v>953</v>
      </c>
      <c r="Y212" s="4" t="s">
        <v>271</v>
      </c>
    </row>
    <row r="213" s="4" customFormat="1" spans="1:25">
      <c r="A213" s="4" t="s">
        <v>954</v>
      </c>
      <c r="B213" s="4" t="s">
        <v>26</v>
      </c>
      <c r="C213" s="4" t="s">
        <v>955</v>
      </c>
      <c r="D213" s="4" t="s">
        <v>122</v>
      </c>
      <c r="E213" s="4" t="s">
        <v>956</v>
      </c>
      <c r="F213" s="6">
        <v>45009</v>
      </c>
      <c r="G213" s="6">
        <v>45012</v>
      </c>
      <c r="H213" s="4">
        <v>1</v>
      </c>
      <c r="I213" s="4">
        <v>3</v>
      </c>
      <c r="J213" s="4">
        <v>3</v>
      </c>
      <c r="K213" s="4" t="s">
        <v>30</v>
      </c>
      <c r="L213" s="4">
        <v>239.1</v>
      </c>
      <c r="M213" s="4">
        <v>239.1</v>
      </c>
      <c r="N213" s="4" t="s">
        <v>957</v>
      </c>
      <c r="O213" s="4" t="s">
        <v>32</v>
      </c>
      <c r="P213" s="4" t="s">
        <v>33</v>
      </c>
      <c r="Q213" s="4">
        <v>0</v>
      </c>
      <c r="R213" s="8">
        <v>44992.1621412037</v>
      </c>
      <c r="S213" s="6">
        <v>45036</v>
      </c>
      <c r="T213" s="4" t="s">
        <v>34</v>
      </c>
      <c r="U213" s="4">
        <v>239.1</v>
      </c>
      <c r="V213" s="4">
        <v>0</v>
      </c>
      <c r="W213" s="4">
        <v>0</v>
      </c>
      <c r="X213" s="4" t="s">
        <v>958</v>
      </c>
      <c r="Y213" s="4" t="s">
        <v>959</v>
      </c>
    </row>
    <row r="214" s="4" customFormat="1" spans="1:25">
      <c r="A214" s="4" t="s">
        <v>960</v>
      </c>
      <c r="B214" s="4" t="s">
        <v>26</v>
      </c>
      <c r="C214" s="4" t="s">
        <v>955</v>
      </c>
      <c r="D214" s="4" t="s">
        <v>122</v>
      </c>
      <c r="E214" s="4" t="s">
        <v>128</v>
      </c>
      <c r="F214" s="6">
        <v>44989</v>
      </c>
      <c r="G214" s="6">
        <v>44992</v>
      </c>
      <c r="H214" s="4">
        <v>1</v>
      </c>
      <c r="I214" s="4">
        <v>3</v>
      </c>
      <c r="J214" s="4">
        <v>3</v>
      </c>
      <c r="K214" s="4" t="s">
        <v>30</v>
      </c>
      <c r="L214" s="4">
        <v>3039</v>
      </c>
      <c r="M214" s="4">
        <v>3039</v>
      </c>
      <c r="N214" s="4" t="s">
        <v>961</v>
      </c>
      <c r="O214" s="4" t="s">
        <v>32</v>
      </c>
      <c r="P214" s="4" t="s">
        <v>33</v>
      </c>
      <c r="Q214" s="4">
        <v>0</v>
      </c>
      <c r="R214" s="8">
        <v>44986.0037731481</v>
      </c>
      <c r="S214" s="6">
        <v>45036</v>
      </c>
      <c r="T214" s="4" t="s">
        <v>34</v>
      </c>
      <c r="U214" s="4">
        <v>3039</v>
      </c>
      <c r="V214" s="4">
        <v>0</v>
      </c>
      <c r="W214" s="4">
        <v>0</v>
      </c>
      <c r="X214" s="4" t="s">
        <v>962</v>
      </c>
      <c r="Y214" s="4" t="s">
        <v>963</v>
      </c>
    </row>
    <row r="215" s="4" customFormat="1" spans="1:25">
      <c r="A215" s="4" t="s">
        <v>964</v>
      </c>
      <c r="B215" s="4" t="s">
        <v>26</v>
      </c>
      <c r="C215" s="4" t="s">
        <v>955</v>
      </c>
      <c r="D215" s="4" t="s">
        <v>965</v>
      </c>
      <c r="E215" s="4" t="s">
        <v>966</v>
      </c>
      <c r="F215" s="6">
        <v>45012</v>
      </c>
      <c r="G215" s="6">
        <v>45013</v>
      </c>
      <c r="H215" s="4">
        <v>1</v>
      </c>
      <c r="I215" s="4">
        <v>1</v>
      </c>
      <c r="J215" s="4">
        <v>1</v>
      </c>
      <c r="K215" s="4" t="s">
        <v>30</v>
      </c>
      <c r="L215" s="4">
        <v>315</v>
      </c>
      <c r="M215" s="4">
        <v>315</v>
      </c>
      <c r="N215" s="4" t="s">
        <v>967</v>
      </c>
      <c r="O215" s="4" t="s">
        <v>32</v>
      </c>
      <c r="P215" s="4" t="s">
        <v>33</v>
      </c>
      <c r="Q215" s="4">
        <v>0</v>
      </c>
      <c r="R215" s="8">
        <v>45006.9031712963</v>
      </c>
      <c r="S215" s="6">
        <v>45036</v>
      </c>
      <c r="T215" s="4" t="s">
        <v>34</v>
      </c>
      <c r="U215" s="4">
        <v>315</v>
      </c>
      <c r="V215" s="4">
        <v>0</v>
      </c>
      <c r="W215" s="4">
        <v>0</v>
      </c>
      <c r="X215" s="4" t="s">
        <v>968</v>
      </c>
      <c r="Y215" s="4" t="s">
        <v>969</v>
      </c>
    </row>
    <row r="216" s="4" customFormat="1" spans="1:25">
      <c r="A216" s="4" t="s">
        <v>970</v>
      </c>
      <c r="B216" s="4" t="s">
        <v>26</v>
      </c>
      <c r="C216" s="4" t="s">
        <v>955</v>
      </c>
      <c r="D216" s="4" t="s">
        <v>971</v>
      </c>
      <c r="E216" s="4" t="s">
        <v>94</v>
      </c>
      <c r="F216" s="6">
        <v>44996</v>
      </c>
      <c r="G216" s="6">
        <v>44997</v>
      </c>
      <c r="H216" s="4">
        <v>1</v>
      </c>
      <c r="I216" s="4">
        <v>1</v>
      </c>
      <c r="J216" s="4">
        <v>1</v>
      </c>
      <c r="K216" s="4" t="s">
        <v>30</v>
      </c>
      <c r="L216" s="4">
        <v>450</v>
      </c>
      <c r="M216" s="4">
        <v>450</v>
      </c>
      <c r="N216" s="4" t="s">
        <v>972</v>
      </c>
      <c r="O216" s="4" t="s">
        <v>32</v>
      </c>
      <c r="P216" s="4" t="s">
        <v>33</v>
      </c>
      <c r="Q216" s="4">
        <v>0</v>
      </c>
      <c r="R216" s="8">
        <v>44986.6632638889</v>
      </c>
      <c r="S216" s="6">
        <v>45036</v>
      </c>
      <c r="T216" s="4" t="s">
        <v>34</v>
      </c>
      <c r="U216" s="4">
        <v>450</v>
      </c>
      <c r="V216" s="4">
        <v>0</v>
      </c>
      <c r="W216" s="4">
        <v>0</v>
      </c>
      <c r="X216" s="4" t="s">
        <v>973</v>
      </c>
      <c r="Y216" s="4" t="s">
        <v>974</v>
      </c>
    </row>
    <row r="217" s="4" customFormat="1" spans="1:25">
      <c r="A217" s="4" t="s">
        <v>975</v>
      </c>
      <c r="B217" s="4" t="s">
        <v>26</v>
      </c>
      <c r="C217" s="4" t="s">
        <v>955</v>
      </c>
      <c r="D217" s="4" t="s">
        <v>976</v>
      </c>
      <c r="E217" s="4" t="s">
        <v>72</v>
      </c>
      <c r="F217" s="6">
        <v>44982</v>
      </c>
      <c r="G217" s="6">
        <v>44983</v>
      </c>
      <c r="H217" s="4">
        <v>1</v>
      </c>
      <c r="I217" s="4">
        <v>1</v>
      </c>
      <c r="J217" s="4">
        <v>1</v>
      </c>
      <c r="K217" s="4" t="s">
        <v>30</v>
      </c>
      <c r="L217" s="4">
        <v>303</v>
      </c>
      <c r="M217" s="4">
        <v>303</v>
      </c>
      <c r="N217" s="4" t="s">
        <v>977</v>
      </c>
      <c r="O217" s="4" t="s">
        <v>32</v>
      </c>
      <c r="P217" s="4" t="s">
        <v>33</v>
      </c>
      <c r="Q217" s="4">
        <v>0</v>
      </c>
      <c r="R217" s="8">
        <v>44969.5263888889</v>
      </c>
      <c r="S217" s="6">
        <v>45036</v>
      </c>
      <c r="T217" s="4" t="s">
        <v>34</v>
      </c>
      <c r="U217" s="4">
        <v>303</v>
      </c>
      <c r="V217" s="4">
        <v>0</v>
      </c>
      <c r="W217" s="4">
        <v>0</v>
      </c>
      <c r="X217" s="4" t="s">
        <v>978</v>
      </c>
      <c r="Y217" s="4" t="s">
        <v>979</v>
      </c>
    </row>
    <row r="218" s="4" customFormat="1" spans="1:25">
      <c r="A218" s="4" t="s">
        <v>980</v>
      </c>
      <c r="B218" s="4" t="s">
        <v>26</v>
      </c>
      <c r="C218" s="4" t="s">
        <v>538</v>
      </c>
      <c r="D218" s="4" t="s">
        <v>474</v>
      </c>
      <c r="E218" s="4" t="s">
        <v>981</v>
      </c>
      <c r="F218" s="6">
        <v>45030</v>
      </c>
      <c r="G218" s="6">
        <v>45031</v>
      </c>
      <c r="H218" s="4">
        <v>1</v>
      </c>
      <c r="I218" s="4">
        <v>1</v>
      </c>
      <c r="J218" s="4">
        <v>1</v>
      </c>
      <c r="K218" s="4" t="s">
        <v>30</v>
      </c>
      <c r="L218" s="4">
        <v>-800</v>
      </c>
      <c r="M218" s="4">
        <v>-800</v>
      </c>
      <c r="N218" s="4" t="s">
        <v>982</v>
      </c>
      <c r="O218" s="4" t="s">
        <v>32</v>
      </c>
      <c r="P218" s="4" t="s">
        <v>33</v>
      </c>
      <c r="Q218" s="4">
        <v>0</v>
      </c>
      <c r="R218" s="8">
        <v>45027.7385069444</v>
      </c>
      <c r="S218" s="6">
        <v>45036</v>
      </c>
      <c r="T218" s="4" t="s">
        <v>34</v>
      </c>
      <c r="U218" s="4">
        <v>-800</v>
      </c>
      <c r="V218" s="4">
        <v>0</v>
      </c>
      <c r="W218" s="4">
        <v>0</v>
      </c>
      <c r="X218" s="4" t="s">
        <v>983</v>
      </c>
      <c r="Y218" s="4" t="s">
        <v>984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9"/>
  <sheetViews>
    <sheetView tabSelected="1" workbookViewId="0">
      <selection activeCell="F201" sqref="F20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985</v>
      </c>
    </row>
    <row r="2" s="4" customFormat="1" hidden="1" spans="1:9">
      <c r="A2" s="5">
        <v>21827175558</v>
      </c>
      <c r="B2" s="6">
        <v>45029</v>
      </c>
      <c r="C2" s="6">
        <v>45033</v>
      </c>
      <c r="D2" s="4">
        <v>5388</v>
      </c>
      <c r="E2" s="4" t="str">
        <f>VLOOKUP(A2,HOP!A:L,12,0)</f>
        <v>5388.00</v>
      </c>
      <c r="F2" s="4" t="str">
        <f>VLOOKUP(A2,HOP!A:C,3,0)</f>
        <v>2812039</v>
      </c>
      <c r="G2" s="4">
        <f>D2-E2</f>
        <v>0</v>
      </c>
      <c r="H2" s="4" t="str">
        <f>$H$1&amp;F2</f>
        <v>，2812039</v>
      </c>
      <c r="I2" s="4" t="str">
        <f>VLOOKUP(A2,HOP!A:U,21,0)</f>
        <v>直采</v>
      </c>
    </row>
    <row r="3" s="4" customFormat="1" hidden="1" spans="1:9">
      <c r="A3" s="5">
        <v>21888336815</v>
      </c>
      <c r="B3" s="6">
        <v>45028</v>
      </c>
      <c r="C3" s="6">
        <v>45033</v>
      </c>
      <c r="D3" s="4">
        <v>3900</v>
      </c>
      <c r="E3" s="4" t="str">
        <f>VLOOKUP(A3,HOP!A:L,12,0)</f>
        <v>3900.00</v>
      </c>
      <c r="F3" s="4" t="str">
        <f>VLOOKUP(A3,HOP!A:C,3,0)</f>
        <v>2865583</v>
      </c>
      <c r="G3" s="4">
        <f t="shared" ref="G3:G34" si="0">D3-E3</f>
        <v>0</v>
      </c>
      <c r="H3" s="4" t="str">
        <f t="shared" ref="H3:H34" si="1">$H$1&amp;F3</f>
        <v>，2865583</v>
      </c>
      <c r="I3" s="4" t="str">
        <f>VLOOKUP(A3,HOP!A:U,21,0)</f>
        <v>直采</v>
      </c>
    </row>
    <row r="4" s="4" customFormat="1" hidden="1" spans="1:9">
      <c r="A4" s="5">
        <v>999221946356007</v>
      </c>
      <c r="B4" s="6">
        <v>45028</v>
      </c>
      <c r="C4" s="6">
        <v>45033</v>
      </c>
      <c r="D4" s="4">
        <v>11190</v>
      </c>
      <c r="E4" s="4" t="str">
        <f>VLOOKUP(A4,HOP!A:L,12,0)</f>
        <v>11190.00</v>
      </c>
      <c r="F4" s="4" t="str">
        <f>VLOOKUP(A4,HOP!A:C,3,0)</f>
        <v>2882051</v>
      </c>
      <c r="G4" s="4">
        <f t="shared" si="0"/>
        <v>0</v>
      </c>
      <c r="H4" s="4" t="str">
        <f t="shared" si="1"/>
        <v>，2882051</v>
      </c>
      <c r="I4" s="4" t="str">
        <f>VLOOKUP(A4,HOP!A:U,21,0)</f>
        <v>直采</v>
      </c>
    </row>
    <row r="5" s="4" customFormat="1" hidden="1" spans="1:9">
      <c r="A5" s="5">
        <v>999222119968086</v>
      </c>
      <c r="B5" s="6">
        <v>45028</v>
      </c>
      <c r="C5" s="6">
        <v>45033</v>
      </c>
      <c r="D5" s="4">
        <v>3850</v>
      </c>
      <c r="E5" s="4" t="str">
        <f>VLOOKUP(A5,HOP!A:L,12,0)</f>
        <v>3850.00</v>
      </c>
      <c r="F5" s="4" t="str">
        <f>VLOOKUP(A5,HOP!A:C,3,0)</f>
        <v>2931373</v>
      </c>
      <c r="G5" s="4">
        <f t="shared" si="0"/>
        <v>0</v>
      </c>
      <c r="H5" s="4" t="str">
        <f t="shared" si="1"/>
        <v>，2931373</v>
      </c>
      <c r="I5" s="4" t="str">
        <f>VLOOKUP(A5,HOP!A:U,21,0)</f>
        <v>直采</v>
      </c>
    </row>
    <row r="6" s="4" customFormat="1" hidden="1" spans="1:9">
      <c r="A6" s="5">
        <v>999222155941918</v>
      </c>
      <c r="B6" s="6">
        <v>45028</v>
      </c>
      <c r="C6" s="6">
        <v>45033</v>
      </c>
      <c r="D6" s="4">
        <v>3850</v>
      </c>
      <c r="E6" s="4" t="str">
        <f>VLOOKUP(A6,HOP!A:L,12,0)</f>
        <v>3850.00</v>
      </c>
      <c r="F6" s="4" t="str">
        <f>VLOOKUP(A6,HOP!A:C,3,0)</f>
        <v>2940099</v>
      </c>
      <c r="G6" s="4">
        <f t="shared" si="0"/>
        <v>0</v>
      </c>
      <c r="H6" s="4" t="str">
        <f t="shared" si="1"/>
        <v>，2940099</v>
      </c>
      <c r="I6" s="4" t="str">
        <f>VLOOKUP(A6,HOP!A:U,21,0)</f>
        <v>直采</v>
      </c>
    </row>
    <row r="7" s="4" customFormat="1" hidden="1" spans="1:9">
      <c r="A7" s="5">
        <v>999222187112665</v>
      </c>
      <c r="B7" s="6">
        <v>45032</v>
      </c>
      <c r="C7" s="6">
        <v>45033</v>
      </c>
      <c r="D7" s="4">
        <v>2151</v>
      </c>
      <c r="E7" s="4" t="str">
        <f>VLOOKUP(A7,HOP!A:L,12,0)</f>
        <v>2151.00</v>
      </c>
      <c r="F7" s="4" t="str">
        <f>VLOOKUP(A7,HOP!A:C,3,0)</f>
        <v>2946895</v>
      </c>
      <c r="G7" s="4">
        <f t="shared" si="0"/>
        <v>0</v>
      </c>
      <c r="H7" s="4" t="str">
        <f t="shared" si="1"/>
        <v>，2946895</v>
      </c>
      <c r="I7" s="4" t="str">
        <f>VLOOKUP(A7,HOP!A:U,21,0)</f>
        <v>直采</v>
      </c>
    </row>
    <row r="8" s="4" customFormat="1" hidden="1" spans="1:9">
      <c r="A8" s="5">
        <v>999222196425189</v>
      </c>
      <c r="B8" s="6">
        <v>45028</v>
      </c>
      <c r="C8" s="6">
        <v>45033</v>
      </c>
      <c r="D8" s="4">
        <v>9970</v>
      </c>
      <c r="E8" s="4" t="str">
        <f>VLOOKUP(A8,HOP!A:L,12,0)</f>
        <v>9970.00</v>
      </c>
      <c r="F8" s="4" t="str">
        <f>VLOOKUP(A8,HOP!A:C,3,0)</f>
        <v>2948665</v>
      </c>
      <c r="G8" s="4">
        <f t="shared" si="0"/>
        <v>0</v>
      </c>
      <c r="H8" s="4" t="str">
        <f t="shared" si="1"/>
        <v>，2948665</v>
      </c>
      <c r="I8" s="4" t="str">
        <f>VLOOKUP(A8,HOP!A:U,21,0)</f>
        <v>直采</v>
      </c>
    </row>
    <row r="9" s="4" customFormat="1" hidden="1" spans="1:9">
      <c r="A9" s="5">
        <v>999222271593222</v>
      </c>
      <c r="B9" s="6">
        <v>45032</v>
      </c>
      <c r="C9" s="6">
        <v>45033</v>
      </c>
      <c r="D9" s="4">
        <v>385</v>
      </c>
      <c r="E9" s="4" t="str">
        <f>VLOOKUP(A9,HOP!A:L,12,0)</f>
        <v>385.00</v>
      </c>
      <c r="F9" s="4" t="str">
        <f>VLOOKUP(A9,HOP!A:C,3,0)</f>
        <v>2963098</v>
      </c>
      <c r="G9" s="4">
        <f t="shared" si="0"/>
        <v>0</v>
      </c>
      <c r="H9" s="4" t="str">
        <f t="shared" si="1"/>
        <v>，2963098</v>
      </c>
      <c r="I9" s="4" t="str">
        <f>VLOOKUP(A9,HOP!A:U,21,0)</f>
        <v>直采</v>
      </c>
    </row>
    <row r="10" s="4" customFormat="1" hidden="1" spans="1:9">
      <c r="A10" s="5">
        <v>999222325490291</v>
      </c>
      <c r="B10" s="6">
        <v>45030</v>
      </c>
      <c r="C10" s="6">
        <v>45033</v>
      </c>
      <c r="D10" s="4">
        <v>2220</v>
      </c>
      <c r="E10" s="4" t="str">
        <f>VLOOKUP(A10,HOP!A:L,12,0)</f>
        <v>2220.00</v>
      </c>
      <c r="F10" s="4" t="str">
        <f>VLOOKUP(A10,HOP!A:C,3,0)</f>
        <v>2973802</v>
      </c>
      <c r="G10" s="4">
        <f t="shared" si="0"/>
        <v>0</v>
      </c>
      <c r="H10" s="4" t="str">
        <f t="shared" si="1"/>
        <v>，2973802</v>
      </c>
      <c r="I10" s="4" t="str">
        <f>VLOOKUP(A10,HOP!A:U,21,0)</f>
        <v>直采</v>
      </c>
    </row>
    <row r="11" s="4" customFormat="1" hidden="1" spans="1:9">
      <c r="A11" s="5">
        <v>999222325625522</v>
      </c>
      <c r="B11" s="6">
        <v>45030</v>
      </c>
      <c r="C11" s="6">
        <v>45033</v>
      </c>
      <c r="D11" s="4">
        <v>1386</v>
      </c>
      <c r="E11" s="4" t="str">
        <f>VLOOKUP(A11,HOP!A:L,12,0)</f>
        <v>1386.00</v>
      </c>
      <c r="F11" s="4" t="str">
        <f>VLOOKUP(A11,HOP!A:C,3,0)</f>
        <v>2973822</v>
      </c>
      <c r="G11" s="4">
        <f t="shared" si="0"/>
        <v>0</v>
      </c>
      <c r="H11" s="4" t="str">
        <f t="shared" si="1"/>
        <v>，2973822</v>
      </c>
      <c r="I11" s="4" t="str">
        <f>VLOOKUP(A11,HOP!A:U,21,0)</f>
        <v>直采</v>
      </c>
    </row>
    <row r="12" s="4" customFormat="1" hidden="1" spans="1:9">
      <c r="A12" s="5">
        <v>999222341838980</v>
      </c>
      <c r="B12" s="6">
        <v>45032</v>
      </c>
      <c r="C12" s="6">
        <v>45033</v>
      </c>
      <c r="D12" s="4">
        <v>1795</v>
      </c>
      <c r="E12" s="4" t="str">
        <f>VLOOKUP(A12,HOP!A:L,12,0)</f>
        <v>1795.00</v>
      </c>
      <c r="F12" s="4" t="str">
        <f>VLOOKUP(A12,HOP!A:C,3,0)</f>
        <v>2976313</v>
      </c>
      <c r="G12" s="4">
        <f t="shared" si="0"/>
        <v>0</v>
      </c>
      <c r="H12" s="4" t="str">
        <f t="shared" si="1"/>
        <v>，2976313</v>
      </c>
      <c r="I12" s="4" t="str">
        <f>VLOOKUP(A12,HOP!A:U,21,0)</f>
        <v>直采</v>
      </c>
    </row>
    <row r="13" s="4" customFormat="1" hidden="1" spans="1:9">
      <c r="A13" s="5">
        <v>999222650829168</v>
      </c>
      <c r="B13" s="6">
        <v>45029</v>
      </c>
      <c r="C13" s="6">
        <v>45033</v>
      </c>
      <c r="D13" s="4">
        <v>2884</v>
      </c>
      <c r="E13" s="4" t="str">
        <f>VLOOKUP(A13,HOP!A:L,12,0)</f>
        <v>2884.00</v>
      </c>
      <c r="F13" s="4" t="str">
        <f>VLOOKUP(A13,HOP!A:C,3,0)</f>
        <v>3021268</v>
      </c>
      <c r="G13" s="4">
        <f t="shared" si="0"/>
        <v>0</v>
      </c>
      <c r="H13" s="4" t="str">
        <f t="shared" si="1"/>
        <v>，3021268</v>
      </c>
      <c r="I13" s="4" t="str">
        <f>VLOOKUP(A13,HOP!A:U,21,0)</f>
        <v>直采</v>
      </c>
    </row>
    <row r="14" s="4" customFormat="1" hidden="1" spans="1:9">
      <c r="A14" s="5">
        <v>999222674707079</v>
      </c>
      <c r="B14" s="6">
        <v>45032</v>
      </c>
      <c r="C14" s="6">
        <v>45033</v>
      </c>
      <c r="D14" s="4">
        <v>1084</v>
      </c>
      <c r="E14" s="4" t="str">
        <f>VLOOKUP(A14,HOP!A:L,12,0)</f>
        <v>1084.00</v>
      </c>
      <c r="F14" s="4" t="str">
        <f>VLOOKUP(A14,HOP!A:C,3,0)</f>
        <v>3024434</v>
      </c>
      <c r="G14" s="4">
        <f t="shared" si="0"/>
        <v>0</v>
      </c>
      <c r="H14" s="4" t="str">
        <f t="shared" si="1"/>
        <v>，3024434</v>
      </c>
      <c r="I14" s="4" t="str">
        <f>VLOOKUP(A14,HOP!A:U,21,0)</f>
        <v>直采</v>
      </c>
    </row>
    <row r="15" s="4" customFormat="1" hidden="1" spans="1:9">
      <c r="A15" s="5">
        <v>999222735205010</v>
      </c>
      <c r="B15" s="6">
        <v>45029</v>
      </c>
      <c r="C15" s="6">
        <v>45033</v>
      </c>
      <c r="D15" s="4">
        <v>4450</v>
      </c>
      <c r="E15" s="4" t="str">
        <f>VLOOKUP(A15,HOP!A:L,12,0)</f>
        <v>4450.00</v>
      </c>
      <c r="F15" s="4" t="str">
        <f>VLOOKUP(A15,HOP!A:C,3,0)</f>
        <v>3031755</v>
      </c>
      <c r="G15" s="4">
        <f t="shared" si="0"/>
        <v>0</v>
      </c>
      <c r="H15" s="4" t="str">
        <f t="shared" si="1"/>
        <v>，3031755</v>
      </c>
      <c r="I15" s="4" t="str">
        <f>VLOOKUP(A15,HOP!A:U,21,0)</f>
        <v>直采</v>
      </c>
    </row>
    <row r="16" s="4" customFormat="1" hidden="1" spans="1:9">
      <c r="A16" s="5">
        <v>999222759596002</v>
      </c>
      <c r="B16" s="6">
        <v>45030</v>
      </c>
      <c r="C16" s="6">
        <v>45033</v>
      </c>
      <c r="D16" s="4">
        <v>4068</v>
      </c>
      <c r="E16" s="4" t="str">
        <f>VLOOKUP(A16,HOP!A:L,12,0)</f>
        <v>4068.00</v>
      </c>
      <c r="F16" s="4" t="str">
        <f>VLOOKUP(A16,HOP!A:C,3,0)</f>
        <v>3035327</v>
      </c>
      <c r="G16" s="4">
        <f t="shared" si="0"/>
        <v>0</v>
      </c>
      <c r="H16" s="4" t="str">
        <f t="shared" si="1"/>
        <v>，3035327</v>
      </c>
      <c r="I16" s="4" t="str">
        <f>VLOOKUP(A16,HOP!A:U,21,0)</f>
        <v>直采</v>
      </c>
    </row>
    <row r="17" s="4" customFormat="1" hidden="1" spans="1:9">
      <c r="A17" s="5">
        <v>999222789578268</v>
      </c>
      <c r="B17" s="6">
        <v>45029</v>
      </c>
      <c r="C17" s="6">
        <v>45033</v>
      </c>
      <c r="D17" s="4">
        <v>2200</v>
      </c>
      <c r="E17" s="4" t="str">
        <f>VLOOKUP(A17,HOP!A:L,12,0)</f>
        <v>2200.00</v>
      </c>
      <c r="F17" s="4" t="str">
        <f>VLOOKUP(A17,HOP!A:C,3,0)</f>
        <v>3040487</v>
      </c>
      <c r="G17" s="4">
        <f t="shared" si="0"/>
        <v>0</v>
      </c>
      <c r="H17" s="4" t="str">
        <f t="shared" si="1"/>
        <v>，3040487</v>
      </c>
      <c r="I17" s="4" t="str">
        <f>VLOOKUP(A17,HOP!A:U,21,0)</f>
        <v>直采</v>
      </c>
    </row>
    <row r="18" s="4" customFormat="1" hidden="1" spans="1:9">
      <c r="A18" s="5">
        <v>999222877829790</v>
      </c>
      <c r="B18" s="6">
        <v>45030</v>
      </c>
      <c r="C18" s="6">
        <v>45033</v>
      </c>
      <c r="D18" s="4">
        <v>3924</v>
      </c>
      <c r="E18" s="4" t="str">
        <f>VLOOKUP(A18,HOP!A:L,12,0)</f>
        <v>3924.00</v>
      </c>
      <c r="F18" s="4" t="str">
        <f>VLOOKUP(A18,HOP!A:C,3,0)</f>
        <v>3056862</v>
      </c>
      <c r="G18" s="4">
        <f t="shared" si="0"/>
        <v>0</v>
      </c>
      <c r="H18" s="4" t="str">
        <f t="shared" si="1"/>
        <v>，3056862</v>
      </c>
      <c r="I18" s="4" t="str">
        <f>VLOOKUP(A18,HOP!A:U,21,0)</f>
        <v>直采</v>
      </c>
    </row>
    <row r="19" s="4" customFormat="1" hidden="1" spans="1:9">
      <c r="A19" s="5">
        <v>999222877921222</v>
      </c>
      <c r="B19" s="6">
        <v>45030</v>
      </c>
      <c r="C19" s="6">
        <v>45033</v>
      </c>
      <c r="D19" s="4">
        <v>2274</v>
      </c>
      <c r="E19" s="4" t="str">
        <f>VLOOKUP(A19,HOP!A:L,12,0)</f>
        <v>2274.00</v>
      </c>
      <c r="F19" s="4" t="str">
        <f>VLOOKUP(A19,HOP!A:C,3,0)</f>
        <v>3056890</v>
      </c>
      <c r="G19" s="4">
        <f t="shared" si="0"/>
        <v>0</v>
      </c>
      <c r="H19" s="4" t="str">
        <f t="shared" si="1"/>
        <v>，3056890</v>
      </c>
      <c r="I19" s="4" t="str">
        <f>VLOOKUP(A19,HOP!A:U,21,0)</f>
        <v>直采</v>
      </c>
    </row>
    <row r="20" s="4" customFormat="1" hidden="1" spans="1:9">
      <c r="A20" s="5">
        <v>999222878038487</v>
      </c>
      <c r="B20" s="6">
        <v>45029</v>
      </c>
      <c r="C20" s="6">
        <v>45033</v>
      </c>
      <c r="D20" s="4">
        <v>6064</v>
      </c>
      <c r="E20" s="4" t="str">
        <f>VLOOKUP(A20,HOP!A:L,12,0)</f>
        <v>6064.00</v>
      </c>
      <c r="F20" s="4" t="str">
        <f>VLOOKUP(A20,HOP!A:C,3,0)</f>
        <v>3056927</v>
      </c>
      <c r="G20" s="4">
        <f t="shared" si="0"/>
        <v>0</v>
      </c>
      <c r="H20" s="4" t="str">
        <f t="shared" si="1"/>
        <v>，3056927</v>
      </c>
      <c r="I20" s="4" t="str">
        <f>VLOOKUP(A20,HOP!A:U,21,0)</f>
        <v>直采</v>
      </c>
    </row>
    <row r="21" s="4" customFormat="1" hidden="1" spans="1:9">
      <c r="A21" s="5">
        <v>999222890483035</v>
      </c>
      <c r="B21" s="6">
        <v>45029</v>
      </c>
      <c r="C21" s="6">
        <v>45033</v>
      </c>
      <c r="D21" s="4">
        <v>3328</v>
      </c>
      <c r="E21" s="4" t="str">
        <f>VLOOKUP(A21,HOP!A:L,12,0)</f>
        <v>3328.00</v>
      </c>
      <c r="F21" s="4" t="str">
        <f>VLOOKUP(A21,HOP!A:C,3,0)</f>
        <v>3058406</v>
      </c>
      <c r="G21" s="4">
        <f t="shared" si="0"/>
        <v>0</v>
      </c>
      <c r="H21" s="4" t="str">
        <f t="shared" si="1"/>
        <v>，3058406</v>
      </c>
      <c r="I21" s="4" t="str">
        <f>VLOOKUP(A21,HOP!A:U,21,0)</f>
        <v>直采</v>
      </c>
    </row>
    <row r="22" s="4" customFormat="1" hidden="1" spans="1:9">
      <c r="A22" s="5">
        <v>999222950017696</v>
      </c>
      <c r="B22" s="6">
        <v>45032</v>
      </c>
      <c r="C22" s="6">
        <v>45033</v>
      </c>
      <c r="D22" s="4">
        <v>450</v>
      </c>
      <c r="E22" s="4" t="str">
        <f>VLOOKUP(A22,HOP!A:L,12,0)</f>
        <v>450.00</v>
      </c>
      <c r="F22" s="4" t="str">
        <f>VLOOKUP(A22,HOP!A:C,3,0)</f>
        <v>3070287</v>
      </c>
      <c r="G22" s="4">
        <f t="shared" si="0"/>
        <v>0</v>
      </c>
      <c r="H22" s="4" t="str">
        <f t="shared" si="1"/>
        <v>，3070287</v>
      </c>
      <c r="I22" s="4" t="str">
        <f>VLOOKUP(A22,HOP!A:U,21,0)</f>
        <v>直采</v>
      </c>
    </row>
    <row r="23" s="4" customFormat="1" hidden="1" spans="1:9">
      <c r="A23" s="5">
        <v>999222956892183</v>
      </c>
      <c r="B23" s="6">
        <v>45032</v>
      </c>
      <c r="C23" s="6">
        <v>45033</v>
      </c>
      <c r="D23" s="4">
        <v>903</v>
      </c>
      <c r="E23" s="4" t="str">
        <f>VLOOKUP(A23,HOP!A:L,12,0)</f>
        <v>903.00</v>
      </c>
      <c r="F23" s="4" t="str">
        <f>VLOOKUP(A23,HOP!A:C,3,0)</f>
        <v>3072318</v>
      </c>
      <c r="G23" s="4">
        <f t="shared" si="0"/>
        <v>0</v>
      </c>
      <c r="H23" s="4" t="str">
        <f t="shared" si="1"/>
        <v>，3072318</v>
      </c>
      <c r="I23" s="4" t="str">
        <f>VLOOKUP(A23,HOP!A:U,21,0)</f>
        <v>直采</v>
      </c>
    </row>
    <row r="24" s="4" customFormat="1" hidden="1" spans="1:9">
      <c r="A24" s="5">
        <v>999222966121815</v>
      </c>
      <c r="B24" s="6">
        <v>45028</v>
      </c>
      <c r="C24" s="6">
        <v>45033</v>
      </c>
      <c r="D24" s="4">
        <v>2750</v>
      </c>
      <c r="E24" s="4" t="str">
        <f>VLOOKUP(A24,HOP!A:L,12,0)</f>
        <v>2750.00</v>
      </c>
      <c r="F24" s="4" t="str">
        <f>VLOOKUP(A24,HOP!A:C,3,0)</f>
        <v>3075285</v>
      </c>
      <c r="G24" s="4">
        <f t="shared" si="0"/>
        <v>0</v>
      </c>
      <c r="H24" s="4" t="str">
        <f t="shared" si="1"/>
        <v>，3075285</v>
      </c>
      <c r="I24" s="4" t="str">
        <f>VLOOKUP(A24,HOP!A:U,21,0)</f>
        <v>直采</v>
      </c>
    </row>
    <row r="25" s="4" customFormat="1" hidden="1" spans="1:9">
      <c r="A25" s="5">
        <v>999222966162395</v>
      </c>
      <c r="B25" s="6">
        <v>45028</v>
      </c>
      <c r="C25" s="6">
        <v>45033</v>
      </c>
      <c r="D25" s="4">
        <v>2750</v>
      </c>
      <c r="E25" s="4" t="str">
        <f>VLOOKUP(A25,HOP!A:L,12,0)</f>
        <v>2750.00</v>
      </c>
      <c r="F25" s="4" t="str">
        <f>VLOOKUP(A25,HOP!A:C,3,0)</f>
        <v>3075293</v>
      </c>
      <c r="G25" s="4">
        <f t="shared" si="0"/>
        <v>0</v>
      </c>
      <c r="H25" s="4" t="str">
        <f t="shared" si="1"/>
        <v>，3075293</v>
      </c>
      <c r="I25" s="4" t="str">
        <f>VLOOKUP(A25,HOP!A:U,21,0)</f>
        <v>直采</v>
      </c>
    </row>
    <row r="26" s="4" customFormat="1" hidden="1" spans="1:9">
      <c r="A26" s="5">
        <v>999222989769956</v>
      </c>
      <c r="B26" s="6">
        <v>45029</v>
      </c>
      <c r="C26" s="6">
        <v>45033</v>
      </c>
      <c r="D26" s="4">
        <v>2944</v>
      </c>
      <c r="E26" s="4" t="str">
        <f>VLOOKUP(A26,HOP!A:L,12,0)</f>
        <v>2944.00</v>
      </c>
      <c r="F26" s="4" t="str">
        <f>VLOOKUP(A26,HOP!A:C,3,0)</f>
        <v>3083250</v>
      </c>
      <c r="G26" s="4">
        <f t="shared" si="0"/>
        <v>0</v>
      </c>
      <c r="H26" s="4" t="str">
        <f t="shared" si="1"/>
        <v>，3083250</v>
      </c>
      <c r="I26" s="4" t="str">
        <f>VLOOKUP(A26,HOP!A:U,21,0)</f>
        <v>直采</v>
      </c>
    </row>
    <row r="27" s="4" customFormat="1" hidden="1" spans="1:9">
      <c r="A27" s="5">
        <v>999223004920642</v>
      </c>
      <c r="B27" s="6">
        <v>45029</v>
      </c>
      <c r="C27" s="6">
        <v>45033</v>
      </c>
      <c r="D27" s="4">
        <v>0</v>
      </c>
      <c r="E27" s="4" t="str">
        <f>VLOOKUP(A27,HOP!A:L,12,0)</f>
        <v>0.00</v>
      </c>
      <c r="F27" s="4" t="str">
        <f>VLOOKUP(A27,HOP!A:C,3,0)</f>
        <v>3089484</v>
      </c>
      <c r="G27" s="4">
        <f t="shared" si="0"/>
        <v>0</v>
      </c>
      <c r="H27" s="4" t="str">
        <f t="shared" si="1"/>
        <v>，3089484</v>
      </c>
      <c r="I27" s="4" t="str">
        <f>VLOOKUP(A27,HOP!A:U,21,0)</f>
        <v>直采</v>
      </c>
    </row>
    <row r="28" s="4" customFormat="1" hidden="1" spans="1:9">
      <c r="A28" s="5">
        <v>23036655195</v>
      </c>
      <c r="B28" s="6">
        <v>45031</v>
      </c>
      <c r="C28" s="6">
        <v>45033</v>
      </c>
      <c r="D28" s="4">
        <v>1678</v>
      </c>
      <c r="E28" s="4" t="str">
        <f>VLOOKUP(A28,HOP!A:L,12,0)</f>
        <v>1678.00</v>
      </c>
      <c r="F28" s="4" t="str">
        <f>VLOOKUP(A28,HOP!A:C,3,0)</f>
        <v>3096629</v>
      </c>
      <c r="G28" s="4">
        <f t="shared" si="0"/>
        <v>0</v>
      </c>
      <c r="H28" s="4" t="str">
        <f t="shared" si="1"/>
        <v>，3096629</v>
      </c>
      <c r="I28" s="4" t="str">
        <f>VLOOKUP(A28,HOP!A:U,21,0)</f>
        <v>直采</v>
      </c>
    </row>
    <row r="29" s="4" customFormat="1" hidden="1" spans="1:9">
      <c r="A29" s="5">
        <v>999223070035438</v>
      </c>
      <c r="B29" s="6">
        <v>45026</v>
      </c>
      <c r="C29" s="6">
        <v>45033</v>
      </c>
      <c r="D29" s="4">
        <v>4893</v>
      </c>
      <c r="E29" s="4" t="str">
        <f>VLOOKUP(A29,HOP!A:L,12,0)</f>
        <v>4893.00</v>
      </c>
      <c r="F29" s="4" t="str">
        <f>VLOOKUP(A29,HOP!A:C,3,0)</f>
        <v>3105314</v>
      </c>
      <c r="G29" s="4">
        <f t="shared" si="0"/>
        <v>0</v>
      </c>
      <c r="H29" s="4" t="str">
        <f t="shared" si="1"/>
        <v>，3105314</v>
      </c>
      <c r="I29" s="4" t="str">
        <f>VLOOKUP(A29,HOP!A:U,21,0)</f>
        <v>直采</v>
      </c>
    </row>
    <row r="30" s="4" customFormat="1" hidden="1" spans="1:9">
      <c r="A30" s="5">
        <v>999223094571034</v>
      </c>
      <c r="B30" s="6">
        <v>45028</v>
      </c>
      <c r="C30" s="6">
        <v>45033</v>
      </c>
      <c r="D30" s="4">
        <v>0</v>
      </c>
      <c r="E30" s="4" t="str">
        <f>VLOOKUP(A30,HOP!A:L,12,0)</f>
        <v>0.00</v>
      </c>
      <c r="F30" s="4" t="str">
        <f>VLOOKUP(A30,HOP!A:C,3,0)</f>
        <v>3112031</v>
      </c>
      <c r="G30" s="4">
        <f t="shared" si="0"/>
        <v>0</v>
      </c>
      <c r="H30" s="4" t="str">
        <f t="shared" si="1"/>
        <v>，3112031</v>
      </c>
      <c r="I30" s="4" t="str">
        <f>VLOOKUP(A30,HOP!A:U,21,0)</f>
        <v>直采</v>
      </c>
    </row>
    <row r="31" s="4" customFormat="1" hidden="1" spans="1:9">
      <c r="A31" s="5">
        <v>999223095386943</v>
      </c>
      <c r="B31" s="6">
        <v>45031</v>
      </c>
      <c r="C31" s="6">
        <v>45033</v>
      </c>
      <c r="D31" s="4">
        <v>3719</v>
      </c>
      <c r="E31" s="4" t="str">
        <f>VLOOKUP(A31,HOP!A:L,12,0)</f>
        <v>3719.00</v>
      </c>
      <c r="F31" s="4" t="str">
        <f>VLOOKUP(A31,HOP!A:C,3,0)</f>
        <v>3112117</v>
      </c>
      <c r="G31" s="4">
        <f t="shared" si="0"/>
        <v>0</v>
      </c>
      <c r="H31" s="4" t="str">
        <f t="shared" si="1"/>
        <v>，3112117</v>
      </c>
      <c r="I31" s="4" t="str">
        <f>VLOOKUP(A31,HOP!A:U,21,0)</f>
        <v>直采</v>
      </c>
    </row>
    <row r="32" s="4" customFormat="1" hidden="1" spans="1:9">
      <c r="A32" s="5">
        <v>999223104496766</v>
      </c>
      <c r="B32" s="6">
        <v>45031</v>
      </c>
      <c r="C32" s="6">
        <v>45033</v>
      </c>
      <c r="D32" s="4">
        <v>1881</v>
      </c>
      <c r="E32" s="4" t="str">
        <f>VLOOKUP(A32,HOP!A:L,12,0)</f>
        <v>1881.00</v>
      </c>
      <c r="F32" s="4" t="str">
        <f>VLOOKUP(A32,HOP!A:C,3,0)</f>
        <v>3114321</v>
      </c>
      <c r="G32" s="4">
        <f t="shared" si="0"/>
        <v>0</v>
      </c>
      <c r="H32" s="4" t="str">
        <f t="shared" si="1"/>
        <v>，3114321</v>
      </c>
      <c r="I32" s="4" t="str">
        <f>VLOOKUP(A32,HOP!A:U,21,0)</f>
        <v>直采</v>
      </c>
    </row>
    <row r="33" s="4" customFormat="1" hidden="1" spans="1:9">
      <c r="A33" s="5">
        <v>999223114683510</v>
      </c>
      <c r="B33" s="6">
        <v>45031</v>
      </c>
      <c r="C33" s="6">
        <v>45033</v>
      </c>
      <c r="D33" s="4">
        <v>740</v>
      </c>
      <c r="E33" s="4" t="str">
        <f>VLOOKUP(A33,HOP!A:L,12,0)</f>
        <v>740.00</v>
      </c>
      <c r="F33" s="4" t="str">
        <f>VLOOKUP(A33,HOP!A:C,3,0)</f>
        <v>3116759</v>
      </c>
      <c r="G33" s="4">
        <f t="shared" si="0"/>
        <v>0</v>
      </c>
      <c r="H33" s="4" t="str">
        <f t="shared" si="1"/>
        <v>，3116759</v>
      </c>
      <c r="I33" s="4" t="str">
        <f>VLOOKUP(A33,HOP!A:U,21,0)</f>
        <v>直采</v>
      </c>
    </row>
    <row r="34" s="4" customFormat="1" hidden="1" spans="1:9">
      <c r="A34" s="5">
        <v>999223114859874</v>
      </c>
      <c r="B34" s="6">
        <v>45032</v>
      </c>
      <c r="C34" s="6">
        <v>45033</v>
      </c>
      <c r="D34" s="4">
        <v>650</v>
      </c>
      <c r="E34" s="4" t="str">
        <f>VLOOKUP(A34,HOP!A:L,12,0)</f>
        <v>650.00</v>
      </c>
      <c r="F34" s="4" t="str">
        <f>VLOOKUP(A34,HOP!A:C,3,0)</f>
        <v>3116798</v>
      </c>
      <c r="G34" s="4">
        <f t="shared" si="0"/>
        <v>0</v>
      </c>
      <c r="H34" s="4" t="str">
        <f t="shared" si="1"/>
        <v>，3116798</v>
      </c>
      <c r="I34" s="4" t="str">
        <f>VLOOKUP(A34,HOP!A:U,21,0)</f>
        <v>直采</v>
      </c>
    </row>
    <row r="35" s="4" customFormat="1" hidden="1" spans="1:9">
      <c r="A35" s="5">
        <v>999223128255793</v>
      </c>
      <c r="B35" s="6">
        <v>45029</v>
      </c>
      <c r="C35" s="6">
        <v>45033</v>
      </c>
      <c r="D35" s="4">
        <v>1200</v>
      </c>
      <c r="E35" s="4" t="str">
        <f>VLOOKUP(A35,HOP!A:L,12,0)</f>
        <v>1200.00</v>
      </c>
      <c r="F35" s="4" t="str">
        <f>VLOOKUP(A35,HOP!A:C,3,0)</f>
        <v>3119812</v>
      </c>
      <c r="G35" s="4">
        <f t="shared" ref="G35:G66" si="2">D35-E35</f>
        <v>0</v>
      </c>
      <c r="H35" s="4" t="str">
        <f t="shared" ref="H35:H66" si="3">$H$1&amp;F35</f>
        <v>，3119812</v>
      </c>
      <c r="I35" s="4" t="str">
        <f>VLOOKUP(A35,HOP!A:U,21,0)</f>
        <v>直采</v>
      </c>
    </row>
    <row r="36" s="4" customFormat="1" hidden="1" spans="1:9">
      <c r="A36" s="5">
        <v>999223129710004</v>
      </c>
      <c r="B36" s="6">
        <v>45030</v>
      </c>
      <c r="C36" s="6">
        <v>45033</v>
      </c>
      <c r="D36" s="4">
        <v>0</v>
      </c>
      <c r="E36" s="4" t="str">
        <f>VLOOKUP(A36,HOP!A:L,12,0)</f>
        <v>1365.00</v>
      </c>
      <c r="F36" s="4" t="str">
        <f>VLOOKUP(A36,HOP!A:C,3,0)</f>
        <v>3120267</v>
      </c>
      <c r="G36" s="4">
        <f t="shared" si="2"/>
        <v>-1365</v>
      </c>
      <c r="H36" s="4" t="str">
        <f t="shared" si="3"/>
        <v>，3120267</v>
      </c>
      <c r="I36" s="4" t="str">
        <f>VLOOKUP(A36,HOP!A:U,21,0)</f>
        <v>直采</v>
      </c>
    </row>
    <row r="37" s="4" customFormat="1" hidden="1" spans="1:9">
      <c r="A37" s="5">
        <v>999223136340353</v>
      </c>
      <c r="B37" s="6">
        <v>45028</v>
      </c>
      <c r="C37" s="6">
        <v>45033</v>
      </c>
      <c r="D37" s="4">
        <v>2275</v>
      </c>
      <c r="E37" s="4" t="str">
        <f>VLOOKUP(A37,HOP!A:L,12,0)</f>
        <v>2275.00</v>
      </c>
      <c r="F37" s="4" t="str">
        <f>VLOOKUP(A37,HOP!A:C,3,0)</f>
        <v>3121877</v>
      </c>
      <c r="G37" s="4">
        <f t="shared" si="2"/>
        <v>0</v>
      </c>
      <c r="H37" s="4" t="str">
        <f t="shared" si="3"/>
        <v>，3121877</v>
      </c>
      <c r="I37" s="4" t="str">
        <f>VLOOKUP(A37,HOP!A:U,21,0)</f>
        <v>直采</v>
      </c>
    </row>
    <row r="38" s="4" customFormat="1" hidden="1" spans="1:9">
      <c r="A38" s="5">
        <v>23141393808</v>
      </c>
      <c r="B38" s="6">
        <v>45032</v>
      </c>
      <c r="C38" s="6">
        <v>45033</v>
      </c>
      <c r="D38" s="4">
        <v>1557</v>
      </c>
      <c r="E38" s="4" t="str">
        <f>VLOOKUP(A38,HOP!A:L,12,0)</f>
        <v>1557.00</v>
      </c>
      <c r="F38" s="4" t="str">
        <f>VLOOKUP(A38,HOP!A:C,3,0)</f>
        <v>3122562</v>
      </c>
      <c r="G38" s="4">
        <f t="shared" si="2"/>
        <v>0</v>
      </c>
      <c r="H38" s="4" t="str">
        <f t="shared" si="3"/>
        <v>，3122562</v>
      </c>
      <c r="I38" s="4" t="str">
        <f>VLOOKUP(A38,HOP!A:U,21,0)</f>
        <v>直采</v>
      </c>
    </row>
    <row r="39" s="4" customFormat="1" hidden="1" spans="1:9">
      <c r="A39" s="5">
        <v>999223143122631</v>
      </c>
      <c r="B39" s="6">
        <v>45030</v>
      </c>
      <c r="C39" s="6">
        <v>45033</v>
      </c>
      <c r="D39" s="4">
        <v>4358</v>
      </c>
      <c r="E39" s="4" t="str">
        <f>VLOOKUP(A39,HOP!A:L,12,0)</f>
        <v>4358.00</v>
      </c>
      <c r="F39" s="4" t="str">
        <f>VLOOKUP(A39,HOP!A:C,3,0)</f>
        <v>3123081</v>
      </c>
      <c r="G39" s="4">
        <f t="shared" si="2"/>
        <v>0</v>
      </c>
      <c r="H39" s="4" t="str">
        <f t="shared" si="3"/>
        <v>，3123081</v>
      </c>
      <c r="I39" s="4" t="str">
        <f>VLOOKUP(A39,HOP!A:U,21,0)</f>
        <v>直采</v>
      </c>
    </row>
    <row r="40" s="4" customFormat="1" hidden="1" spans="1:9">
      <c r="A40" s="5">
        <v>999223159309616</v>
      </c>
      <c r="B40" s="6">
        <v>45028</v>
      </c>
      <c r="C40" s="6">
        <v>45033</v>
      </c>
      <c r="D40" s="4">
        <v>2475</v>
      </c>
      <c r="E40" s="4" t="str">
        <f>VLOOKUP(A40,HOP!A:L,12,0)</f>
        <v>2475.00</v>
      </c>
      <c r="F40" s="4" t="str">
        <f>VLOOKUP(A40,HOP!A:C,3,0)</f>
        <v>3127316</v>
      </c>
      <c r="G40" s="4">
        <f t="shared" si="2"/>
        <v>0</v>
      </c>
      <c r="H40" s="4" t="str">
        <f t="shared" si="3"/>
        <v>，3127316</v>
      </c>
      <c r="I40" s="4" t="str">
        <f>VLOOKUP(A40,HOP!A:U,21,0)</f>
        <v>直采</v>
      </c>
    </row>
    <row r="41" s="4" customFormat="1" hidden="1" spans="1:9">
      <c r="A41" s="5">
        <v>999223181766585</v>
      </c>
      <c r="B41" s="6">
        <v>45031</v>
      </c>
      <c r="C41" s="6">
        <v>45033</v>
      </c>
      <c r="D41" s="4">
        <v>2169</v>
      </c>
      <c r="E41" s="4" t="str">
        <f>VLOOKUP(A41,HOP!A:L,12,0)</f>
        <v>2169.00</v>
      </c>
      <c r="F41" s="4" t="str">
        <f>VLOOKUP(A41,HOP!A:C,3,0)</f>
        <v>3133531</v>
      </c>
      <c r="G41" s="4">
        <f t="shared" si="2"/>
        <v>0</v>
      </c>
      <c r="H41" s="4" t="str">
        <f t="shared" si="3"/>
        <v>，3133531</v>
      </c>
      <c r="I41" s="4" t="str">
        <f>VLOOKUP(A41,HOP!A:U,21,0)</f>
        <v>直采</v>
      </c>
    </row>
    <row r="42" s="4" customFormat="1" hidden="1" spans="1:9">
      <c r="A42" s="5">
        <v>999223200484737</v>
      </c>
      <c r="B42" s="6">
        <v>45030</v>
      </c>
      <c r="C42" s="6">
        <v>45033</v>
      </c>
      <c r="D42" s="4">
        <v>1926</v>
      </c>
      <c r="E42" s="4" t="str">
        <f>VLOOKUP(A42,HOP!A:L,12,0)</f>
        <v>1926.00</v>
      </c>
      <c r="F42" s="4" t="str">
        <f>VLOOKUP(A42,HOP!A:C,3,0)</f>
        <v>3139295</v>
      </c>
      <c r="G42" s="4">
        <f t="shared" si="2"/>
        <v>0</v>
      </c>
      <c r="H42" s="4" t="str">
        <f t="shared" si="3"/>
        <v>，3139295</v>
      </c>
      <c r="I42" s="4" t="str">
        <f>VLOOKUP(A42,HOP!A:U,21,0)</f>
        <v>直采</v>
      </c>
    </row>
    <row r="43" s="4" customFormat="1" hidden="1" spans="1:9">
      <c r="A43" s="5">
        <v>23207549954</v>
      </c>
      <c r="B43" s="6">
        <v>45030</v>
      </c>
      <c r="C43" s="6">
        <v>45033</v>
      </c>
      <c r="D43" s="4">
        <v>3899</v>
      </c>
      <c r="E43" s="4" t="str">
        <f>VLOOKUP(A43,HOP!A:L,12,0)</f>
        <v>3899.00</v>
      </c>
      <c r="F43" s="4" t="str">
        <f>VLOOKUP(A43,HOP!A:C,3,0)</f>
        <v>3141143</v>
      </c>
      <c r="G43" s="4">
        <f t="shared" si="2"/>
        <v>0</v>
      </c>
      <c r="H43" s="4" t="str">
        <f t="shared" si="3"/>
        <v>，3141143</v>
      </c>
      <c r="I43" s="4" t="str">
        <f>VLOOKUP(A43,HOP!A:U,21,0)</f>
        <v>直采</v>
      </c>
    </row>
    <row r="44" s="4" customFormat="1" hidden="1" spans="1:9">
      <c r="A44" s="5">
        <v>999223213775908</v>
      </c>
      <c r="B44" s="6">
        <v>45032</v>
      </c>
      <c r="C44" s="6">
        <v>45033</v>
      </c>
      <c r="D44" s="4">
        <v>1945</v>
      </c>
      <c r="E44" s="4" t="str">
        <f>VLOOKUP(A44,HOP!A:L,12,0)</f>
        <v>1945.00</v>
      </c>
      <c r="F44" s="4" t="str">
        <f>VLOOKUP(A44,HOP!A:C,3,0)</f>
        <v>3142815</v>
      </c>
      <c r="G44" s="4">
        <f t="shared" si="2"/>
        <v>0</v>
      </c>
      <c r="H44" s="4" t="str">
        <f t="shared" si="3"/>
        <v>，3142815</v>
      </c>
      <c r="I44" s="4" t="str">
        <f>VLOOKUP(A44,HOP!A:U,21,0)</f>
        <v>直采</v>
      </c>
    </row>
    <row r="45" s="4" customFormat="1" hidden="1" spans="1:9">
      <c r="A45" s="5">
        <v>23215875800</v>
      </c>
      <c r="B45" s="6">
        <v>45027</v>
      </c>
      <c r="C45" s="6">
        <v>45033</v>
      </c>
      <c r="D45" s="4">
        <v>4836</v>
      </c>
      <c r="E45" s="4" t="str">
        <f>VLOOKUP(A45,HOP!A:L,12,0)</f>
        <v>4836.00</v>
      </c>
      <c r="F45" s="4" t="str">
        <f>VLOOKUP(A45,HOP!A:C,3,0)</f>
        <v>3143515</v>
      </c>
      <c r="G45" s="4">
        <f t="shared" si="2"/>
        <v>0</v>
      </c>
      <c r="H45" s="4" t="str">
        <f t="shared" si="3"/>
        <v>，3143515</v>
      </c>
      <c r="I45" s="4" t="str">
        <f>VLOOKUP(A45,HOP!A:U,21,0)</f>
        <v>直采</v>
      </c>
    </row>
    <row r="46" s="4" customFormat="1" hidden="1" spans="1:9">
      <c r="A46" s="5">
        <v>999223225617882</v>
      </c>
      <c r="B46" s="6">
        <v>45031</v>
      </c>
      <c r="C46" s="6">
        <v>45033</v>
      </c>
      <c r="D46" s="4">
        <v>1700</v>
      </c>
      <c r="E46" s="4" t="str">
        <f>VLOOKUP(A46,HOP!A:L,12,0)</f>
        <v>1700.00</v>
      </c>
      <c r="F46" s="4" t="str">
        <f>VLOOKUP(A46,HOP!A:C,3,0)</f>
        <v>3146090</v>
      </c>
      <c r="G46" s="4">
        <f t="shared" si="2"/>
        <v>0</v>
      </c>
      <c r="H46" s="4" t="str">
        <f t="shared" si="3"/>
        <v>，3146090</v>
      </c>
      <c r="I46" s="4" t="str">
        <f>VLOOKUP(A46,HOP!A:U,21,0)</f>
        <v>直采</v>
      </c>
    </row>
    <row r="47" s="4" customFormat="1" hidden="1" spans="1:9">
      <c r="A47" s="5">
        <v>999223229195885</v>
      </c>
      <c r="B47" s="6">
        <v>45029</v>
      </c>
      <c r="C47" s="6">
        <v>45033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999223238750099</v>
      </c>
      <c r="B48" s="6">
        <v>45032</v>
      </c>
      <c r="C48" s="6">
        <v>45033</v>
      </c>
      <c r="D48" s="4">
        <v>700</v>
      </c>
      <c r="E48" s="4" t="str">
        <f>VLOOKUP(A48,HOP!A:L,12,0)</f>
        <v>700.00</v>
      </c>
      <c r="F48" s="4" t="str">
        <f>VLOOKUP(A48,HOP!A:C,3,0)</f>
        <v>3149812</v>
      </c>
      <c r="G48" s="4">
        <f t="shared" si="2"/>
        <v>0</v>
      </c>
      <c r="H48" s="4" t="str">
        <f t="shared" si="3"/>
        <v>，3149812</v>
      </c>
      <c r="I48" s="4" t="str">
        <f>VLOOKUP(A48,HOP!A:U,21,0)</f>
        <v>直采</v>
      </c>
    </row>
    <row r="49" s="4" customFormat="1" hidden="1" spans="1:9">
      <c r="A49" s="5">
        <v>999223244092402</v>
      </c>
      <c r="B49" s="6">
        <v>45032</v>
      </c>
      <c r="C49" s="6">
        <v>45033</v>
      </c>
      <c r="D49" s="4">
        <v>1250</v>
      </c>
      <c r="E49" s="4" t="str">
        <f>VLOOKUP(A49,HOP!A:L,12,0)</f>
        <v>1250.00</v>
      </c>
      <c r="F49" s="4" t="str">
        <f>VLOOKUP(A49,HOP!A:C,3,0)</f>
        <v>3150978</v>
      </c>
      <c r="G49" s="4">
        <f t="shared" si="2"/>
        <v>0</v>
      </c>
      <c r="H49" s="4" t="str">
        <f t="shared" si="3"/>
        <v>，3150978</v>
      </c>
      <c r="I49" s="4" t="str">
        <f>VLOOKUP(A49,HOP!A:U,21,0)</f>
        <v>直采</v>
      </c>
    </row>
    <row r="50" s="4" customFormat="1" hidden="1" spans="1:9">
      <c r="A50" s="5">
        <v>999223245132000</v>
      </c>
      <c r="B50" s="6">
        <v>45031</v>
      </c>
      <c r="C50" s="6">
        <v>45033</v>
      </c>
      <c r="D50" s="4">
        <v>3090</v>
      </c>
      <c r="E50" s="4" t="str">
        <f>VLOOKUP(A50,HOP!A:L,12,0)</f>
        <v>3090.00</v>
      </c>
      <c r="F50" s="4" t="str">
        <f>VLOOKUP(A50,HOP!A:C,3,0)</f>
        <v>3151323</v>
      </c>
      <c r="G50" s="4">
        <f t="shared" si="2"/>
        <v>0</v>
      </c>
      <c r="H50" s="4" t="str">
        <f t="shared" si="3"/>
        <v>，3151323</v>
      </c>
      <c r="I50" s="4" t="str">
        <f>VLOOKUP(A50,HOP!A:U,21,0)</f>
        <v>直采</v>
      </c>
    </row>
    <row r="51" s="4" customFormat="1" hidden="1" spans="1:9">
      <c r="A51" s="5">
        <v>999223246323930</v>
      </c>
      <c r="B51" s="6">
        <v>45031</v>
      </c>
      <c r="C51" s="6">
        <v>45033</v>
      </c>
      <c r="D51" s="4">
        <v>1110</v>
      </c>
      <c r="E51" s="4" t="str">
        <f>VLOOKUP(A51,HOP!A:L,12,0)</f>
        <v>1110.00</v>
      </c>
      <c r="F51" s="4" t="str">
        <f>VLOOKUP(A51,HOP!A:C,3,0)</f>
        <v>3151775</v>
      </c>
      <c r="G51" s="4">
        <f t="shared" si="2"/>
        <v>0</v>
      </c>
      <c r="H51" s="4" t="str">
        <f t="shared" si="3"/>
        <v>，3151775</v>
      </c>
      <c r="I51" s="4" t="str">
        <f>VLOOKUP(A51,HOP!A:U,21,0)</f>
        <v>直采</v>
      </c>
    </row>
    <row r="52" s="4" customFormat="1" hidden="1" spans="1:9">
      <c r="A52" s="5">
        <v>999223253093618</v>
      </c>
      <c r="B52" s="6">
        <v>45031</v>
      </c>
      <c r="C52" s="6">
        <v>45033</v>
      </c>
      <c r="D52" s="4">
        <v>3600</v>
      </c>
      <c r="E52" s="4" t="str">
        <f>VLOOKUP(A52,HOP!A:L,12,0)</f>
        <v>3600.00</v>
      </c>
      <c r="F52" s="4" t="str">
        <f>VLOOKUP(A52,HOP!A:C,3,0)</f>
        <v>3153040</v>
      </c>
      <c r="G52" s="4">
        <f t="shared" si="2"/>
        <v>0</v>
      </c>
      <c r="H52" s="4" t="str">
        <f t="shared" si="3"/>
        <v>，3153040</v>
      </c>
      <c r="I52" s="4" t="str">
        <f>VLOOKUP(A52,HOP!A:U,21,0)</f>
        <v>直采</v>
      </c>
    </row>
    <row r="53" s="4" customFormat="1" hidden="1" spans="1:9">
      <c r="A53" s="5">
        <v>999223262781120</v>
      </c>
      <c r="B53" s="6">
        <v>45030</v>
      </c>
      <c r="C53" s="6">
        <v>45033</v>
      </c>
      <c r="D53" s="4">
        <v>6381</v>
      </c>
      <c r="E53" s="4" t="str">
        <f>VLOOKUP(A53,HOP!A:L,12,0)</f>
        <v>6381.00</v>
      </c>
      <c r="F53" s="4" t="str">
        <f>VLOOKUP(A53,HOP!A:C,3,0)</f>
        <v>3155609</v>
      </c>
      <c r="G53" s="4">
        <f t="shared" si="2"/>
        <v>0</v>
      </c>
      <c r="H53" s="4" t="str">
        <f t="shared" si="3"/>
        <v>，3155609</v>
      </c>
      <c r="I53" s="4" t="str">
        <f>VLOOKUP(A53,HOP!A:U,21,0)</f>
        <v>直采</v>
      </c>
    </row>
    <row r="54" s="4" customFormat="1" hidden="1" spans="1:9">
      <c r="A54" s="5">
        <v>999223271177365</v>
      </c>
      <c r="B54" s="6">
        <v>45024</v>
      </c>
      <c r="C54" s="6">
        <v>45033</v>
      </c>
      <c r="D54" s="4">
        <v>9329</v>
      </c>
      <c r="E54" s="4" t="str">
        <f>VLOOKUP(A54,HOP!A:L,12,0)</f>
        <v>9329.00</v>
      </c>
      <c r="F54" s="4" t="str">
        <f>VLOOKUP(A54,HOP!A:C,3,0)</f>
        <v>3156911</v>
      </c>
      <c r="G54" s="4">
        <f t="shared" si="2"/>
        <v>0</v>
      </c>
      <c r="H54" s="4" t="str">
        <f t="shared" si="3"/>
        <v>，3156911</v>
      </c>
      <c r="I54" s="4" t="str">
        <f>VLOOKUP(A54,HOP!A:U,21,0)</f>
        <v>直采</v>
      </c>
    </row>
    <row r="55" s="4" customFormat="1" hidden="1" spans="1:9">
      <c r="A55" s="5">
        <v>999223290300022</v>
      </c>
      <c r="B55" s="6">
        <v>45032</v>
      </c>
      <c r="C55" s="6">
        <v>45033</v>
      </c>
      <c r="D55" s="4">
        <v>300</v>
      </c>
      <c r="E55" s="4" t="str">
        <f>VLOOKUP(A55,HOP!A:L,12,0)</f>
        <v>300.00</v>
      </c>
      <c r="F55" s="4" t="str">
        <f>VLOOKUP(A55,HOP!A:C,3,0)</f>
        <v>3161062</v>
      </c>
      <c r="G55" s="4">
        <f t="shared" si="2"/>
        <v>0</v>
      </c>
      <c r="H55" s="4" t="str">
        <f t="shared" si="3"/>
        <v>，3161062</v>
      </c>
      <c r="I55" s="4" t="str">
        <f>VLOOKUP(A55,HOP!A:U,21,0)</f>
        <v>直采</v>
      </c>
    </row>
    <row r="56" s="4" customFormat="1" hidden="1" spans="1:9">
      <c r="A56" s="5">
        <v>999223292402055</v>
      </c>
      <c r="B56" s="6">
        <v>45032</v>
      </c>
      <c r="C56" s="6">
        <v>45033</v>
      </c>
      <c r="D56" s="4">
        <v>300</v>
      </c>
      <c r="E56" s="4" t="str">
        <f>VLOOKUP(A56,HOP!A:L,12,0)</f>
        <v>300.00</v>
      </c>
      <c r="F56" s="4" t="str">
        <f>VLOOKUP(A56,HOP!A:C,3,0)</f>
        <v>3161913</v>
      </c>
      <c r="G56" s="4">
        <f t="shared" si="2"/>
        <v>0</v>
      </c>
      <c r="H56" s="4" t="str">
        <f t="shared" si="3"/>
        <v>，3161913</v>
      </c>
      <c r="I56" s="4" t="str">
        <f>VLOOKUP(A56,HOP!A:U,21,0)</f>
        <v>直采</v>
      </c>
    </row>
    <row r="57" s="4" customFormat="1" hidden="1" spans="1:9">
      <c r="A57" s="5">
        <v>999223299818548</v>
      </c>
      <c r="B57" s="6">
        <v>45030</v>
      </c>
      <c r="C57" s="6">
        <v>45033</v>
      </c>
      <c r="D57" s="4">
        <v>4155</v>
      </c>
      <c r="E57" s="4" t="str">
        <f>VLOOKUP(A57,HOP!A:L,12,0)</f>
        <v>4155.00</v>
      </c>
      <c r="F57" s="4" t="str">
        <f>VLOOKUP(A57,HOP!A:C,3,0)</f>
        <v>3162984</v>
      </c>
      <c r="G57" s="4">
        <f t="shared" si="2"/>
        <v>0</v>
      </c>
      <c r="H57" s="4" t="str">
        <f t="shared" si="3"/>
        <v>，3162984</v>
      </c>
      <c r="I57" s="4" t="str">
        <f>VLOOKUP(A57,HOP!A:U,21,0)</f>
        <v>直采</v>
      </c>
    </row>
    <row r="58" s="4" customFormat="1" hidden="1" spans="1:9">
      <c r="A58" s="5">
        <v>999223302974702</v>
      </c>
      <c r="B58" s="6">
        <v>45031</v>
      </c>
      <c r="C58" s="6">
        <v>45033</v>
      </c>
      <c r="D58" s="4">
        <v>3035</v>
      </c>
      <c r="E58" s="4" t="str">
        <f>VLOOKUP(A58,HOP!A:L,12,0)</f>
        <v>3035.00</v>
      </c>
      <c r="F58" s="4" t="str">
        <f>VLOOKUP(A58,HOP!A:C,3,0)</f>
        <v>3163570</v>
      </c>
      <c r="G58" s="4">
        <f t="shared" si="2"/>
        <v>0</v>
      </c>
      <c r="H58" s="4" t="str">
        <f t="shared" si="3"/>
        <v>，3163570</v>
      </c>
      <c r="I58" s="4" t="str">
        <f>VLOOKUP(A58,HOP!A:U,21,0)</f>
        <v>直采</v>
      </c>
    </row>
    <row r="59" s="4" customFormat="1" hidden="1" spans="1:9">
      <c r="A59" s="5">
        <v>999223307037378</v>
      </c>
      <c r="B59" s="6">
        <v>45032</v>
      </c>
      <c r="C59" s="6">
        <v>45033</v>
      </c>
      <c r="D59" s="4">
        <v>306</v>
      </c>
      <c r="E59" s="4" t="str">
        <f>VLOOKUP(A59,HOP!A:L,12,0)</f>
        <v>306.00</v>
      </c>
      <c r="F59" s="4" t="str">
        <f>VLOOKUP(A59,HOP!A:C,3,0)</f>
        <v>3164480</v>
      </c>
      <c r="G59" s="4">
        <f t="shared" si="2"/>
        <v>0</v>
      </c>
      <c r="H59" s="4" t="str">
        <f t="shared" si="3"/>
        <v>，3164480</v>
      </c>
      <c r="I59" s="4" t="str">
        <f>VLOOKUP(A59,HOP!A:U,21,0)</f>
        <v>直采</v>
      </c>
    </row>
    <row r="60" s="4" customFormat="1" hidden="1" spans="1:9">
      <c r="A60" s="5">
        <v>999223316491133</v>
      </c>
      <c r="B60" s="6">
        <v>45029</v>
      </c>
      <c r="C60" s="6">
        <v>45033</v>
      </c>
      <c r="D60" s="4">
        <v>5925</v>
      </c>
      <c r="E60" s="4" t="str">
        <f>VLOOKUP(A60,HOP!A:L,12,0)</f>
        <v>5925.00</v>
      </c>
      <c r="F60" s="4" t="str">
        <f>VLOOKUP(A60,HOP!A:C,3,0)</f>
        <v>3166197</v>
      </c>
      <c r="G60" s="4">
        <f t="shared" si="2"/>
        <v>0</v>
      </c>
      <c r="H60" s="4" t="str">
        <f t="shared" si="3"/>
        <v>，3166197</v>
      </c>
      <c r="I60" s="4" t="str">
        <f>VLOOKUP(A60,HOP!A:U,21,0)</f>
        <v>直采</v>
      </c>
    </row>
    <row r="61" s="4" customFormat="1" hidden="1" spans="1:9">
      <c r="A61" s="5">
        <v>999223323386607</v>
      </c>
      <c r="B61" s="6">
        <v>45032</v>
      </c>
      <c r="C61" s="6">
        <v>45033</v>
      </c>
      <c r="D61" s="4">
        <v>544</v>
      </c>
      <c r="E61" s="4" t="str">
        <f>VLOOKUP(A61,HOP!A:L,12,0)</f>
        <v>544.00</v>
      </c>
      <c r="F61" s="4" t="str">
        <f>VLOOKUP(A61,HOP!A:C,3,0)</f>
        <v>3167547</v>
      </c>
      <c r="G61" s="4">
        <f t="shared" si="2"/>
        <v>0</v>
      </c>
      <c r="H61" s="4" t="str">
        <f t="shared" si="3"/>
        <v>，3167547</v>
      </c>
      <c r="I61" s="4" t="str">
        <f>VLOOKUP(A61,HOP!A:U,21,0)</f>
        <v>直采</v>
      </c>
    </row>
    <row r="62" s="4" customFormat="1" hidden="1" spans="1:9">
      <c r="A62" s="5">
        <v>999223331703870</v>
      </c>
      <c r="B62" s="6">
        <v>45032</v>
      </c>
      <c r="C62" s="6">
        <v>45033</v>
      </c>
      <c r="D62" s="4">
        <v>960</v>
      </c>
      <c r="E62" s="4" t="str">
        <f>VLOOKUP(A62,HOP!A:L,12,0)</f>
        <v>960.00</v>
      </c>
      <c r="F62" s="4" t="str">
        <f>VLOOKUP(A62,HOP!A:C,3,0)</f>
        <v>3168944</v>
      </c>
      <c r="G62" s="4">
        <f t="shared" si="2"/>
        <v>0</v>
      </c>
      <c r="H62" s="4" t="str">
        <f t="shared" si="3"/>
        <v>，3168944</v>
      </c>
      <c r="I62" s="4" t="str">
        <f>VLOOKUP(A62,HOP!A:U,21,0)</f>
        <v>直采</v>
      </c>
    </row>
    <row r="63" s="4" customFormat="1" hidden="1" spans="1:9">
      <c r="A63" s="5">
        <v>999223333833639</v>
      </c>
      <c r="B63" s="6">
        <v>45030</v>
      </c>
      <c r="C63" s="6">
        <v>45033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999223362344050</v>
      </c>
      <c r="B64" s="6">
        <v>45031</v>
      </c>
      <c r="C64" s="6">
        <v>45033</v>
      </c>
      <c r="D64" s="4">
        <v>584</v>
      </c>
      <c r="E64" s="4" t="str">
        <f>VLOOKUP(A64,HOP!A:L,12,0)</f>
        <v>584.00</v>
      </c>
      <c r="F64" s="4" t="str">
        <f>VLOOKUP(A64,HOP!A:C,3,0)</f>
        <v>3173713</v>
      </c>
      <c r="G64" s="4">
        <f t="shared" si="2"/>
        <v>0</v>
      </c>
      <c r="H64" s="4" t="str">
        <f t="shared" si="3"/>
        <v>，3173713</v>
      </c>
      <c r="I64" s="4" t="str">
        <f>VLOOKUP(A64,HOP!A:U,21,0)</f>
        <v>直采</v>
      </c>
    </row>
    <row r="65" s="4" customFormat="1" hidden="1" spans="1:9">
      <c r="A65" s="5">
        <v>999223364374945</v>
      </c>
      <c r="B65" s="6">
        <v>45032</v>
      </c>
      <c r="C65" s="6">
        <v>45033</v>
      </c>
      <c r="D65" s="4">
        <v>1500</v>
      </c>
      <c r="E65" s="4" t="str">
        <f>VLOOKUP(A65,HOP!A:L,12,0)</f>
        <v>1500.00</v>
      </c>
      <c r="F65" s="4" t="str">
        <f>VLOOKUP(A65,HOP!A:C,3,0)</f>
        <v>3174351</v>
      </c>
      <c r="G65" s="4">
        <f t="shared" si="2"/>
        <v>0</v>
      </c>
      <c r="H65" s="4" t="str">
        <f t="shared" si="3"/>
        <v>，3174351</v>
      </c>
      <c r="I65" s="4" t="str">
        <f>VLOOKUP(A65,HOP!A:U,21,0)</f>
        <v>直采</v>
      </c>
    </row>
    <row r="66" s="4" customFormat="1" hidden="1" spans="1:9">
      <c r="A66" s="5">
        <v>999223365095421</v>
      </c>
      <c r="B66" s="6">
        <v>45032</v>
      </c>
      <c r="C66" s="6">
        <v>45033</v>
      </c>
      <c r="D66" s="4">
        <v>194</v>
      </c>
      <c r="E66" s="4" t="str">
        <f>VLOOKUP(A66,HOP!A:L,12,0)</f>
        <v>194.00</v>
      </c>
      <c r="F66" s="4" t="str">
        <f>VLOOKUP(A66,HOP!A:C,3,0)</f>
        <v>3174681</v>
      </c>
      <c r="G66" s="4">
        <f t="shared" si="2"/>
        <v>0</v>
      </c>
      <c r="H66" s="4" t="str">
        <f t="shared" si="3"/>
        <v>，3174681</v>
      </c>
      <c r="I66" s="4" t="str">
        <f>VLOOKUP(A66,HOP!A:U,21,0)</f>
        <v>直采</v>
      </c>
    </row>
    <row r="67" s="4" customFormat="1" hidden="1" spans="1:9">
      <c r="A67" s="5">
        <v>999223385820582</v>
      </c>
      <c r="B67" s="6">
        <v>45031</v>
      </c>
      <c r="C67" s="6">
        <v>45033</v>
      </c>
      <c r="D67" s="4">
        <v>5648</v>
      </c>
      <c r="E67" s="4" t="str">
        <f>VLOOKUP(A67,HOP!A:L,12,0)</f>
        <v>5648.00</v>
      </c>
      <c r="F67" s="4" t="str">
        <f>VLOOKUP(A67,HOP!A:C,3,0)</f>
        <v>3178070</v>
      </c>
      <c r="G67" s="4">
        <f t="shared" ref="G67:G98" si="4">D67-E67</f>
        <v>0</v>
      </c>
      <c r="H67" s="4" t="str">
        <f t="shared" ref="H67:H98" si="5">$H$1&amp;F67</f>
        <v>，3178070</v>
      </c>
      <c r="I67" s="4" t="str">
        <f>VLOOKUP(A67,HOP!A:U,21,0)</f>
        <v>直采</v>
      </c>
    </row>
    <row r="68" s="4" customFormat="1" hidden="1" spans="1:9">
      <c r="A68" s="5">
        <v>999223391487267</v>
      </c>
      <c r="B68" s="6">
        <v>45032</v>
      </c>
      <c r="C68" s="6">
        <v>45033</v>
      </c>
      <c r="D68" s="4">
        <v>415</v>
      </c>
      <c r="E68" s="4" t="str">
        <f>VLOOKUP(A68,HOP!A:L,12,0)</f>
        <v>415.00</v>
      </c>
      <c r="F68" s="4" t="str">
        <f>VLOOKUP(A68,HOP!A:C,3,0)</f>
        <v>3179044</v>
      </c>
      <c r="G68" s="4">
        <f t="shared" si="4"/>
        <v>0</v>
      </c>
      <c r="H68" s="4" t="str">
        <f t="shared" si="5"/>
        <v>，3179044</v>
      </c>
      <c r="I68" s="4" t="str">
        <f>VLOOKUP(A68,HOP!A:U,21,0)</f>
        <v>直采</v>
      </c>
    </row>
    <row r="69" s="4" customFormat="1" hidden="1" spans="1:9">
      <c r="A69" s="5">
        <v>999223392402865</v>
      </c>
      <c r="B69" s="6">
        <v>45031</v>
      </c>
      <c r="C69" s="6">
        <v>45033</v>
      </c>
      <c r="D69" s="4">
        <v>690</v>
      </c>
      <c r="E69" s="4" t="str">
        <f>VLOOKUP(A69,HOP!A:L,12,0)</f>
        <v>690.00</v>
      </c>
      <c r="F69" s="4" t="str">
        <f>VLOOKUP(A69,HOP!A:C,3,0)</f>
        <v>3179423</v>
      </c>
      <c r="G69" s="4">
        <f t="shared" si="4"/>
        <v>0</v>
      </c>
      <c r="H69" s="4" t="str">
        <f t="shared" si="5"/>
        <v>，3179423</v>
      </c>
      <c r="I69" s="4" t="str">
        <f>VLOOKUP(A69,HOP!A:U,21,0)</f>
        <v>直采</v>
      </c>
    </row>
    <row r="70" s="4" customFormat="1" hidden="1" spans="1:9">
      <c r="A70" s="5">
        <v>999223402191947</v>
      </c>
      <c r="B70" s="6">
        <v>45032</v>
      </c>
      <c r="C70" s="6">
        <v>45033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999223430142707</v>
      </c>
      <c r="B71" s="6">
        <v>45026</v>
      </c>
      <c r="C71" s="6">
        <v>45033</v>
      </c>
      <c r="D71" s="4">
        <v>4781</v>
      </c>
      <c r="E71" s="4" t="str">
        <f>VLOOKUP(A71,HOP!A:L,12,0)</f>
        <v>4781.00</v>
      </c>
      <c r="F71" s="4" t="str">
        <f>VLOOKUP(A71,HOP!A:C,3,0)</f>
        <v>3186823</v>
      </c>
      <c r="G71" s="4">
        <f t="shared" si="4"/>
        <v>0</v>
      </c>
      <c r="H71" s="4" t="str">
        <f t="shared" si="5"/>
        <v>，3186823</v>
      </c>
      <c r="I71" s="4" t="str">
        <f>VLOOKUP(A71,HOP!A:U,21,0)</f>
        <v>直采</v>
      </c>
    </row>
    <row r="72" s="4" customFormat="1" hidden="1" spans="1:9">
      <c r="A72" s="5">
        <v>999223442713534</v>
      </c>
      <c r="B72" s="6">
        <v>45031</v>
      </c>
      <c r="C72" s="6">
        <v>45033</v>
      </c>
      <c r="D72" s="4">
        <v>4384</v>
      </c>
      <c r="E72" s="4" t="str">
        <f>VLOOKUP(A72,HOP!A:L,12,0)</f>
        <v>4384.00</v>
      </c>
      <c r="F72" s="4" t="str">
        <f>VLOOKUP(A72,HOP!A:C,3,0)</f>
        <v>3189659</v>
      </c>
      <c r="G72" s="4">
        <f t="shared" si="4"/>
        <v>0</v>
      </c>
      <c r="H72" s="4" t="str">
        <f t="shared" si="5"/>
        <v>，3189659</v>
      </c>
      <c r="I72" s="4" t="str">
        <f>VLOOKUP(A72,HOP!A:U,21,0)</f>
        <v>直采</v>
      </c>
    </row>
    <row r="73" s="4" customFormat="1" hidden="1" spans="1:9">
      <c r="A73" s="5">
        <v>999223448524936</v>
      </c>
      <c r="B73" s="6">
        <v>45031</v>
      </c>
      <c r="C73" s="6">
        <v>45033</v>
      </c>
      <c r="D73" s="4">
        <v>1750</v>
      </c>
      <c r="E73" s="4" t="str">
        <f>VLOOKUP(A73,HOP!A:L,12,0)</f>
        <v>1750.00</v>
      </c>
      <c r="F73" s="4" t="str">
        <f>VLOOKUP(A73,HOP!A:C,3,0)</f>
        <v>3190520</v>
      </c>
      <c r="G73" s="4">
        <f t="shared" si="4"/>
        <v>0</v>
      </c>
      <c r="H73" s="4" t="str">
        <f t="shared" si="5"/>
        <v>，3190520</v>
      </c>
      <c r="I73" s="4" t="str">
        <f>VLOOKUP(A73,HOP!A:U,21,0)</f>
        <v>直采</v>
      </c>
    </row>
    <row r="74" s="4" customFormat="1" hidden="1" spans="1:9">
      <c r="A74" s="5">
        <v>999223449451896</v>
      </c>
      <c r="B74" s="6">
        <v>45031</v>
      </c>
      <c r="C74" s="6">
        <v>45033</v>
      </c>
      <c r="D74" s="4">
        <v>8588</v>
      </c>
      <c r="E74" s="4" t="str">
        <f>VLOOKUP(A74,HOP!A:L,12,0)</f>
        <v>8588.00</v>
      </c>
      <c r="F74" s="4" t="str">
        <f>VLOOKUP(A74,HOP!A:C,3,0)</f>
        <v>3190732</v>
      </c>
      <c r="G74" s="4">
        <f t="shared" si="4"/>
        <v>0</v>
      </c>
      <c r="H74" s="4" t="str">
        <f t="shared" si="5"/>
        <v>，3190732</v>
      </c>
      <c r="I74" s="4" t="str">
        <f>VLOOKUP(A74,HOP!A:U,21,0)</f>
        <v>直采</v>
      </c>
    </row>
    <row r="75" s="4" customFormat="1" hidden="1" spans="1:9">
      <c r="A75" s="5">
        <v>999223450842944</v>
      </c>
      <c r="B75" s="6">
        <v>45032</v>
      </c>
      <c r="C75" s="6">
        <v>45033</v>
      </c>
      <c r="D75" s="4">
        <v>590</v>
      </c>
      <c r="E75" s="4" t="str">
        <f>VLOOKUP(A75,HOP!A:L,12,0)</f>
        <v>590.00</v>
      </c>
      <c r="F75" s="4" t="str">
        <f>VLOOKUP(A75,HOP!A:C,3,0)</f>
        <v>3191117</v>
      </c>
      <c r="G75" s="4">
        <f t="shared" si="4"/>
        <v>0</v>
      </c>
      <c r="H75" s="4" t="str">
        <f t="shared" si="5"/>
        <v>，3191117</v>
      </c>
      <c r="I75" s="4" t="str">
        <f>VLOOKUP(A75,HOP!A:U,21,0)</f>
        <v>直采</v>
      </c>
    </row>
    <row r="76" s="4" customFormat="1" hidden="1" spans="1:9">
      <c r="A76" s="5">
        <v>999223461232252</v>
      </c>
      <c r="B76" s="6">
        <v>45030</v>
      </c>
      <c r="C76" s="6">
        <v>45033</v>
      </c>
      <c r="D76" s="4">
        <v>4752</v>
      </c>
      <c r="E76" s="4" t="str">
        <f>VLOOKUP(A76,HOP!A:L,12,0)</f>
        <v>4752.00</v>
      </c>
      <c r="F76" s="4" t="str">
        <f>VLOOKUP(A76,HOP!A:C,3,0)</f>
        <v>3192944</v>
      </c>
      <c r="G76" s="4">
        <f t="shared" si="4"/>
        <v>0</v>
      </c>
      <c r="H76" s="4" t="str">
        <f t="shared" si="5"/>
        <v>，3192944</v>
      </c>
      <c r="I76" s="4" t="str">
        <f>VLOOKUP(A76,HOP!A:U,21,0)</f>
        <v>直采</v>
      </c>
    </row>
    <row r="77" s="4" customFormat="1" hidden="1" spans="1:9">
      <c r="A77" s="5">
        <v>999223461559362</v>
      </c>
      <c r="B77" s="6">
        <v>45032</v>
      </c>
      <c r="C77" s="6">
        <v>45033</v>
      </c>
      <c r="D77" s="4">
        <v>400</v>
      </c>
      <c r="E77" s="4" t="str">
        <f>VLOOKUP(A77,HOP!A:L,12,0)</f>
        <v>400.00</v>
      </c>
      <c r="F77" s="4" t="str">
        <f>VLOOKUP(A77,HOP!A:C,3,0)</f>
        <v>3193102</v>
      </c>
      <c r="G77" s="4">
        <f t="shared" si="4"/>
        <v>0</v>
      </c>
      <c r="H77" s="4" t="str">
        <f t="shared" si="5"/>
        <v>，3193102</v>
      </c>
      <c r="I77" s="4" t="str">
        <f>VLOOKUP(A77,HOP!A:U,21,0)</f>
        <v>直采</v>
      </c>
    </row>
    <row r="78" s="4" customFormat="1" hidden="1" spans="1:9">
      <c r="A78" s="5">
        <v>999223462052597</v>
      </c>
      <c r="B78" s="6">
        <v>45032</v>
      </c>
      <c r="C78" s="6">
        <v>45033</v>
      </c>
      <c r="D78" s="4">
        <v>50</v>
      </c>
      <c r="E78" s="4" t="str">
        <f>VLOOKUP(A78,HOP!A:L,12,0)</f>
        <v>50.00</v>
      </c>
      <c r="F78" s="4" t="str">
        <f>VLOOKUP(A78,HOP!A:C,3,0)</f>
        <v>3193320</v>
      </c>
      <c r="G78" s="4">
        <f t="shared" si="4"/>
        <v>0</v>
      </c>
      <c r="H78" s="4" t="str">
        <f t="shared" si="5"/>
        <v>，3193320</v>
      </c>
      <c r="I78" s="4" t="str">
        <f>VLOOKUP(A78,HOP!A:U,21,0)</f>
        <v>直采</v>
      </c>
    </row>
    <row r="79" s="4" customFormat="1" hidden="1" spans="1:9">
      <c r="A79" s="5">
        <v>999223463262342</v>
      </c>
      <c r="B79" s="6">
        <v>45032</v>
      </c>
      <c r="C79" s="6">
        <v>45033</v>
      </c>
      <c r="D79" s="4">
        <v>1030</v>
      </c>
      <c r="E79" s="4" t="str">
        <f>VLOOKUP(A79,HOP!A:L,12,0)</f>
        <v>1030.00</v>
      </c>
      <c r="F79" s="4" t="str">
        <f>VLOOKUP(A79,HOP!A:C,3,0)</f>
        <v>3193904</v>
      </c>
      <c r="G79" s="4">
        <f t="shared" si="4"/>
        <v>0</v>
      </c>
      <c r="H79" s="4" t="str">
        <f t="shared" si="5"/>
        <v>，3193904</v>
      </c>
      <c r="I79" s="4" t="str">
        <f>VLOOKUP(A79,HOP!A:U,21,0)</f>
        <v>直采</v>
      </c>
    </row>
    <row r="80" s="4" customFormat="1" hidden="1" spans="1:9">
      <c r="A80" s="5">
        <v>999223475247141</v>
      </c>
      <c r="B80" s="6">
        <v>45030</v>
      </c>
      <c r="C80" s="6">
        <v>45033</v>
      </c>
      <c r="D80" s="4">
        <v>1147</v>
      </c>
      <c r="E80" s="4" t="str">
        <f>VLOOKUP(A80,HOP!A:L,12,0)</f>
        <v>1147.00</v>
      </c>
      <c r="F80" s="4" t="str">
        <f>VLOOKUP(A80,HOP!A:C,3,0)</f>
        <v>3195887</v>
      </c>
      <c r="G80" s="4">
        <f t="shared" si="4"/>
        <v>0</v>
      </c>
      <c r="H80" s="4" t="str">
        <f t="shared" si="5"/>
        <v>，3195887</v>
      </c>
      <c r="I80" s="4" t="str">
        <f>VLOOKUP(A80,HOP!A:U,21,0)</f>
        <v>直采</v>
      </c>
    </row>
    <row r="81" s="4" customFormat="1" hidden="1" spans="1:9">
      <c r="A81" s="5">
        <v>999223483153742</v>
      </c>
      <c r="B81" s="6">
        <v>45030</v>
      </c>
      <c r="C81" s="6">
        <v>45033</v>
      </c>
      <c r="D81" s="4">
        <v>2037</v>
      </c>
      <c r="E81" s="4" t="str">
        <f>VLOOKUP(A81,HOP!A:L,12,0)</f>
        <v>2037.00</v>
      </c>
      <c r="F81" s="4" t="str">
        <f>VLOOKUP(A81,HOP!A:C,3,0)</f>
        <v>3197119</v>
      </c>
      <c r="G81" s="4">
        <f t="shared" si="4"/>
        <v>0</v>
      </c>
      <c r="H81" s="4" t="str">
        <f t="shared" si="5"/>
        <v>，3197119</v>
      </c>
      <c r="I81" s="4" t="str">
        <f>VLOOKUP(A81,HOP!A:U,21,0)</f>
        <v>直采</v>
      </c>
    </row>
    <row r="82" s="4" customFormat="1" hidden="1" spans="1:9">
      <c r="A82" s="5">
        <v>999222998056801</v>
      </c>
      <c r="B82" s="6">
        <v>45027</v>
      </c>
      <c r="C82" s="6">
        <v>45033</v>
      </c>
      <c r="D82" s="4">
        <v>2700</v>
      </c>
      <c r="E82" s="4" t="str">
        <f>VLOOKUP(A82,HOP!A:L,12,0)</f>
        <v>2700.00</v>
      </c>
      <c r="F82" s="4" t="str">
        <f>VLOOKUP(A82,HOP!A:C,3,0)</f>
        <v>3086855</v>
      </c>
      <c r="G82" s="4">
        <f t="shared" si="4"/>
        <v>0</v>
      </c>
      <c r="H82" s="4" t="str">
        <f t="shared" si="5"/>
        <v>，3086855</v>
      </c>
      <c r="I82" s="4" t="str">
        <f>VLOOKUP(A82,HOP!A:U,21,0)</f>
        <v>直采</v>
      </c>
    </row>
    <row r="83" s="4" customFormat="1" hidden="1" spans="1:9">
      <c r="A83" s="5">
        <v>999223490495458</v>
      </c>
      <c r="B83" s="6">
        <v>45029</v>
      </c>
      <c r="C83" s="6">
        <v>45033</v>
      </c>
      <c r="D83" s="4">
        <v>0</v>
      </c>
      <c r="E83" s="4" t="str">
        <f>VLOOKUP(A83,HOP!A:L,12,0)</f>
        <v>2928.00</v>
      </c>
      <c r="F83" s="4" t="str">
        <f>VLOOKUP(A83,HOP!A:C,3,0)</f>
        <v>3198636</v>
      </c>
      <c r="G83" s="4">
        <f t="shared" si="4"/>
        <v>-2928</v>
      </c>
      <c r="H83" s="4" t="str">
        <f t="shared" si="5"/>
        <v>，3198636</v>
      </c>
      <c r="I83" s="4" t="str">
        <f>VLOOKUP(A83,HOP!A:U,21,0)</f>
        <v>直采</v>
      </c>
    </row>
    <row r="84" s="4" customFormat="1" hidden="1" spans="1:9">
      <c r="A84" s="5">
        <v>999223490571967</v>
      </c>
      <c r="B84" s="6">
        <v>45030</v>
      </c>
      <c r="C84" s="6">
        <v>45033</v>
      </c>
      <c r="D84" s="4">
        <v>2640</v>
      </c>
      <c r="E84" s="4" t="str">
        <f>VLOOKUP(A84,HOP!A:L,12,0)</f>
        <v>2640.00</v>
      </c>
      <c r="F84" s="4" t="str">
        <f>VLOOKUP(A84,HOP!A:C,3,0)</f>
        <v>3198665</v>
      </c>
      <c r="G84" s="4">
        <f t="shared" si="4"/>
        <v>0</v>
      </c>
      <c r="H84" s="4" t="str">
        <f t="shared" si="5"/>
        <v>，3198665</v>
      </c>
      <c r="I84" s="4" t="str">
        <f>VLOOKUP(A84,HOP!A:U,21,0)</f>
        <v>直采</v>
      </c>
    </row>
    <row r="85" s="4" customFormat="1" hidden="1" spans="1:9">
      <c r="A85" s="5">
        <v>999223499922435</v>
      </c>
      <c r="B85" s="6">
        <v>45029</v>
      </c>
      <c r="C85" s="6">
        <v>45033</v>
      </c>
      <c r="D85" s="4">
        <v>6020</v>
      </c>
      <c r="E85" s="4" t="str">
        <f>VLOOKUP(A85,HOP!A:L,12,0)</f>
        <v>6020.00</v>
      </c>
      <c r="F85" s="4" t="str">
        <f>VLOOKUP(A85,HOP!A:C,3,0)</f>
        <v>3200018</v>
      </c>
      <c r="G85" s="4">
        <f t="shared" si="4"/>
        <v>0</v>
      </c>
      <c r="H85" s="4" t="str">
        <f t="shared" si="5"/>
        <v>，3200018</v>
      </c>
      <c r="I85" s="4" t="str">
        <f>VLOOKUP(A85,HOP!A:U,21,0)</f>
        <v>直采</v>
      </c>
    </row>
    <row r="86" s="4" customFormat="1" hidden="1" spans="1:9">
      <c r="A86" s="5">
        <v>999223500257317</v>
      </c>
      <c r="B86" s="6">
        <v>45024</v>
      </c>
      <c r="C86" s="6">
        <v>45033</v>
      </c>
      <c r="D86" s="4">
        <v>6174</v>
      </c>
      <c r="E86" s="4" t="str">
        <f>VLOOKUP(A86,HOP!A:L,12,0)</f>
        <v>6174.00</v>
      </c>
      <c r="F86" s="4" t="str">
        <f>VLOOKUP(A86,HOP!A:C,3,0)</f>
        <v>3200090</v>
      </c>
      <c r="G86" s="4">
        <f t="shared" si="4"/>
        <v>0</v>
      </c>
      <c r="H86" s="4" t="str">
        <f t="shared" si="5"/>
        <v>，3200090</v>
      </c>
      <c r="I86" s="4" t="str">
        <f>VLOOKUP(A86,HOP!A:U,21,0)</f>
        <v>直采</v>
      </c>
    </row>
    <row r="87" s="4" customFormat="1" hidden="1" spans="1:9">
      <c r="A87" s="5">
        <v>999223531368185</v>
      </c>
      <c r="B87" s="6">
        <v>45032</v>
      </c>
      <c r="C87" s="6">
        <v>45033</v>
      </c>
      <c r="D87" s="4">
        <v>1500</v>
      </c>
      <c r="E87" s="4" t="str">
        <f>VLOOKUP(A87,HOP!A:L,12,0)</f>
        <v>1500.00</v>
      </c>
      <c r="F87" s="4" t="str">
        <f>VLOOKUP(A87,HOP!A:C,3,0)</f>
        <v>3205862</v>
      </c>
      <c r="G87" s="4">
        <f t="shared" si="4"/>
        <v>0</v>
      </c>
      <c r="H87" s="4" t="str">
        <f t="shared" si="5"/>
        <v>，3205862</v>
      </c>
      <c r="I87" s="4" t="str">
        <f>VLOOKUP(A87,HOP!A:U,21,0)</f>
        <v>直采</v>
      </c>
    </row>
    <row r="88" s="4" customFormat="1" hidden="1" spans="1:9">
      <c r="A88" s="5">
        <v>999223532975196</v>
      </c>
      <c r="B88" s="6">
        <v>45030</v>
      </c>
      <c r="C88" s="6">
        <v>45033</v>
      </c>
      <c r="D88" s="4">
        <v>1992</v>
      </c>
      <c r="E88" s="4" t="str">
        <f>VLOOKUP(A88,HOP!A:L,12,0)</f>
        <v>1992.00</v>
      </c>
      <c r="F88" s="4" t="str">
        <f>VLOOKUP(A88,HOP!A:C,3,0)</f>
        <v>3206154</v>
      </c>
      <c r="G88" s="4">
        <f t="shared" si="4"/>
        <v>0</v>
      </c>
      <c r="H88" s="4" t="str">
        <f t="shared" si="5"/>
        <v>，3206154</v>
      </c>
      <c r="I88" s="4" t="str">
        <f>VLOOKUP(A88,HOP!A:U,21,0)</f>
        <v>直采</v>
      </c>
    </row>
    <row r="89" s="4" customFormat="1" hidden="1" spans="1:9">
      <c r="A89" s="5">
        <v>999223534205205</v>
      </c>
      <c r="B89" s="6">
        <v>45032</v>
      </c>
      <c r="C89" s="6">
        <v>45033</v>
      </c>
      <c r="D89" s="4">
        <v>203</v>
      </c>
      <c r="E89" s="4" t="str">
        <f>VLOOKUP(A89,HOP!A:L,12,0)</f>
        <v>203.00</v>
      </c>
      <c r="F89" s="4" t="str">
        <f>VLOOKUP(A89,HOP!A:C,3,0)</f>
        <v>3206415</v>
      </c>
      <c r="G89" s="4">
        <f t="shared" si="4"/>
        <v>0</v>
      </c>
      <c r="H89" s="4" t="str">
        <f t="shared" si="5"/>
        <v>，3206415</v>
      </c>
      <c r="I89" s="4" t="str">
        <f>VLOOKUP(A89,HOP!A:U,21,0)</f>
        <v>直采</v>
      </c>
    </row>
    <row r="90" s="4" customFormat="1" hidden="1" spans="1:9">
      <c r="A90" s="5">
        <v>999223534350754</v>
      </c>
      <c r="B90" s="6">
        <v>45030</v>
      </c>
      <c r="C90" s="6">
        <v>45033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999223534401968</v>
      </c>
      <c r="B91" s="6">
        <v>45030</v>
      </c>
      <c r="C91" s="6">
        <v>45033</v>
      </c>
      <c r="D91" s="4">
        <v>4635</v>
      </c>
      <c r="E91" s="4" t="str">
        <f>VLOOKUP(A91,HOP!A:L,12,0)</f>
        <v>4635.00</v>
      </c>
      <c r="F91" s="4" t="str">
        <f>VLOOKUP(A91,HOP!A:C,3,0)</f>
        <v>3206460</v>
      </c>
      <c r="G91" s="4">
        <f t="shared" si="4"/>
        <v>0</v>
      </c>
      <c r="H91" s="4" t="str">
        <f t="shared" si="5"/>
        <v>，3206460</v>
      </c>
      <c r="I91" s="4" t="str">
        <f>VLOOKUP(A91,HOP!A:U,21,0)</f>
        <v>直采</v>
      </c>
    </row>
    <row r="92" s="4" customFormat="1" hidden="1" spans="1:9">
      <c r="A92" s="5">
        <v>999223546698685</v>
      </c>
      <c r="B92" s="6">
        <v>45032</v>
      </c>
      <c r="C92" s="6">
        <v>45033</v>
      </c>
      <c r="D92" s="4">
        <v>1500</v>
      </c>
      <c r="E92" s="4" t="str">
        <f>VLOOKUP(A92,HOP!A:L,12,0)</f>
        <v>1500.00</v>
      </c>
      <c r="F92" s="4" t="str">
        <f>VLOOKUP(A92,HOP!A:C,3,0)</f>
        <v>3208634</v>
      </c>
      <c r="G92" s="4">
        <f t="shared" si="4"/>
        <v>0</v>
      </c>
      <c r="H92" s="4" t="str">
        <f t="shared" si="5"/>
        <v>，3208634</v>
      </c>
      <c r="I92" s="4" t="str">
        <f>VLOOKUP(A92,HOP!A:U,21,0)</f>
        <v>直采</v>
      </c>
    </row>
    <row r="93" s="4" customFormat="1" hidden="1" spans="1:9">
      <c r="A93" s="5">
        <v>999223558170950</v>
      </c>
      <c r="B93" s="6">
        <v>45026</v>
      </c>
      <c r="C93" s="6">
        <v>45033</v>
      </c>
      <c r="D93" s="4">
        <v>0</v>
      </c>
      <c r="E93" s="4" t="str">
        <f>VLOOKUP(A93,HOP!A:L,12,0)</f>
        <v>0.00</v>
      </c>
      <c r="F93" s="4" t="str">
        <f>VLOOKUP(A93,HOP!A:C,3,0)</f>
        <v>3210236</v>
      </c>
      <c r="G93" s="4">
        <f t="shared" si="4"/>
        <v>0</v>
      </c>
      <c r="H93" s="4" t="str">
        <f t="shared" si="5"/>
        <v>，3210236</v>
      </c>
      <c r="I93" s="4" t="str">
        <f>VLOOKUP(A93,HOP!A:U,21,0)</f>
        <v>直采</v>
      </c>
    </row>
    <row r="94" s="4" customFormat="1" hidden="1" spans="1:9">
      <c r="A94" s="5">
        <v>999223561723432</v>
      </c>
      <c r="B94" s="6">
        <v>45032</v>
      </c>
      <c r="C94" s="6">
        <v>45033</v>
      </c>
      <c r="D94" s="4">
        <v>491</v>
      </c>
      <c r="E94" s="4" t="str">
        <f>VLOOKUP(A94,HOP!A:L,12,0)</f>
        <v>491.00</v>
      </c>
      <c r="F94" s="4" t="str">
        <f>VLOOKUP(A94,HOP!A:C,3,0)</f>
        <v>3211257</v>
      </c>
      <c r="G94" s="4">
        <f t="shared" si="4"/>
        <v>0</v>
      </c>
      <c r="H94" s="4" t="str">
        <f t="shared" si="5"/>
        <v>，3211257</v>
      </c>
      <c r="I94" s="4" t="str">
        <f>VLOOKUP(A94,HOP!A:U,21,0)</f>
        <v>直采</v>
      </c>
    </row>
    <row r="95" s="4" customFormat="1" hidden="1" spans="1:9">
      <c r="A95" s="5">
        <v>999223562119521</v>
      </c>
      <c r="B95" s="6">
        <v>45031</v>
      </c>
      <c r="C95" s="6">
        <v>45033</v>
      </c>
      <c r="D95" s="4">
        <v>564</v>
      </c>
      <c r="E95" s="4" t="str">
        <f>VLOOKUP(A95,HOP!A:L,12,0)</f>
        <v>564.00</v>
      </c>
      <c r="F95" s="4" t="str">
        <f>VLOOKUP(A95,HOP!A:C,3,0)</f>
        <v>3211378</v>
      </c>
      <c r="G95" s="4">
        <f t="shared" si="4"/>
        <v>0</v>
      </c>
      <c r="H95" s="4" t="str">
        <f t="shared" si="5"/>
        <v>，3211378</v>
      </c>
      <c r="I95" s="4" t="str">
        <f>VLOOKUP(A95,HOP!A:U,21,0)</f>
        <v>直采</v>
      </c>
    </row>
    <row r="96" s="4" customFormat="1" hidden="1" spans="1:9">
      <c r="A96" s="5">
        <v>999223561503240</v>
      </c>
      <c r="B96" s="6">
        <v>45026</v>
      </c>
      <c r="C96" s="6">
        <v>45033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999223562850361</v>
      </c>
      <c r="B97" s="6">
        <v>45032</v>
      </c>
      <c r="C97" s="6">
        <v>45033</v>
      </c>
      <c r="D97" s="4">
        <v>371</v>
      </c>
      <c r="E97" s="4" t="str">
        <f>VLOOKUP(A97,HOP!A:L,12,0)</f>
        <v>371.00</v>
      </c>
      <c r="F97" s="4" t="str">
        <f>VLOOKUP(A97,HOP!A:C,3,0)</f>
        <v>3211598</v>
      </c>
      <c r="G97" s="4">
        <f t="shared" si="4"/>
        <v>0</v>
      </c>
      <c r="H97" s="4" t="str">
        <f t="shared" si="5"/>
        <v>，3211598</v>
      </c>
      <c r="I97" s="4" t="str">
        <f>VLOOKUP(A97,HOP!A:U,21,0)</f>
        <v>直采</v>
      </c>
    </row>
    <row r="98" s="4" customFormat="1" hidden="1" spans="1:9">
      <c r="A98" s="5">
        <v>999223567975385</v>
      </c>
      <c r="B98" s="6">
        <v>45030</v>
      </c>
      <c r="C98" s="6">
        <v>45033</v>
      </c>
      <c r="D98" s="4">
        <v>993</v>
      </c>
      <c r="E98" s="4" t="str">
        <f>VLOOKUP(A98,HOP!A:L,12,0)</f>
        <v>993.00</v>
      </c>
      <c r="F98" s="4" t="str">
        <f>VLOOKUP(A98,HOP!A:C,3,0)</f>
        <v>3211944</v>
      </c>
      <c r="G98" s="4">
        <f t="shared" si="4"/>
        <v>0</v>
      </c>
      <c r="H98" s="4" t="str">
        <f t="shared" si="5"/>
        <v>，3211944</v>
      </c>
      <c r="I98" s="4" t="str">
        <f>VLOOKUP(A98,HOP!A:U,21,0)</f>
        <v>直采</v>
      </c>
    </row>
    <row r="99" s="4" customFormat="1" hidden="1" spans="1:9">
      <c r="A99" s="5">
        <v>999223570464494</v>
      </c>
      <c r="B99" s="6">
        <v>45026</v>
      </c>
      <c r="C99" s="6">
        <v>45033</v>
      </c>
      <c r="D99" s="4">
        <v>2863</v>
      </c>
      <c r="E99" s="4" t="str">
        <f>VLOOKUP(A99,HOP!A:L,12,0)</f>
        <v>2863.00</v>
      </c>
      <c r="F99" s="4" t="str">
        <f>VLOOKUP(A99,HOP!A:C,3,0)</f>
        <v>3212372</v>
      </c>
      <c r="G99" s="4">
        <f t="shared" ref="G99:G130" si="6">D99-E99</f>
        <v>0</v>
      </c>
      <c r="H99" s="4" t="str">
        <f t="shared" ref="H99:H130" si="7">$H$1&amp;F99</f>
        <v>，3212372</v>
      </c>
      <c r="I99" s="4" t="str">
        <f>VLOOKUP(A99,HOP!A:U,21,0)</f>
        <v>直采</v>
      </c>
    </row>
    <row r="100" s="4" customFormat="1" hidden="1" spans="1:9">
      <c r="A100" s="5">
        <v>999223577001824</v>
      </c>
      <c r="B100" s="6">
        <v>45032</v>
      </c>
      <c r="C100" s="6">
        <v>45033</v>
      </c>
      <c r="D100" s="4">
        <v>373</v>
      </c>
      <c r="E100" s="4" t="str">
        <f>VLOOKUP(A100,HOP!A:L,12,0)</f>
        <v>373.00</v>
      </c>
      <c r="F100" s="4" t="str">
        <f>VLOOKUP(A100,HOP!A:C,3,0)</f>
        <v>3214058</v>
      </c>
      <c r="G100" s="4">
        <f t="shared" si="6"/>
        <v>0</v>
      </c>
      <c r="H100" s="4" t="str">
        <f t="shared" si="7"/>
        <v>，3214058</v>
      </c>
      <c r="I100" s="4" t="str">
        <f>VLOOKUP(A100,HOP!A:U,21,0)</f>
        <v>直采</v>
      </c>
    </row>
    <row r="101" s="4" customFormat="1" hidden="1" spans="1:9">
      <c r="A101" s="5">
        <v>999223581266919</v>
      </c>
      <c r="B101" s="6">
        <v>45032</v>
      </c>
      <c r="C101" s="6">
        <v>45033</v>
      </c>
      <c r="D101" s="4">
        <v>950</v>
      </c>
      <c r="E101" s="4" t="str">
        <f>VLOOKUP(A101,HOP!A:L,12,0)</f>
        <v>950.00</v>
      </c>
      <c r="F101" s="4" t="str">
        <f>VLOOKUP(A101,HOP!A:C,3,0)</f>
        <v>3214185</v>
      </c>
      <c r="G101" s="4">
        <f t="shared" si="6"/>
        <v>0</v>
      </c>
      <c r="H101" s="4" t="str">
        <f t="shared" si="7"/>
        <v>，3214185</v>
      </c>
      <c r="I101" s="4" t="str">
        <f>VLOOKUP(A101,HOP!A:U,21,0)</f>
        <v>直采</v>
      </c>
    </row>
    <row r="102" s="4" customFormat="1" hidden="1" spans="1:9">
      <c r="A102" s="5">
        <v>999223585653777</v>
      </c>
      <c r="B102" s="6">
        <v>45031</v>
      </c>
      <c r="C102" s="6">
        <v>45033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999223585909130</v>
      </c>
      <c r="B103" s="6">
        <v>45028</v>
      </c>
      <c r="C103" s="6">
        <v>45033</v>
      </c>
      <c r="D103" s="4">
        <v>6845</v>
      </c>
      <c r="E103" s="4" t="str">
        <f>VLOOKUP(A103,HOP!A:L,12,0)</f>
        <v>6845.00</v>
      </c>
      <c r="F103" s="4" t="str">
        <f>VLOOKUP(A103,HOP!A:C,3,0)</f>
        <v>3214775</v>
      </c>
      <c r="G103" s="4">
        <f t="shared" si="6"/>
        <v>0</v>
      </c>
      <c r="H103" s="4" t="str">
        <f t="shared" si="7"/>
        <v>，3214775</v>
      </c>
      <c r="I103" s="4" t="str">
        <f>VLOOKUP(A103,HOP!A:U,21,0)</f>
        <v>直采</v>
      </c>
    </row>
    <row r="104" s="4" customFormat="1" hidden="1" spans="1:9">
      <c r="A104" s="5">
        <v>999223586914289</v>
      </c>
      <c r="B104" s="6">
        <v>45030</v>
      </c>
      <c r="C104" s="6">
        <v>45033</v>
      </c>
      <c r="D104" s="4">
        <v>2223</v>
      </c>
      <c r="E104" s="4" t="str">
        <f>VLOOKUP(A104,HOP!A:L,12,0)</f>
        <v>2223.00</v>
      </c>
      <c r="F104" s="4" t="str">
        <f>VLOOKUP(A104,HOP!A:C,3,0)</f>
        <v>3214972</v>
      </c>
      <c r="G104" s="4">
        <f t="shared" si="6"/>
        <v>0</v>
      </c>
      <c r="H104" s="4" t="str">
        <f t="shared" si="7"/>
        <v>，3214972</v>
      </c>
      <c r="I104" s="4" t="str">
        <f>VLOOKUP(A104,HOP!A:U,21,0)</f>
        <v>直采</v>
      </c>
    </row>
    <row r="105" s="4" customFormat="1" hidden="1" spans="1:9">
      <c r="A105" s="5">
        <v>999223587774148</v>
      </c>
      <c r="B105" s="6">
        <v>45032</v>
      </c>
      <c r="C105" s="6">
        <v>45033</v>
      </c>
      <c r="D105" s="4">
        <v>530</v>
      </c>
      <c r="E105" s="4" t="str">
        <f>VLOOKUP(A105,HOP!A:L,12,0)</f>
        <v>530.00</v>
      </c>
      <c r="F105" s="4" t="str">
        <f>VLOOKUP(A105,HOP!A:C,3,0)</f>
        <v>3215266</v>
      </c>
      <c r="G105" s="4">
        <f t="shared" si="6"/>
        <v>0</v>
      </c>
      <c r="H105" s="4" t="str">
        <f t="shared" si="7"/>
        <v>，3215266</v>
      </c>
      <c r="I105" s="4" t="str">
        <f>VLOOKUP(A105,HOP!A:U,21,0)</f>
        <v>直采</v>
      </c>
    </row>
    <row r="106" s="4" customFormat="1" hidden="1" spans="1:9">
      <c r="A106" s="5">
        <v>999223588006909</v>
      </c>
      <c r="B106" s="6">
        <v>45028</v>
      </c>
      <c r="C106" s="6">
        <v>45033</v>
      </c>
      <c r="D106" s="4">
        <v>2045</v>
      </c>
      <c r="E106" s="4" t="str">
        <f>VLOOKUP(A106,HOP!A:L,12,0)</f>
        <v>2045.00</v>
      </c>
      <c r="F106" s="4" t="str">
        <f>VLOOKUP(A106,HOP!A:C,3,0)</f>
        <v>3215402</v>
      </c>
      <c r="G106" s="4">
        <f t="shared" si="6"/>
        <v>0</v>
      </c>
      <c r="H106" s="4" t="str">
        <f t="shared" si="7"/>
        <v>，3215402</v>
      </c>
      <c r="I106" s="4" t="str">
        <f>VLOOKUP(A106,HOP!A:U,21,0)</f>
        <v>直采</v>
      </c>
    </row>
    <row r="107" s="4" customFormat="1" hidden="1" spans="1:9">
      <c r="A107" s="5">
        <v>999223589890301</v>
      </c>
      <c r="B107" s="6">
        <v>45028</v>
      </c>
      <c r="C107" s="6">
        <v>45033</v>
      </c>
      <c r="D107" s="4">
        <v>895</v>
      </c>
      <c r="E107" s="4" t="str">
        <f>VLOOKUP(A107,HOP!A:L,12,0)</f>
        <v>895.00</v>
      </c>
      <c r="F107" s="4" t="str">
        <f>VLOOKUP(A107,HOP!A:C,3,0)</f>
        <v>3215995</v>
      </c>
      <c r="G107" s="4">
        <f t="shared" si="6"/>
        <v>0</v>
      </c>
      <c r="H107" s="4" t="str">
        <f t="shared" si="7"/>
        <v>，3215995</v>
      </c>
      <c r="I107" s="4" t="str">
        <f>VLOOKUP(A107,HOP!A:U,21,0)</f>
        <v>直采</v>
      </c>
    </row>
    <row r="108" s="4" customFormat="1" hidden="1" spans="1:9">
      <c r="A108" s="5">
        <v>999223590165396</v>
      </c>
      <c r="B108" s="6">
        <v>45032</v>
      </c>
      <c r="C108" s="6">
        <v>45033</v>
      </c>
      <c r="D108" s="4">
        <v>373</v>
      </c>
      <c r="E108" s="4" t="str">
        <f>VLOOKUP(A108,HOP!A:L,12,0)</f>
        <v>373.00</v>
      </c>
      <c r="F108" s="4" t="str">
        <f>VLOOKUP(A108,HOP!A:C,3,0)</f>
        <v>3216072</v>
      </c>
      <c r="G108" s="4">
        <f t="shared" si="6"/>
        <v>0</v>
      </c>
      <c r="H108" s="4" t="str">
        <f t="shared" si="7"/>
        <v>，3216072</v>
      </c>
      <c r="I108" s="4" t="str">
        <f>VLOOKUP(A108,HOP!A:U,21,0)</f>
        <v>直采</v>
      </c>
    </row>
    <row r="109" s="4" customFormat="1" hidden="1" spans="1:9">
      <c r="A109" s="5">
        <v>999223593415928</v>
      </c>
      <c r="B109" s="6">
        <v>45028</v>
      </c>
      <c r="C109" s="6">
        <v>45033</v>
      </c>
      <c r="D109" s="4">
        <v>7058</v>
      </c>
      <c r="E109" s="4" t="str">
        <f>VLOOKUP(A109,HOP!A:L,12,0)</f>
        <v>7058.00</v>
      </c>
      <c r="F109" s="4" t="str">
        <f>VLOOKUP(A109,HOP!A:C,3,0)</f>
        <v>3216369</v>
      </c>
      <c r="G109" s="4">
        <f t="shared" si="6"/>
        <v>0</v>
      </c>
      <c r="H109" s="4" t="str">
        <f t="shared" si="7"/>
        <v>，3216369</v>
      </c>
      <c r="I109" s="4" t="str">
        <f>VLOOKUP(A109,HOP!A:U,21,0)</f>
        <v>直采</v>
      </c>
    </row>
    <row r="110" s="4" customFormat="1" hidden="1" spans="1:9">
      <c r="A110" s="5">
        <v>999223601874309</v>
      </c>
      <c r="B110" s="6">
        <v>45030</v>
      </c>
      <c r="C110" s="6">
        <v>45033</v>
      </c>
      <c r="D110" s="4">
        <v>1977</v>
      </c>
      <c r="E110" s="4" t="str">
        <f>VLOOKUP(A110,HOP!A:L,12,0)</f>
        <v>1977.00</v>
      </c>
      <c r="F110" s="4" t="str">
        <f>VLOOKUP(A110,HOP!A:C,3,0)</f>
        <v>3217588</v>
      </c>
      <c r="G110" s="4">
        <f t="shared" si="6"/>
        <v>0</v>
      </c>
      <c r="H110" s="4" t="str">
        <f t="shared" si="7"/>
        <v>，3217588</v>
      </c>
      <c r="I110" s="4" t="str">
        <f>VLOOKUP(A110,HOP!A:U,21,0)</f>
        <v>直采</v>
      </c>
    </row>
    <row r="111" s="4" customFormat="1" hidden="1" spans="1:9">
      <c r="A111" s="5">
        <v>999223603497593</v>
      </c>
      <c r="B111" s="6">
        <v>45030</v>
      </c>
      <c r="C111" s="6">
        <v>45033</v>
      </c>
      <c r="D111" s="4">
        <v>4107</v>
      </c>
      <c r="E111" s="4" t="str">
        <f>VLOOKUP(A111,HOP!A:L,12,0)</f>
        <v>4107.00</v>
      </c>
      <c r="F111" s="4" t="str">
        <f>VLOOKUP(A111,HOP!A:C,3,0)</f>
        <v>3218279</v>
      </c>
      <c r="G111" s="4">
        <f t="shared" si="6"/>
        <v>0</v>
      </c>
      <c r="H111" s="4" t="str">
        <f t="shared" si="7"/>
        <v>，3218279</v>
      </c>
      <c r="I111" s="4" t="str">
        <f>VLOOKUP(A111,HOP!A:U,21,0)</f>
        <v>直采</v>
      </c>
    </row>
    <row r="112" s="4" customFormat="1" hidden="1" spans="1:9">
      <c r="A112" s="5">
        <v>999223610519405</v>
      </c>
      <c r="B112" s="6">
        <v>45029</v>
      </c>
      <c r="C112" s="6">
        <v>45033</v>
      </c>
      <c r="D112" s="4">
        <v>4320</v>
      </c>
      <c r="E112" s="4" t="str">
        <f>VLOOKUP(A112,HOP!A:L,12,0)</f>
        <v>4320.00</v>
      </c>
      <c r="F112" s="4" t="str">
        <f>VLOOKUP(A112,HOP!A:C,3,0)</f>
        <v>3219142</v>
      </c>
      <c r="G112" s="4">
        <f t="shared" si="6"/>
        <v>0</v>
      </c>
      <c r="H112" s="4" t="str">
        <f t="shared" si="7"/>
        <v>，3219142</v>
      </c>
      <c r="I112" s="4" t="str">
        <f>VLOOKUP(A112,HOP!A:U,21,0)</f>
        <v>直采</v>
      </c>
    </row>
    <row r="113" s="4" customFormat="1" hidden="1" spans="1:9">
      <c r="A113" s="5">
        <v>999223611473430</v>
      </c>
      <c r="B113" s="6">
        <v>45032</v>
      </c>
      <c r="C113" s="6">
        <v>45033</v>
      </c>
      <c r="D113" s="4">
        <v>0</v>
      </c>
      <c r="E113" s="4" t="str">
        <f>VLOOKUP(A113,HOP!A:L,12,0)</f>
        <v>2691.00</v>
      </c>
      <c r="F113" s="4" t="str">
        <f>VLOOKUP(A113,HOP!A:C,3,0)</f>
        <v>3219308</v>
      </c>
      <c r="G113" s="4">
        <f t="shared" si="6"/>
        <v>-2691</v>
      </c>
      <c r="H113" s="4" t="str">
        <f t="shared" si="7"/>
        <v>，3219308</v>
      </c>
      <c r="I113" s="4" t="str">
        <f>VLOOKUP(A113,HOP!A:U,21,0)</f>
        <v>直采</v>
      </c>
    </row>
    <row r="114" s="4" customFormat="1" hidden="1" spans="1:9">
      <c r="A114" s="5">
        <v>999223612363306</v>
      </c>
      <c r="B114" s="6">
        <v>45031</v>
      </c>
      <c r="C114" s="6">
        <v>45033</v>
      </c>
      <c r="D114" s="4">
        <v>1668</v>
      </c>
      <c r="E114" s="4" t="str">
        <f>VLOOKUP(A114,HOP!A:L,12,0)</f>
        <v>1668.00</v>
      </c>
      <c r="F114" s="4" t="str">
        <f>VLOOKUP(A114,HOP!A:C,3,0)</f>
        <v>3219453</v>
      </c>
      <c r="G114" s="4">
        <f t="shared" si="6"/>
        <v>0</v>
      </c>
      <c r="H114" s="4" t="str">
        <f t="shared" si="7"/>
        <v>，3219453</v>
      </c>
      <c r="I114" s="4" t="str">
        <f>VLOOKUP(A114,HOP!A:U,21,0)</f>
        <v>直采</v>
      </c>
    </row>
    <row r="115" s="4" customFormat="1" hidden="1" spans="1:9">
      <c r="A115" s="5">
        <v>999223614654891</v>
      </c>
      <c r="B115" s="6">
        <v>45029</v>
      </c>
      <c r="C115" s="6">
        <v>45033</v>
      </c>
      <c r="D115" s="4">
        <v>2969</v>
      </c>
      <c r="E115" s="4" t="str">
        <f>VLOOKUP(A115,HOP!A:L,12,0)</f>
        <v>2969.00</v>
      </c>
      <c r="F115" s="4" t="str">
        <f>VLOOKUP(A115,HOP!A:C,3,0)</f>
        <v>3219670</v>
      </c>
      <c r="G115" s="4">
        <f t="shared" si="6"/>
        <v>0</v>
      </c>
      <c r="H115" s="4" t="str">
        <f t="shared" si="7"/>
        <v>，3219670</v>
      </c>
      <c r="I115" s="4" t="str">
        <f>VLOOKUP(A115,HOP!A:U,21,0)</f>
        <v>直采</v>
      </c>
    </row>
    <row r="116" s="4" customFormat="1" hidden="1" spans="1:9">
      <c r="A116" s="5">
        <v>999223616337473</v>
      </c>
      <c r="B116" s="6">
        <v>45031</v>
      </c>
      <c r="C116" s="6">
        <v>45033</v>
      </c>
      <c r="D116" s="4">
        <v>1334</v>
      </c>
      <c r="E116" s="4" t="str">
        <f>VLOOKUP(A116,HOP!A:L,12,0)</f>
        <v>1334.00</v>
      </c>
      <c r="F116" s="4" t="str">
        <f>VLOOKUP(A116,HOP!A:C,3,0)</f>
        <v>3219829</v>
      </c>
      <c r="G116" s="4">
        <f t="shared" si="6"/>
        <v>0</v>
      </c>
      <c r="H116" s="4" t="str">
        <f t="shared" si="7"/>
        <v>，3219829</v>
      </c>
      <c r="I116" s="4" t="str">
        <f>VLOOKUP(A116,HOP!A:U,21,0)</f>
        <v>直采</v>
      </c>
    </row>
    <row r="117" s="4" customFormat="1" hidden="1" spans="1:9">
      <c r="A117" s="5">
        <v>999223617018904</v>
      </c>
      <c r="B117" s="6">
        <v>45031</v>
      </c>
      <c r="C117" s="6">
        <v>45033</v>
      </c>
      <c r="D117" s="4">
        <v>1322</v>
      </c>
      <c r="E117" s="4" t="str">
        <f>VLOOKUP(A117,HOP!A:L,12,0)</f>
        <v>1322.00</v>
      </c>
      <c r="F117" s="4" t="str">
        <f>VLOOKUP(A117,HOP!A:C,3,0)</f>
        <v>3219937</v>
      </c>
      <c r="G117" s="4">
        <f t="shared" si="6"/>
        <v>0</v>
      </c>
      <c r="H117" s="4" t="str">
        <f t="shared" si="7"/>
        <v>，3219937</v>
      </c>
      <c r="I117" s="4" t="str">
        <f>VLOOKUP(A117,HOP!A:U,21,0)</f>
        <v>直采</v>
      </c>
    </row>
    <row r="118" s="4" customFormat="1" hidden="1" spans="1:9">
      <c r="A118" s="5">
        <v>999223618172322</v>
      </c>
      <c r="B118" s="6">
        <v>45032</v>
      </c>
      <c r="C118" s="6">
        <v>45033</v>
      </c>
      <c r="D118" s="4">
        <v>522</v>
      </c>
      <c r="E118" s="4" t="str">
        <f>VLOOKUP(A118,HOP!A:L,12,0)</f>
        <v>522.00</v>
      </c>
      <c r="F118" s="4" t="str">
        <f>VLOOKUP(A118,HOP!A:C,3,0)</f>
        <v>3220136</v>
      </c>
      <c r="G118" s="4">
        <f t="shared" si="6"/>
        <v>0</v>
      </c>
      <c r="H118" s="4" t="str">
        <f t="shared" si="7"/>
        <v>，3220136</v>
      </c>
      <c r="I118" s="4" t="str">
        <f>VLOOKUP(A118,HOP!A:U,21,0)</f>
        <v>直采</v>
      </c>
    </row>
    <row r="119" s="4" customFormat="1" hidden="1" spans="1:9">
      <c r="A119" s="5">
        <v>999223619317632</v>
      </c>
      <c r="B119" s="6">
        <v>45031</v>
      </c>
      <c r="C119" s="6">
        <v>45033</v>
      </c>
      <c r="D119" s="4">
        <v>848</v>
      </c>
      <c r="E119" s="4" t="str">
        <f>VLOOKUP(A119,HOP!A:L,12,0)</f>
        <v>848.00</v>
      </c>
      <c r="F119" s="4" t="str">
        <f>VLOOKUP(A119,HOP!A:C,3,0)</f>
        <v>3220410</v>
      </c>
      <c r="G119" s="4">
        <f t="shared" si="6"/>
        <v>0</v>
      </c>
      <c r="H119" s="4" t="str">
        <f t="shared" si="7"/>
        <v>，3220410</v>
      </c>
      <c r="I119" s="4" t="str">
        <f>VLOOKUP(A119,HOP!A:U,21,0)</f>
        <v>直采</v>
      </c>
    </row>
    <row r="120" s="4" customFormat="1" hidden="1" spans="1:9">
      <c r="A120" s="5">
        <v>999223620948298</v>
      </c>
      <c r="B120" s="6">
        <v>45031</v>
      </c>
      <c r="C120" s="6">
        <v>45033</v>
      </c>
      <c r="D120" s="4">
        <v>1334</v>
      </c>
      <c r="E120" s="4" t="str">
        <f>VLOOKUP(A120,HOP!A:L,12,0)</f>
        <v>1334.00</v>
      </c>
      <c r="F120" s="4" t="str">
        <f>VLOOKUP(A120,HOP!A:C,3,0)</f>
        <v>3221026</v>
      </c>
      <c r="G120" s="4">
        <f t="shared" si="6"/>
        <v>0</v>
      </c>
      <c r="H120" s="4" t="str">
        <f t="shared" si="7"/>
        <v>，3221026</v>
      </c>
      <c r="I120" s="4" t="str">
        <f>VLOOKUP(A120,HOP!A:U,21,0)</f>
        <v>直采</v>
      </c>
    </row>
    <row r="121" s="4" customFormat="1" hidden="1" spans="1:9">
      <c r="A121" s="5">
        <v>999223620998521</v>
      </c>
      <c r="B121" s="6">
        <v>45032</v>
      </c>
      <c r="C121" s="6">
        <v>45033</v>
      </c>
      <c r="D121" s="4">
        <v>512</v>
      </c>
      <c r="E121" s="4" t="str">
        <f>VLOOKUP(A121,HOP!A:L,12,0)</f>
        <v>512.00</v>
      </c>
      <c r="F121" s="4" t="str">
        <f>VLOOKUP(A121,HOP!A:C,3,0)</f>
        <v>3221059</v>
      </c>
      <c r="G121" s="4">
        <f t="shared" si="6"/>
        <v>0</v>
      </c>
      <c r="H121" s="4" t="str">
        <f t="shared" si="7"/>
        <v>，3221059</v>
      </c>
      <c r="I121" s="4" t="str">
        <f>VLOOKUP(A121,HOP!A:U,21,0)</f>
        <v>直采</v>
      </c>
    </row>
    <row r="122" s="4" customFormat="1" hidden="1" spans="1:9">
      <c r="A122" s="5">
        <v>999223623135343</v>
      </c>
      <c r="B122" s="6">
        <v>45032</v>
      </c>
      <c r="C122" s="6">
        <v>45033</v>
      </c>
      <c r="D122" s="4">
        <v>4000</v>
      </c>
      <c r="E122" s="4" t="str">
        <f>VLOOKUP(A122,HOP!A:L,12,0)</f>
        <v>4000.00</v>
      </c>
      <c r="F122" s="4" t="str">
        <f>VLOOKUP(A122,HOP!A:C,3,0)</f>
        <v>3221180</v>
      </c>
      <c r="G122" s="4">
        <f t="shared" si="6"/>
        <v>0</v>
      </c>
      <c r="H122" s="4" t="str">
        <f t="shared" si="7"/>
        <v>，3221180</v>
      </c>
      <c r="I122" s="4" t="str">
        <f>VLOOKUP(A122,HOP!A:U,21,0)</f>
        <v>直采</v>
      </c>
    </row>
    <row r="123" s="4" customFormat="1" hidden="1" spans="1:9">
      <c r="A123" s="5">
        <v>999223625309023</v>
      </c>
      <c r="B123" s="6">
        <v>45032</v>
      </c>
      <c r="C123" s="6">
        <v>45033</v>
      </c>
      <c r="D123" s="4">
        <v>1499</v>
      </c>
      <c r="E123" s="4" t="str">
        <f>VLOOKUP(A123,HOP!A:L,12,0)</f>
        <v>1499.00</v>
      </c>
      <c r="F123" s="4" t="str">
        <f>VLOOKUP(A123,HOP!A:C,3,0)</f>
        <v>3221452</v>
      </c>
      <c r="G123" s="4">
        <f t="shared" si="6"/>
        <v>0</v>
      </c>
      <c r="H123" s="4" t="str">
        <f t="shared" si="7"/>
        <v>，3221452</v>
      </c>
      <c r="I123" s="4" t="str">
        <f>VLOOKUP(A123,HOP!A:U,21,0)</f>
        <v>直采</v>
      </c>
    </row>
    <row r="124" s="4" customFormat="1" hidden="1" spans="1:9">
      <c r="A124" s="5">
        <v>999223624280940</v>
      </c>
      <c r="B124" s="6">
        <v>45031</v>
      </c>
      <c r="C124" s="6">
        <v>45033</v>
      </c>
      <c r="D124" s="4">
        <v>848</v>
      </c>
      <c r="E124" s="4" t="str">
        <f>VLOOKUP(A124,HOP!A:L,12,0)</f>
        <v>848.00</v>
      </c>
      <c r="F124" s="4" t="str">
        <f>VLOOKUP(A124,HOP!A:C,3,0)</f>
        <v>3221341</v>
      </c>
      <c r="G124" s="4">
        <f t="shared" si="6"/>
        <v>0</v>
      </c>
      <c r="H124" s="4" t="str">
        <f t="shared" si="7"/>
        <v>，3221341</v>
      </c>
      <c r="I124" s="4" t="str">
        <f>VLOOKUP(A124,HOP!A:U,21,0)</f>
        <v>直采</v>
      </c>
    </row>
    <row r="125" s="4" customFormat="1" hidden="1" spans="1:9">
      <c r="A125" s="5">
        <v>999223629818569</v>
      </c>
      <c r="B125" s="6">
        <v>45032</v>
      </c>
      <c r="C125" s="6">
        <v>45033</v>
      </c>
      <c r="D125" s="4">
        <v>418</v>
      </c>
      <c r="E125" s="4" t="str">
        <f>VLOOKUP(A125,HOP!A:L,12,0)</f>
        <v>418.00</v>
      </c>
      <c r="F125" s="4" t="str">
        <f>VLOOKUP(A125,HOP!A:C,3,0)</f>
        <v>3222818</v>
      </c>
      <c r="G125" s="4">
        <f t="shared" si="6"/>
        <v>0</v>
      </c>
      <c r="H125" s="4" t="str">
        <f t="shared" si="7"/>
        <v>，3222818</v>
      </c>
      <c r="I125" s="4" t="str">
        <f>VLOOKUP(A125,HOP!A:U,21,0)</f>
        <v>直采</v>
      </c>
    </row>
    <row r="126" s="4" customFormat="1" hidden="1" spans="1:9">
      <c r="A126" s="5">
        <v>999223629937289</v>
      </c>
      <c r="B126" s="6">
        <v>45032</v>
      </c>
      <c r="C126" s="6">
        <v>45033</v>
      </c>
      <c r="D126" s="4">
        <v>366</v>
      </c>
      <c r="E126" s="4" t="str">
        <f>VLOOKUP(A126,HOP!A:L,12,0)</f>
        <v>366.00</v>
      </c>
      <c r="F126" s="4" t="str">
        <f>VLOOKUP(A126,HOP!A:C,3,0)</f>
        <v>3222836</v>
      </c>
      <c r="G126" s="4">
        <f t="shared" si="6"/>
        <v>0</v>
      </c>
      <c r="H126" s="4" t="str">
        <f t="shared" si="7"/>
        <v>，3222836</v>
      </c>
      <c r="I126" s="4" t="str">
        <f>VLOOKUP(A126,HOP!A:U,21,0)</f>
        <v>直采</v>
      </c>
    </row>
    <row r="127" s="4" customFormat="1" hidden="1" spans="1:9">
      <c r="A127" s="5">
        <v>23631925544</v>
      </c>
      <c r="B127" s="6">
        <v>45030</v>
      </c>
      <c r="C127" s="6">
        <v>45033</v>
      </c>
      <c r="D127" s="4">
        <v>2967</v>
      </c>
      <c r="E127" s="4" t="str">
        <f>VLOOKUP(A127,HOP!A:L,12,0)</f>
        <v>2967.00</v>
      </c>
      <c r="F127" s="4" t="str">
        <f>VLOOKUP(A127,HOP!A:C,3,0)</f>
        <v>3223648</v>
      </c>
      <c r="G127" s="4">
        <f t="shared" si="6"/>
        <v>0</v>
      </c>
      <c r="H127" s="4" t="str">
        <f t="shared" si="7"/>
        <v>，3223648</v>
      </c>
      <c r="I127" s="4" t="str">
        <f>VLOOKUP(A127,HOP!A:U,21,0)</f>
        <v>直采</v>
      </c>
    </row>
    <row r="128" s="4" customFormat="1" hidden="1" spans="1:9">
      <c r="A128" s="5">
        <v>999223632508915</v>
      </c>
      <c r="B128" s="6">
        <v>45030</v>
      </c>
      <c r="C128" s="6">
        <v>45033</v>
      </c>
      <c r="D128" s="4">
        <v>4014</v>
      </c>
      <c r="E128" s="4" t="str">
        <f>VLOOKUP(A128,HOP!A:L,12,0)</f>
        <v>4014.00</v>
      </c>
      <c r="F128" s="4" t="str">
        <f>VLOOKUP(A128,HOP!A:C,3,0)</f>
        <v>3223840</v>
      </c>
      <c r="G128" s="4">
        <f t="shared" si="6"/>
        <v>0</v>
      </c>
      <c r="H128" s="4" t="str">
        <f t="shared" si="7"/>
        <v>，3223840</v>
      </c>
      <c r="I128" s="4" t="str">
        <f>VLOOKUP(A128,HOP!A:U,21,0)</f>
        <v>直采</v>
      </c>
    </row>
    <row r="129" s="4" customFormat="1" hidden="1" spans="1:9">
      <c r="A129" s="5">
        <v>999223633545421</v>
      </c>
      <c r="B129" s="6">
        <v>45031</v>
      </c>
      <c r="C129" s="6">
        <v>45033</v>
      </c>
      <c r="D129" s="4">
        <v>1520</v>
      </c>
      <c r="E129" s="4" t="str">
        <f>VLOOKUP(A129,HOP!A:L,12,0)</f>
        <v>1520.00</v>
      </c>
      <c r="F129" s="4" t="str">
        <f>VLOOKUP(A129,HOP!A:C,3,0)</f>
        <v>3224094</v>
      </c>
      <c r="G129" s="4">
        <f t="shared" si="6"/>
        <v>0</v>
      </c>
      <c r="H129" s="4" t="str">
        <f t="shared" si="7"/>
        <v>，3224094</v>
      </c>
      <c r="I129" s="4" t="str">
        <f>VLOOKUP(A129,HOP!A:U,21,0)</f>
        <v>直采</v>
      </c>
    </row>
    <row r="130" s="4" customFormat="1" hidden="1" spans="1:9">
      <c r="A130" s="5">
        <v>999223634150652</v>
      </c>
      <c r="B130" s="6">
        <v>45032</v>
      </c>
      <c r="C130" s="6">
        <v>45033</v>
      </c>
      <c r="D130" s="4">
        <v>522</v>
      </c>
      <c r="E130" s="4" t="str">
        <f>VLOOKUP(A130,HOP!A:L,12,0)</f>
        <v>522.00</v>
      </c>
      <c r="F130" s="4" t="str">
        <f>VLOOKUP(A130,HOP!A:C,3,0)</f>
        <v>3224235</v>
      </c>
      <c r="G130" s="4">
        <f t="shared" si="6"/>
        <v>0</v>
      </c>
      <c r="H130" s="4" t="str">
        <f t="shared" si="7"/>
        <v>，3224235</v>
      </c>
      <c r="I130" s="4" t="str">
        <f>VLOOKUP(A130,HOP!A:U,21,0)</f>
        <v>直采</v>
      </c>
    </row>
    <row r="131" s="4" customFormat="1" hidden="1" spans="1:9">
      <c r="A131" s="5">
        <v>999223636470017</v>
      </c>
      <c r="B131" s="6">
        <v>45032</v>
      </c>
      <c r="C131" s="6">
        <v>45033</v>
      </c>
      <c r="D131" s="4">
        <v>331</v>
      </c>
      <c r="E131" s="4" t="str">
        <f>VLOOKUP(A131,HOP!A:L,12,0)</f>
        <v>331.00</v>
      </c>
      <c r="F131" s="4" t="str">
        <f>VLOOKUP(A131,HOP!A:C,3,0)</f>
        <v>3224489</v>
      </c>
      <c r="G131" s="4">
        <f t="shared" ref="G131:G162" si="8">D131-E131</f>
        <v>0</v>
      </c>
      <c r="H131" s="4" t="str">
        <f t="shared" ref="H131:H162" si="9">$H$1&amp;F131</f>
        <v>，3224489</v>
      </c>
      <c r="I131" s="4" t="str">
        <f>VLOOKUP(A131,HOP!A:U,21,0)</f>
        <v>直采</v>
      </c>
    </row>
    <row r="132" s="4" customFormat="1" hidden="1" spans="1:9">
      <c r="A132" s="5">
        <v>999223640171733</v>
      </c>
      <c r="B132" s="6">
        <v>45031</v>
      </c>
      <c r="C132" s="6">
        <v>45033</v>
      </c>
      <c r="D132" s="4">
        <v>1062</v>
      </c>
      <c r="E132" s="4" t="str">
        <f>VLOOKUP(A132,HOP!A:L,12,0)</f>
        <v>1062.00</v>
      </c>
      <c r="F132" s="4" t="str">
        <f>VLOOKUP(A132,HOP!A:C,3,0)</f>
        <v>3224983</v>
      </c>
      <c r="G132" s="4">
        <f t="shared" si="8"/>
        <v>0</v>
      </c>
      <c r="H132" s="4" t="str">
        <f t="shared" si="9"/>
        <v>，3224983</v>
      </c>
      <c r="I132" s="4" t="str">
        <f>VLOOKUP(A132,HOP!A:U,21,0)</f>
        <v>直采</v>
      </c>
    </row>
    <row r="133" s="4" customFormat="1" hidden="1" spans="1:9">
      <c r="A133" s="5">
        <v>999223640541065</v>
      </c>
      <c r="B133" s="6">
        <v>45030</v>
      </c>
      <c r="C133" s="6">
        <v>45033</v>
      </c>
      <c r="D133" s="4">
        <v>5469</v>
      </c>
      <c r="E133" s="4" t="str">
        <f>VLOOKUP(A133,HOP!A:L,12,0)</f>
        <v>5469.00</v>
      </c>
      <c r="F133" s="4" t="str">
        <f>VLOOKUP(A133,HOP!A:C,3,0)</f>
        <v>3225062</v>
      </c>
      <c r="G133" s="4">
        <f t="shared" si="8"/>
        <v>0</v>
      </c>
      <c r="H133" s="4" t="str">
        <f t="shared" si="9"/>
        <v>，3225062</v>
      </c>
      <c r="I133" s="4" t="str">
        <f>VLOOKUP(A133,HOP!A:U,21,0)</f>
        <v>直采</v>
      </c>
    </row>
    <row r="134" s="4" customFormat="1" hidden="1" spans="1:9">
      <c r="A134" s="5">
        <v>999223641276116</v>
      </c>
      <c r="B134" s="6">
        <v>45031</v>
      </c>
      <c r="C134" s="6">
        <v>45033</v>
      </c>
      <c r="D134" s="4">
        <v>2056</v>
      </c>
      <c r="E134" s="4" t="str">
        <f>VLOOKUP(A134,HOP!A:L,12,0)</f>
        <v>2056.00</v>
      </c>
      <c r="F134" s="4" t="str">
        <f>VLOOKUP(A134,HOP!A:C,3,0)</f>
        <v>3225264</v>
      </c>
      <c r="G134" s="4">
        <f t="shared" si="8"/>
        <v>0</v>
      </c>
      <c r="H134" s="4" t="str">
        <f t="shared" si="9"/>
        <v>，3225264</v>
      </c>
      <c r="I134" s="4" t="str">
        <f>VLOOKUP(A134,HOP!A:U,21,0)</f>
        <v>直采</v>
      </c>
    </row>
    <row r="135" s="4" customFormat="1" hidden="1" spans="1:9">
      <c r="A135" s="5">
        <v>999223642631032</v>
      </c>
      <c r="B135" s="6">
        <v>45030</v>
      </c>
      <c r="C135" s="6">
        <v>45033</v>
      </c>
      <c r="D135" s="4">
        <v>4107</v>
      </c>
      <c r="E135" s="4" t="str">
        <f>VLOOKUP(A135,HOP!A:L,12,0)</f>
        <v>4107.00</v>
      </c>
      <c r="F135" s="4" t="str">
        <f>VLOOKUP(A135,HOP!A:C,3,0)</f>
        <v>3226363</v>
      </c>
      <c r="G135" s="4">
        <f t="shared" si="8"/>
        <v>0</v>
      </c>
      <c r="H135" s="4" t="str">
        <f t="shared" si="9"/>
        <v>，3226363</v>
      </c>
      <c r="I135" s="4" t="str">
        <f>VLOOKUP(A135,HOP!A:U,21,0)</f>
        <v>直采</v>
      </c>
    </row>
    <row r="136" s="4" customFormat="1" hidden="1" spans="1:9">
      <c r="A136" s="5">
        <v>999223644549295</v>
      </c>
      <c r="B136" s="6">
        <v>45030</v>
      </c>
      <c r="C136" s="6">
        <v>45033</v>
      </c>
      <c r="D136" s="4">
        <v>2007</v>
      </c>
      <c r="E136" s="4" t="str">
        <f>VLOOKUP(A136,HOP!A:L,12,0)</f>
        <v>2007.00</v>
      </c>
      <c r="F136" s="4" t="str">
        <f>VLOOKUP(A136,HOP!A:C,3,0)</f>
        <v>3226732</v>
      </c>
      <c r="G136" s="4">
        <f t="shared" si="8"/>
        <v>0</v>
      </c>
      <c r="H136" s="4" t="str">
        <f t="shared" si="9"/>
        <v>，3226732</v>
      </c>
      <c r="I136" s="4" t="str">
        <f>VLOOKUP(A136,HOP!A:U,21,0)</f>
        <v>直采</v>
      </c>
    </row>
    <row r="137" s="4" customFormat="1" hidden="1" spans="1:9">
      <c r="A137" s="5">
        <v>999223645202202</v>
      </c>
      <c r="B137" s="6">
        <v>45031</v>
      </c>
      <c r="C137" s="6">
        <v>45033</v>
      </c>
      <c r="D137" s="4">
        <v>2206</v>
      </c>
      <c r="E137" s="4" t="str">
        <f>VLOOKUP(A137,HOP!A:L,12,0)</f>
        <v>2206.00</v>
      </c>
      <c r="F137" s="4" t="str">
        <f>VLOOKUP(A137,HOP!A:C,3,0)</f>
        <v>3226862</v>
      </c>
      <c r="G137" s="4">
        <f t="shared" si="8"/>
        <v>0</v>
      </c>
      <c r="H137" s="4" t="str">
        <f t="shared" si="9"/>
        <v>，3226862</v>
      </c>
      <c r="I137" s="4" t="str">
        <f>VLOOKUP(A137,HOP!A:U,21,0)</f>
        <v>直采</v>
      </c>
    </row>
    <row r="138" s="4" customFormat="1" hidden="1" spans="1:9">
      <c r="A138" s="5">
        <v>999223645762173</v>
      </c>
      <c r="B138" s="6">
        <v>45031</v>
      </c>
      <c r="C138" s="6">
        <v>45033</v>
      </c>
      <c r="D138" s="4">
        <v>1120</v>
      </c>
      <c r="E138" s="4" t="str">
        <f>VLOOKUP(A138,HOP!A:L,12,0)</f>
        <v>1120.00</v>
      </c>
      <c r="F138" s="4" t="str">
        <f>VLOOKUP(A138,HOP!A:C,3,0)</f>
        <v>3226986</v>
      </c>
      <c r="G138" s="4">
        <f t="shared" si="8"/>
        <v>0</v>
      </c>
      <c r="H138" s="4" t="str">
        <f t="shared" si="9"/>
        <v>，3226986</v>
      </c>
      <c r="I138" s="4" t="str">
        <f>VLOOKUP(A138,HOP!A:U,21,0)</f>
        <v>直采</v>
      </c>
    </row>
    <row r="139" s="4" customFormat="1" hidden="1" spans="1:9">
      <c r="A139" s="5">
        <v>999223646605329</v>
      </c>
      <c r="B139" s="6">
        <v>45031</v>
      </c>
      <c r="C139" s="6">
        <v>45033</v>
      </c>
      <c r="D139" s="4">
        <v>2676</v>
      </c>
      <c r="E139" s="4" t="str">
        <f>VLOOKUP(A139,HOP!A:L,12,0)</f>
        <v>2676.00</v>
      </c>
      <c r="F139" s="4" t="str">
        <f>VLOOKUP(A139,HOP!A:C,3,0)</f>
        <v>3228322</v>
      </c>
      <c r="G139" s="4">
        <f t="shared" si="8"/>
        <v>0</v>
      </c>
      <c r="H139" s="4" t="str">
        <f t="shared" si="9"/>
        <v>，3228322</v>
      </c>
      <c r="I139" s="4" t="str">
        <f>VLOOKUP(A139,HOP!A:U,21,0)</f>
        <v>直采</v>
      </c>
    </row>
    <row r="140" s="4" customFormat="1" hidden="1" spans="1:9">
      <c r="A140" s="5">
        <v>999223646707614</v>
      </c>
      <c r="B140" s="6">
        <v>45031</v>
      </c>
      <c r="C140" s="6">
        <v>45033</v>
      </c>
      <c r="D140" s="4">
        <v>908</v>
      </c>
      <c r="E140" s="4" t="str">
        <f>VLOOKUP(A140,HOP!A:L,12,0)</f>
        <v>908.00</v>
      </c>
      <c r="F140" s="4" t="str">
        <f>VLOOKUP(A140,HOP!A:C,3,0)</f>
        <v>3228355</v>
      </c>
      <c r="G140" s="4">
        <f t="shared" si="8"/>
        <v>0</v>
      </c>
      <c r="H140" s="4" t="str">
        <f t="shared" si="9"/>
        <v>，3228355</v>
      </c>
      <c r="I140" s="4" t="str">
        <f>VLOOKUP(A140,HOP!A:U,21,0)</f>
        <v>直采</v>
      </c>
    </row>
    <row r="141" s="4" customFormat="1" hidden="1" spans="1:9">
      <c r="A141" s="5">
        <v>999223646615357</v>
      </c>
      <c r="B141" s="6">
        <v>45030</v>
      </c>
      <c r="C141" s="6">
        <v>45033</v>
      </c>
      <c r="D141" s="4">
        <v>3442</v>
      </c>
      <c r="E141" s="4" t="str">
        <f>VLOOKUP(A141,HOP!A:L,12,0)</f>
        <v>3442.00</v>
      </c>
      <c r="F141" s="4" t="str">
        <f>VLOOKUP(A141,HOP!A:C,3,0)</f>
        <v>3228326</v>
      </c>
      <c r="G141" s="4">
        <f t="shared" si="8"/>
        <v>0</v>
      </c>
      <c r="H141" s="4" t="str">
        <f t="shared" si="9"/>
        <v>，3228326</v>
      </c>
      <c r="I141" s="4" t="str">
        <f>VLOOKUP(A141,HOP!A:U,21,0)</f>
        <v>直采</v>
      </c>
    </row>
    <row r="142" s="4" customFormat="1" hidden="1" spans="1:9">
      <c r="A142" s="5">
        <v>999223647100976</v>
      </c>
      <c r="B142" s="6">
        <v>45031</v>
      </c>
      <c r="C142" s="6">
        <v>45033</v>
      </c>
      <c r="D142" s="4">
        <v>712</v>
      </c>
      <c r="E142" s="4" t="str">
        <f>VLOOKUP(A142,HOP!A:L,12,0)</f>
        <v>712.00</v>
      </c>
      <c r="F142" s="4" t="str">
        <f>VLOOKUP(A142,HOP!A:C,3,0)</f>
        <v>3228491</v>
      </c>
      <c r="G142" s="4">
        <f t="shared" si="8"/>
        <v>0</v>
      </c>
      <c r="H142" s="4" t="str">
        <f t="shared" si="9"/>
        <v>，3228491</v>
      </c>
      <c r="I142" s="4" t="str">
        <f>VLOOKUP(A142,HOP!A:U,21,0)</f>
        <v>直采</v>
      </c>
    </row>
    <row r="143" s="4" customFormat="1" hidden="1" spans="1:9">
      <c r="A143" s="5">
        <v>999223650035896</v>
      </c>
      <c r="B143" s="6">
        <v>45031</v>
      </c>
      <c r="C143" s="6">
        <v>45033</v>
      </c>
      <c r="D143" s="4">
        <v>810</v>
      </c>
      <c r="E143" s="4" t="str">
        <f>VLOOKUP(A143,HOP!A:L,12,0)</f>
        <v>810.00</v>
      </c>
      <c r="F143" s="4" t="str">
        <f>VLOOKUP(A143,HOP!A:C,3,0)</f>
        <v>3228626</v>
      </c>
      <c r="G143" s="4">
        <f t="shared" si="8"/>
        <v>0</v>
      </c>
      <c r="H143" s="4" t="str">
        <f t="shared" si="9"/>
        <v>，3228626</v>
      </c>
      <c r="I143" s="4" t="str">
        <f>VLOOKUP(A143,HOP!A:U,21,0)</f>
        <v>直采</v>
      </c>
    </row>
    <row r="144" s="4" customFormat="1" hidden="1" spans="1:9">
      <c r="A144" s="5">
        <v>999223650941664</v>
      </c>
      <c r="B144" s="6">
        <v>45031</v>
      </c>
      <c r="C144" s="6">
        <v>45033</v>
      </c>
      <c r="D144" s="4">
        <v>452</v>
      </c>
      <c r="E144" s="4" t="str">
        <f>VLOOKUP(A144,HOP!A:L,12,0)</f>
        <v>452.00</v>
      </c>
      <c r="F144" s="4" t="str">
        <f>VLOOKUP(A144,HOP!A:C,3,0)</f>
        <v>3228711</v>
      </c>
      <c r="G144" s="4">
        <f t="shared" si="8"/>
        <v>0</v>
      </c>
      <c r="H144" s="4" t="str">
        <f t="shared" si="9"/>
        <v>，3228711</v>
      </c>
      <c r="I144" s="4" t="str">
        <f>VLOOKUP(A144,HOP!A:U,21,0)</f>
        <v>直采</v>
      </c>
    </row>
    <row r="145" s="4" customFormat="1" hidden="1" spans="1:9">
      <c r="A145" s="5">
        <v>999223650944469</v>
      </c>
      <c r="B145" s="6">
        <v>45032</v>
      </c>
      <c r="C145" s="6">
        <v>45033</v>
      </c>
      <c r="D145" s="4">
        <v>380</v>
      </c>
      <c r="E145" s="4" t="str">
        <f>VLOOKUP(A145,HOP!A:L,12,0)</f>
        <v>380.00</v>
      </c>
      <c r="F145" s="4" t="str">
        <f>VLOOKUP(A145,HOP!A:C,3,0)</f>
        <v>3228713</v>
      </c>
      <c r="G145" s="4">
        <f t="shared" si="8"/>
        <v>0</v>
      </c>
      <c r="H145" s="4" t="str">
        <f t="shared" si="9"/>
        <v>，3228713</v>
      </c>
      <c r="I145" s="4" t="str">
        <f>VLOOKUP(A145,HOP!A:U,21,0)</f>
        <v>直采</v>
      </c>
    </row>
    <row r="146" s="4" customFormat="1" hidden="1" spans="1:9">
      <c r="A146" s="5">
        <v>999223654346715</v>
      </c>
      <c r="B146" s="6">
        <v>45031</v>
      </c>
      <c r="C146" s="6">
        <v>45033</v>
      </c>
      <c r="D146" s="4">
        <v>789</v>
      </c>
      <c r="E146" s="4" t="str">
        <f>VLOOKUP(A146,HOP!A:L,12,0)</f>
        <v>789.00</v>
      </c>
      <c r="F146" s="4" t="str">
        <f>VLOOKUP(A146,HOP!A:C,3,0)</f>
        <v>3229054</v>
      </c>
      <c r="G146" s="4">
        <f t="shared" si="8"/>
        <v>0</v>
      </c>
      <c r="H146" s="4" t="str">
        <f t="shared" si="9"/>
        <v>，3229054</v>
      </c>
      <c r="I146" s="4" t="str">
        <f>VLOOKUP(A146,HOP!A:U,21,0)</f>
        <v>直采</v>
      </c>
    </row>
    <row r="147" s="4" customFormat="1" hidden="1" spans="1:9">
      <c r="A147" s="5">
        <v>999223654656300</v>
      </c>
      <c r="B147" s="6">
        <v>45031</v>
      </c>
      <c r="C147" s="6">
        <v>45033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8"/>
        <v>#N/A</v>
      </c>
      <c r="H147" s="4" t="e">
        <f t="shared" si="9"/>
        <v>#N/A</v>
      </c>
      <c r="I147" s="4" t="e">
        <f>VLOOKUP(A147,HOP!A:U,21,0)</f>
        <v>#N/A</v>
      </c>
    </row>
    <row r="148" s="4" customFormat="1" hidden="1" spans="1:9">
      <c r="A148" s="5">
        <v>999223655064027</v>
      </c>
      <c r="B148" s="6">
        <v>45031</v>
      </c>
      <c r="C148" s="6">
        <v>45033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8"/>
        <v>#N/A</v>
      </c>
      <c r="H148" s="4" t="e">
        <f t="shared" si="9"/>
        <v>#N/A</v>
      </c>
      <c r="I148" s="4" t="e">
        <f>VLOOKUP(A148,HOP!A:U,21,0)</f>
        <v>#N/A</v>
      </c>
    </row>
    <row r="149" s="4" customFormat="1" hidden="1" spans="1:9">
      <c r="A149" s="5">
        <v>999223656277506</v>
      </c>
      <c r="B149" s="6">
        <v>45032</v>
      </c>
      <c r="C149" s="6">
        <v>45033</v>
      </c>
      <c r="D149" s="4">
        <v>424</v>
      </c>
      <c r="E149" s="4" t="str">
        <f>VLOOKUP(A149,HOP!A:L,12,0)</f>
        <v>424.00</v>
      </c>
      <c r="F149" s="4" t="str">
        <f>VLOOKUP(A149,HOP!A:C,3,0)</f>
        <v>3229320</v>
      </c>
      <c r="G149" s="4">
        <f t="shared" si="8"/>
        <v>0</v>
      </c>
      <c r="H149" s="4" t="str">
        <f t="shared" si="9"/>
        <v>，3229320</v>
      </c>
      <c r="I149" s="4" t="str">
        <f>VLOOKUP(A149,HOP!A:U,21,0)</f>
        <v>直采</v>
      </c>
    </row>
    <row r="150" s="4" customFormat="1" hidden="1" spans="1:9">
      <c r="A150" s="5">
        <v>999223659264215</v>
      </c>
      <c r="B150" s="6">
        <v>45032</v>
      </c>
      <c r="C150" s="6">
        <v>45033</v>
      </c>
      <c r="D150" s="4">
        <v>512</v>
      </c>
      <c r="E150" s="4" t="str">
        <f>VLOOKUP(A150,HOP!A:L,12,0)</f>
        <v>512.00</v>
      </c>
      <c r="F150" s="4" t="str">
        <f>VLOOKUP(A150,HOP!A:C,3,0)</f>
        <v>3230199</v>
      </c>
      <c r="G150" s="4">
        <f t="shared" si="8"/>
        <v>0</v>
      </c>
      <c r="H150" s="4" t="str">
        <f t="shared" si="9"/>
        <v>，3230199</v>
      </c>
      <c r="I150" s="4" t="str">
        <f>VLOOKUP(A150,HOP!A:U,21,0)</f>
        <v>直采</v>
      </c>
    </row>
    <row r="151" s="4" customFormat="1" hidden="1" spans="1:9">
      <c r="A151" s="5">
        <v>999223657717090</v>
      </c>
      <c r="B151" s="6">
        <v>45031</v>
      </c>
      <c r="C151" s="6">
        <v>45033</v>
      </c>
      <c r="D151" s="4">
        <v>1338</v>
      </c>
      <c r="E151" s="4" t="str">
        <f>VLOOKUP(A151,HOP!A:L,12,0)</f>
        <v>1338.00</v>
      </c>
      <c r="F151" s="4" t="str">
        <f>VLOOKUP(A151,HOP!A:C,3,0)</f>
        <v>3229705</v>
      </c>
      <c r="G151" s="4">
        <f t="shared" si="8"/>
        <v>0</v>
      </c>
      <c r="H151" s="4" t="str">
        <f t="shared" si="9"/>
        <v>，3229705</v>
      </c>
      <c r="I151" s="4" t="str">
        <f>VLOOKUP(A151,HOP!A:U,21,0)</f>
        <v>直采</v>
      </c>
    </row>
    <row r="152" s="4" customFormat="1" hidden="1" spans="1:9">
      <c r="A152" s="5">
        <v>999223659391690</v>
      </c>
      <c r="B152" s="6">
        <v>45031</v>
      </c>
      <c r="C152" s="6">
        <v>45033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8"/>
        <v>#N/A</v>
      </c>
      <c r="H152" s="4" t="e">
        <f t="shared" si="9"/>
        <v>#N/A</v>
      </c>
      <c r="I152" s="4" t="e">
        <f>VLOOKUP(A152,HOP!A:U,21,0)</f>
        <v>#N/A</v>
      </c>
    </row>
    <row r="153" s="4" customFormat="1" hidden="1" spans="1:9">
      <c r="A153" s="5">
        <v>999223659415532</v>
      </c>
      <c r="B153" s="6">
        <v>45031</v>
      </c>
      <c r="C153" s="6">
        <v>45033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8"/>
        <v>#N/A</v>
      </c>
      <c r="H153" s="4" t="e">
        <f t="shared" si="9"/>
        <v>#N/A</v>
      </c>
      <c r="I153" s="4" t="e">
        <f>VLOOKUP(A153,HOP!A:U,21,0)</f>
        <v>#N/A</v>
      </c>
    </row>
    <row r="154" s="4" customFormat="1" hidden="1" spans="1:9">
      <c r="A154" s="5">
        <v>999223661675396</v>
      </c>
      <c r="B154" s="6">
        <v>45031</v>
      </c>
      <c r="C154" s="6">
        <v>45033</v>
      </c>
      <c r="D154" s="4">
        <v>2232</v>
      </c>
      <c r="E154" s="4" t="str">
        <f>VLOOKUP(A154,HOP!A:L,12,0)</f>
        <v>2232.00</v>
      </c>
      <c r="F154" s="4" t="str">
        <f>VLOOKUP(A154,HOP!A:C,3,0)</f>
        <v>3230295</v>
      </c>
      <c r="G154" s="4">
        <f t="shared" si="8"/>
        <v>0</v>
      </c>
      <c r="H154" s="4" t="str">
        <f t="shared" si="9"/>
        <v>，3230295</v>
      </c>
      <c r="I154" s="4" t="str">
        <f>VLOOKUP(A154,HOP!A:U,21,0)</f>
        <v>直采</v>
      </c>
    </row>
    <row r="155" s="4" customFormat="1" hidden="1" spans="1:9">
      <c r="A155" s="5">
        <v>999223663644760</v>
      </c>
      <c r="B155" s="6">
        <v>45031</v>
      </c>
      <c r="C155" s="6">
        <v>45033</v>
      </c>
      <c r="D155" s="4">
        <v>1482</v>
      </c>
      <c r="E155" s="4" t="str">
        <f>VLOOKUP(A155,HOP!A:L,12,0)</f>
        <v>1482.00</v>
      </c>
      <c r="F155" s="4" t="str">
        <f>VLOOKUP(A155,HOP!A:C,3,0)</f>
        <v>3230430</v>
      </c>
      <c r="G155" s="4">
        <f t="shared" si="8"/>
        <v>0</v>
      </c>
      <c r="H155" s="4" t="str">
        <f t="shared" si="9"/>
        <v>，3230430</v>
      </c>
      <c r="I155" s="4" t="str">
        <f>VLOOKUP(A155,HOP!A:U,21,0)</f>
        <v>直采</v>
      </c>
    </row>
    <row r="156" s="4" customFormat="1" hidden="1" spans="1:9">
      <c r="A156" s="5">
        <v>999223663814295</v>
      </c>
      <c r="B156" s="6">
        <v>45031</v>
      </c>
      <c r="C156" s="6">
        <v>45033</v>
      </c>
      <c r="D156" s="4">
        <v>1600</v>
      </c>
      <c r="E156" s="4" t="str">
        <f>VLOOKUP(A156,HOP!A:L,12,0)</f>
        <v>1600.00</v>
      </c>
      <c r="F156" s="4" t="str">
        <f>VLOOKUP(A156,HOP!A:C,3,0)</f>
        <v>3230449</v>
      </c>
      <c r="G156" s="4">
        <f t="shared" si="8"/>
        <v>0</v>
      </c>
      <c r="H156" s="4" t="str">
        <f t="shared" si="9"/>
        <v>，3230449</v>
      </c>
      <c r="I156" s="4" t="str">
        <f>VLOOKUP(A156,HOP!A:U,21,0)</f>
        <v>直采</v>
      </c>
    </row>
    <row r="157" s="4" customFormat="1" hidden="1" spans="1:9">
      <c r="A157" s="5">
        <v>999223665192354</v>
      </c>
      <c r="B157" s="6">
        <v>45032</v>
      </c>
      <c r="C157" s="6">
        <v>45033</v>
      </c>
      <c r="D157" s="4">
        <v>1441</v>
      </c>
      <c r="E157" s="4" t="str">
        <f>VLOOKUP(A157,HOP!A:L,12,0)</f>
        <v>1441.00</v>
      </c>
      <c r="F157" s="4" t="str">
        <f>VLOOKUP(A157,HOP!A:C,3,0)</f>
        <v>3230590</v>
      </c>
      <c r="G157" s="4">
        <f t="shared" si="8"/>
        <v>0</v>
      </c>
      <c r="H157" s="4" t="str">
        <f t="shared" si="9"/>
        <v>，3230590</v>
      </c>
      <c r="I157" s="4" t="str">
        <f>VLOOKUP(A157,HOP!A:U,21,0)</f>
        <v>直采</v>
      </c>
    </row>
    <row r="158" s="4" customFormat="1" hidden="1" spans="1:9">
      <c r="A158" s="5">
        <v>999223665681630</v>
      </c>
      <c r="B158" s="6">
        <v>45032</v>
      </c>
      <c r="C158" s="6">
        <v>45033</v>
      </c>
      <c r="D158" s="4">
        <v>489</v>
      </c>
      <c r="E158" s="4" t="str">
        <f>VLOOKUP(A158,HOP!A:L,12,0)</f>
        <v>489.00</v>
      </c>
      <c r="F158" s="4" t="str">
        <f>VLOOKUP(A158,HOP!A:C,3,0)</f>
        <v>3230643</v>
      </c>
      <c r="G158" s="4">
        <f t="shared" si="8"/>
        <v>0</v>
      </c>
      <c r="H158" s="4" t="str">
        <f t="shared" si="9"/>
        <v>，3230643</v>
      </c>
      <c r="I158" s="4" t="str">
        <f>VLOOKUP(A158,HOP!A:U,21,0)</f>
        <v>直采</v>
      </c>
    </row>
    <row r="159" s="4" customFormat="1" hidden="1" spans="1:9">
      <c r="A159" s="5">
        <v>999223668517529</v>
      </c>
      <c r="B159" s="6">
        <v>45032</v>
      </c>
      <c r="C159" s="6">
        <v>45033</v>
      </c>
      <c r="D159" s="4">
        <v>600</v>
      </c>
      <c r="E159" s="4" t="str">
        <f>VLOOKUP(A159,HOP!A:L,12,0)</f>
        <v>600.00</v>
      </c>
      <c r="F159" s="4" t="str">
        <f>VLOOKUP(A159,HOP!A:C,3,0)</f>
        <v>3231010</v>
      </c>
      <c r="G159" s="4">
        <f t="shared" si="8"/>
        <v>0</v>
      </c>
      <c r="H159" s="4" t="str">
        <f t="shared" si="9"/>
        <v>，3231010</v>
      </c>
      <c r="I159" s="4" t="str">
        <f>VLOOKUP(A159,HOP!A:U,21,0)</f>
        <v>直采</v>
      </c>
    </row>
    <row r="160" s="4" customFormat="1" hidden="1" spans="1:9">
      <c r="A160" s="5">
        <v>999223669092263</v>
      </c>
      <c r="B160" s="6">
        <v>45032</v>
      </c>
      <c r="C160" s="6">
        <v>45033</v>
      </c>
      <c r="D160" s="4">
        <v>669</v>
      </c>
      <c r="E160" s="4" t="str">
        <f>VLOOKUP(A160,HOP!A:L,12,0)</f>
        <v>669.00</v>
      </c>
      <c r="F160" s="4" t="str">
        <f>VLOOKUP(A160,HOP!A:C,3,0)</f>
        <v>3231109</v>
      </c>
      <c r="G160" s="4">
        <f t="shared" si="8"/>
        <v>0</v>
      </c>
      <c r="H160" s="4" t="str">
        <f t="shared" si="9"/>
        <v>，3231109</v>
      </c>
      <c r="I160" s="4" t="str">
        <f>VLOOKUP(A160,HOP!A:U,21,0)</f>
        <v>直采</v>
      </c>
    </row>
    <row r="161" s="4" customFormat="1" hidden="1" spans="1:9">
      <c r="A161" s="5">
        <v>999223669387770</v>
      </c>
      <c r="B161" s="6">
        <v>45032</v>
      </c>
      <c r="C161" s="6">
        <v>45033</v>
      </c>
      <c r="D161" s="4">
        <v>200</v>
      </c>
      <c r="E161" s="4" t="str">
        <f>VLOOKUP(A161,HOP!A:L,12,0)</f>
        <v>200.00</v>
      </c>
      <c r="F161" s="4" t="str">
        <f>VLOOKUP(A161,HOP!A:C,3,0)</f>
        <v>3231173</v>
      </c>
      <c r="G161" s="4">
        <f t="shared" si="8"/>
        <v>0</v>
      </c>
      <c r="H161" s="4" t="str">
        <f t="shared" si="9"/>
        <v>，3231173</v>
      </c>
      <c r="I161" s="4" t="str">
        <f>VLOOKUP(A161,HOP!A:U,21,0)</f>
        <v>直采</v>
      </c>
    </row>
    <row r="162" s="4" customFormat="1" hidden="1" spans="1:9">
      <c r="A162" s="5">
        <v>999223669502892</v>
      </c>
      <c r="B162" s="6">
        <v>45032</v>
      </c>
      <c r="C162" s="6">
        <v>45033</v>
      </c>
      <c r="D162" s="4">
        <v>205</v>
      </c>
      <c r="E162" s="4" t="str">
        <f>VLOOKUP(A162,HOP!A:L,12,0)</f>
        <v>205.00</v>
      </c>
      <c r="F162" s="4" t="str">
        <f>VLOOKUP(A162,HOP!A:C,3,0)</f>
        <v>3231190</v>
      </c>
      <c r="G162" s="4">
        <f t="shared" si="8"/>
        <v>0</v>
      </c>
      <c r="H162" s="4" t="str">
        <f t="shared" si="9"/>
        <v>，3231190</v>
      </c>
      <c r="I162" s="4" t="str">
        <f>VLOOKUP(A162,HOP!A:U,21,0)</f>
        <v>直采</v>
      </c>
    </row>
    <row r="163" s="4" customFormat="1" hidden="1" spans="1:9">
      <c r="A163" s="5">
        <v>999223671206800</v>
      </c>
      <c r="B163" s="6">
        <v>45032</v>
      </c>
      <c r="C163" s="6">
        <v>45033</v>
      </c>
      <c r="D163" s="4">
        <v>669</v>
      </c>
      <c r="E163" s="4" t="str">
        <f>VLOOKUP(A163,HOP!A:L,12,0)</f>
        <v>669.00</v>
      </c>
      <c r="F163" s="4" t="str">
        <f>VLOOKUP(A163,HOP!A:C,3,0)</f>
        <v>3231553</v>
      </c>
      <c r="G163" s="4">
        <f t="shared" ref="G163:G194" si="10">D163-E163</f>
        <v>0</v>
      </c>
      <c r="H163" s="4" t="str">
        <f t="shared" ref="H163:H194" si="11">$H$1&amp;F163</f>
        <v>，3231553</v>
      </c>
      <c r="I163" s="4" t="str">
        <f>VLOOKUP(A163,HOP!A:U,21,0)</f>
        <v>直采</v>
      </c>
    </row>
    <row r="164" s="4" customFormat="1" hidden="1" spans="1:9">
      <c r="A164" s="5">
        <v>999223671331895</v>
      </c>
      <c r="B164" s="6">
        <v>45032</v>
      </c>
      <c r="C164" s="6">
        <v>45033</v>
      </c>
      <c r="D164" s="4">
        <v>669</v>
      </c>
      <c r="E164" s="4" t="str">
        <f>VLOOKUP(A164,HOP!A:L,12,0)</f>
        <v>669.00</v>
      </c>
      <c r="F164" s="4" t="str">
        <f>VLOOKUP(A164,HOP!A:C,3,0)</f>
        <v>3231582</v>
      </c>
      <c r="G164" s="4">
        <f t="shared" si="10"/>
        <v>0</v>
      </c>
      <c r="H164" s="4" t="str">
        <f t="shared" si="11"/>
        <v>，3231582</v>
      </c>
      <c r="I164" s="4" t="str">
        <f>VLOOKUP(A164,HOP!A:U,21,0)</f>
        <v>直采</v>
      </c>
    </row>
    <row r="165" s="4" customFormat="1" hidden="1" spans="1:9">
      <c r="A165" s="5">
        <v>999223671426990</v>
      </c>
      <c r="B165" s="6">
        <v>45032</v>
      </c>
      <c r="C165" s="6">
        <v>45033</v>
      </c>
      <c r="D165" s="4">
        <v>340</v>
      </c>
      <c r="E165" s="4" t="str">
        <f>VLOOKUP(A165,HOP!A:L,12,0)</f>
        <v>340.00</v>
      </c>
      <c r="F165" s="4" t="str">
        <f>VLOOKUP(A165,HOP!A:C,3,0)</f>
        <v>3231609</v>
      </c>
      <c r="G165" s="4">
        <f t="shared" si="10"/>
        <v>0</v>
      </c>
      <c r="H165" s="4" t="str">
        <f t="shared" si="11"/>
        <v>，3231609</v>
      </c>
      <c r="I165" s="4" t="str">
        <f>VLOOKUP(A165,HOP!A:U,21,0)</f>
        <v>直采</v>
      </c>
    </row>
    <row r="166" s="4" customFormat="1" hidden="1" spans="1:9">
      <c r="A166" s="5">
        <v>999223671436086</v>
      </c>
      <c r="B166" s="6">
        <v>45032</v>
      </c>
      <c r="C166" s="6">
        <v>45033</v>
      </c>
      <c r="D166" s="4">
        <v>340</v>
      </c>
      <c r="E166" s="4" t="str">
        <f>VLOOKUP(A166,HOP!A:L,12,0)</f>
        <v>340.00</v>
      </c>
      <c r="F166" s="4" t="str">
        <f>VLOOKUP(A166,HOP!A:C,3,0)</f>
        <v>3231611</v>
      </c>
      <c r="G166" s="4">
        <f t="shared" si="10"/>
        <v>0</v>
      </c>
      <c r="H166" s="4" t="str">
        <f t="shared" si="11"/>
        <v>，3231611</v>
      </c>
      <c r="I166" s="4" t="str">
        <f>VLOOKUP(A166,HOP!A:U,21,0)</f>
        <v>直采</v>
      </c>
    </row>
    <row r="167" s="4" customFormat="1" hidden="1" spans="1:9">
      <c r="A167" s="5">
        <v>999223672263747</v>
      </c>
      <c r="B167" s="6">
        <v>45032</v>
      </c>
      <c r="C167" s="6">
        <v>45033</v>
      </c>
      <c r="D167" s="4">
        <v>960</v>
      </c>
      <c r="E167" s="4" t="str">
        <f>VLOOKUP(A167,HOP!A:L,12,0)</f>
        <v>960.00</v>
      </c>
      <c r="F167" s="4" t="str">
        <f>VLOOKUP(A167,HOP!A:C,3,0)</f>
        <v>3231821</v>
      </c>
      <c r="G167" s="4">
        <f t="shared" si="10"/>
        <v>0</v>
      </c>
      <c r="H167" s="4" t="str">
        <f t="shared" si="11"/>
        <v>，3231821</v>
      </c>
      <c r="I167" s="4" t="str">
        <f>VLOOKUP(A167,HOP!A:U,21,0)</f>
        <v>直采</v>
      </c>
    </row>
    <row r="168" s="4" customFormat="1" hidden="1" spans="1:9">
      <c r="A168" s="5">
        <v>999223676372728</v>
      </c>
      <c r="B168" s="6">
        <v>45032</v>
      </c>
      <c r="C168" s="6">
        <v>45033</v>
      </c>
      <c r="D168" s="4">
        <v>1872</v>
      </c>
      <c r="E168" s="4" t="str">
        <f>VLOOKUP(A168,HOP!A:L,12,0)</f>
        <v>1872.00</v>
      </c>
      <c r="F168" s="4" t="str">
        <f>VLOOKUP(A168,HOP!A:C,3,0)</f>
        <v>3232198</v>
      </c>
      <c r="G168" s="4">
        <f t="shared" si="10"/>
        <v>0</v>
      </c>
      <c r="H168" s="4" t="str">
        <f t="shared" si="11"/>
        <v>，3232198</v>
      </c>
      <c r="I168" s="4" t="str">
        <f>VLOOKUP(A168,HOP!A:U,21,0)</f>
        <v>直采</v>
      </c>
    </row>
    <row r="169" s="4" customFormat="1" hidden="1" spans="1:9">
      <c r="A169" s="5">
        <v>999223678129639</v>
      </c>
      <c r="B169" s="6">
        <v>45032</v>
      </c>
      <c r="C169" s="6">
        <v>45033</v>
      </c>
      <c r="D169" s="4">
        <v>200</v>
      </c>
      <c r="E169" s="4" t="str">
        <f>VLOOKUP(A169,HOP!A:L,12,0)</f>
        <v>200.00</v>
      </c>
      <c r="F169" s="4" t="str">
        <f>VLOOKUP(A169,HOP!A:C,3,0)</f>
        <v>3232326</v>
      </c>
      <c r="G169" s="4">
        <f t="shared" si="10"/>
        <v>0</v>
      </c>
      <c r="H169" s="4" t="str">
        <f t="shared" si="11"/>
        <v>，3232326</v>
      </c>
      <c r="I169" s="4" t="str">
        <f>VLOOKUP(A169,HOP!A:U,21,0)</f>
        <v>直采</v>
      </c>
    </row>
    <row r="170" s="4" customFormat="1" hidden="1" spans="1:9">
      <c r="A170" s="5">
        <v>999223678934873</v>
      </c>
      <c r="B170" s="6">
        <v>45032</v>
      </c>
      <c r="C170" s="6">
        <v>45033</v>
      </c>
      <c r="D170" s="4">
        <v>1397</v>
      </c>
      <c r="E170" s="4" t="str">
        <f>VLOOKUP(A170,HOP!A:L,12,0)</f>
        <v>1397.00</v>
      </c>
      <c r="F170" s="4" t="str">
        <f>VLOOKUP(A170,HOP!A:C,3,0)</f>
        <v>3232454</v>
      </c>
      <c r="G170" s="4">
        <f t="shared" si="10"/>
        <v>0</v>
      </c>
      <c r="H170" s="4" t="str">
        <f t="shared" si="11"/>
        <v>，3232454</v>
      </c>
      <c r="I170" s="4" t="str">
        <f>VLOOKUP(A170,HOP!A:U,21,0)</f>
        <v>直采</v>
      </c>
    </row>
    <row r="171" s="4" customFormat="1" hidden="1" spans="1:9">
      <c r="A171" s="5">
        <v>999223679081155</v>
      </c>
      <c r="B171" s="6">
        <v>45032</v>
      </c>
      <c r="C171" s="6">
        <v>45033</v>
      </c>
      <c r="D171" s="4">
        <v>211</v>
      </c>
      <c r="E171" s="4" t="str">
        <f>VLOOKUP(A171,HOP!A:L,12,0)</f>
        <v>211.00</v>
      </c>
      <c r="F171" s="4" t="str">
        <f>VLOOKUP(A171,HOP!A:C,3,0)</f>
        <v>3232483</v>
      </c>
      <c r="G171" s="4">
        <f t="shared" si="10"/>
        <v>0</v>
      </c>
      <c r="H171" s="4" t="str">
        <f t="shared" si="11"/>
        <v>，3232483</v>
      </c>
      <c r="I171" s="4" t="str">
        <f>VLOOKUP(A171,HOP!A:U,21,0)</f>
        <v>直采</v>
      </c>
    </row>
    <row r="172" s="4" customFormat="1" hidden="1" spans="1:9">
      <c r="A172" s="5">
        <v>999223679328084</v>
      </c>
      <c r="B172" s="6">
        <v>45032</v>
      </c>
      <c r="C172" s="6">
        <v>45033</v>
      </c>
      <c r="D172" s="4">
        <v>418</v>
      </c>
      <c r="E172" s="4" t="str">
        <f>VLOOKUP(A172,HOP!A:L,12,0)</f>
        <v>418.00</v>
      </c>
      <c r="F172" s="4" t="str">
        <f>VLOOKUP(A172,HOP!A:C,3,0)</f>
        <v>3232517</v>
      </c>
      <c r="G172" s="4">
        <f t="shared" si="10"/>
        <v>0</v>
      </c>
      <c r="H172" s="4" t="str">
        <f t="shared" si="11"/>
        <v>，3232517</v>
      </c>
      <c r="I172" s="4" t="str">
        <f>VLOOKUP(A172,HOP!A:U,21,0)</f>
        <v>直采</v>
      </c>
    </row>
    <row r="173" s="4" customFormat="1" hidden="1" spans="1:9">
      <c r="A173" s="5">
        <v>999223679327757</v>
      </c>
      <c r="B173" s="6">
        <v>45032</v>
      </c>
      <c r="C173" s="6">
        <v>45033</v>
      </c>
      <c r="D173" s="4">
        <v>1152</v>
      </c>
      <c r="E173" s="4" t="str">
        <f>VLOOKUP(A173,HOP!A:L,12,0)</f>
        <v>1152.00</v>
      </c>
      <c r="F173" s="4" t="str">
        <f>VLOOKUP(A173,HOP!A:C,3,0)</f>
        <v>3232516</v>
      </c>
      <c r="G173" s="4">
        <f t="shared" si="10"/>
        <v>0</v>
      </c>
      <c r="H173" s="4" t="str">
        <f t="shared" si="11"/>
        <v>，3232516</v>
      </c>
      <c r="I173" s="4" t="str">
        <f>VLOOKUP(A173,HOP!A:U,21,0)</f>
        <v>直采</v>
      </c>
    </row>
    <row r="174" s="4" customFormat="1" hidden="1" spans="1:9">
      <c r="A174" s="5">
        <v>999223679509313</v>
      </c>
      <c r="B174" s="6">
        <v>45032</v>
      </c>
      <c r="C174" s="6">
        <v>45033</v>
      </c>
      <c r="D174" s="4">
        <v>1800</v>
      </c>
      <c r="E174" s="4" t="str">
        <f>VLOOKUP(A174,HOP!A:L,12,0)</f>
        <v>1800.00</v>
      </c>
      <c r="F174" s="4" t="str">
        <f>VLOOKUP(A174,HOP!A:C,3,0)</f>
        <v>3232556</v>
      </c>
      <c r="G174" s="4">
        <f t="shared" si="10"/>
        <v>0</v>
      </c>
      <c r="H174" s="4" t="str">
        <f t="shared" si="11"/>
        <v>，3232556</v>
      </c>
      <c r="I174" s="4" t="str">
        <f>VLOOKUP(A174,HOP!A:U,21,0)</f>
        <v>直采</v>
      </c>
    </row>
    <row r="175" s="4" customFormat="1" hidden="1" spans="1:9">
      <c r="A175" s="5">
        <v>999223679544287</v>
      </c>
      <c r="B175" s="6">
        <v>45032</v>
      </c>
      <c r="C175" s="6">
        <v>45033</v>
      </c>
      <c r="D175" s="4">
        <v>1800</v>
      </c>
      <c r="E175" s="4" t="str">
        <f>VLOOKUP(A175,HOP!A:L,12,0)</f>
        <v>1800.00</v>
      </c>
      <c r="F175" s="4" t="str">
        <f>VLOOKUP(A175,HOP!A:C,3,0)</f>
        <v>3232577</v>
      </c>
      <c r="G175" s="4">
        <f t="shared" si="10"/>
        <v>0</v>
      </c>
      <c r="H175" s="4" t="str">
        <f t="shared" si="11"/>
        <v>，3232577</v>
      </c>
      <c r="I175" s="4" t="str">
        <f>VLOOKUP(A175,HOP!A:U,21,0)</f>
        <v>直采</v>
      </c>
    </row>
    <row r="176" s="4" customFormat="1" hidden="1" spans="1:9">
      <c r="A176" s="5">
        <v>999223680716747</v>
      </c>
      <c r="B176" s="6">
        <v>45032</v>
      </c>
      <c r="C176" s="6">
        <v>45033</v>
      </c>
      <c r="D176" s="4">
        <v>560</v>
      </c>
      <c r="E176" s="4" t="str">
        <f>VLOOKUP(A176,HOP!A:L,12,0)</f>
        <v>560.00</v>
      </c>
      <c r="F176" s="4" t="str">
        <f>VLOOKUP(A176,HOP!A:C,3,0)</f>
        <v>3232800</v>
      </c>
      <c r="G176" s="4">
        <f t="shared" si="10"/>
        <v>0</v>
      </c>
      <c r="H176" s="4" t="str">
        <f t="shared" si="11"/>
        <v>，3232800</v>
      </c>
      <c r="I176" s="4" t="str">
        <f>VLOOKUP(A176,HOP!A:U,21,0)</f>
        <v>直采</v>
      </c>
    </row>
    <row r="177" s="4" customFormat="1" hidden="1" spans="1:9">
      <c r="A177" s="5">
        <v>999223671177590</v>
      </c>
      <c r="B177" s="6">
        <v>45032</v>
      </c>
      <c r="C177" s="6">
        <v>45033</v>
      </c>
      <c r="D177" s="4">
        <v>274</v>
      </c>
      <c r="E177" s="4" t="str">
        <f>VLOOKUP(A177,HOP!A:L,12,0)</f>
        <v>274.00</v>
      </c>
      <c r="F177" s="4" t="str">
        <f>VLOOKUP(A177,HOP!A:C,3,0)</f>
        <v>3231539</v>
      </c>
      <c r="G177" s="4">
        <f t="shared" si="10"/>
        <v>0</v>
      </c>
      <c r="H177" s="4" t="str">
        <f t="shared" si="11"/>
        <v>，3231539</v>
      </c>
      <c r="I177" s="4" t="str">
        <f>VLOOKUP(A177,HOP!A:U,21,0)</f>
        <v>直采</v>
      </c>
    </row>
    <row r="178" s="4" customFormat="1" hidden="1" spans="1:9">
      <c r="A178" s="5">
        <v>999223681317992</v>
      </c>
      <c r="B178" s="6">
        <v>45032</v>
      </c>
      <c r="C178" s="6">
        <v>45033</v>
      </c>
      <c r="D178" s="4">
        <v>630</v>
      </c>
      <c r="E178" s="4" t="str">
        <f>VLOOKUP(A178,HOP!A:L,12,0)</f>
        <v>630.00</v>
      </c>
      <c r="F178" s="4" t="str">
        <f>VLOOKUP(A178,HOP!A:C,3,0)</f>
        <v>3232886</v>
      </c>
      <c r="G178" s="4">
        <f t="shared" si="10"/>
        <v>0</v>
      </c>
      <c r="H178" s="4" t="str">
        <f t="shared" si="11"/>
        <v>，3232886</v>
      </c>
      <c r="I178" s="4" t="str">
        <f>VLOOKUP(A178,HOP!A:U,21,0)</f>
        <v>直采</v>
      </c>
    </row>
    <row r="179" s="4" customFormat="1" hidden="1" spans="1:9">
      <c r="A179" s="5">
        <v>23682671028</v>
      </c>
      <c r="B179" s="6">
        <v>45032</v>
      </c>
      <c r="C179" s="6">
        <v>45033</v>
      </c>
      <c r="D179" s="4">
        <v>720</v>
      </c>
      <c r="E179" s="4" t="str">
        <f>VLOOKUP(A179,HOP!A:L,12,0)</f>
        <v>720.00</v>
      </c>
      <c r="F179" s="4" t="str">
        <f>VLOOKUP(A179,HOP!A:C,3,0)</f>
        <v>3233096</v>
      </c>
      <c r="G179" s="4">
        <f t="shared" si="10"/>
        <v>0</v>
      </c>
      <c r="H179" s="4" t="str">
        <f t="shared" si="11"/>
        <v>，3233096</v>
      </c>
      <c r="I179" s="4" t="str">
        <f>VLOOKUP(A179,HOP!A:U,21,0)</f>
        <v>直采</v>
      </c>
    </row>
    <row r="180" s="4" customFormat="1" hidden="1" spans="1:9">
      <c r="A180" s="5">
        <v>999223682791773</v>
      </c>
      <c r="B180" s="6">
        <v>45032</v>
      </c>
      <c r="C180" s="6">
        <v>45033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10"/>
        <v>#N/A</v>
      </c>
      <c r="H180" s="4" t="e">
        <f t="shared" si="11"/>
        <v>#N/A</v>
      </c>
      <c r="I180" s="4" t="e">
        <f>VLOOKUP(A180,HOP!A:U,21,0)</f>
        <v>#N/A</v>
      </c>
    </row>
    <row r="181" s="4" customFormat="1" hidden="1" spans="1:9">
      <c r="A181" s="5">
        <v>999223683092049</v>
      </c>
      <c r="B181" s="6">
        <v>45032</v>
      </c>
      <c r="C181" s="6">
        <v>45033</v>
      </c>
      <c r="D181" s="4">
        <v>1010</v>
      </c>
      <c r="E181" s="4" t="str">
        <f>VLOOKUP(A181,HOP!A:L,12,0)</f>
        <v>1010.00</v>
      </c>
      <c r="F181" s="4" t="str">
        <f>VLOOKUP(A181,HOP!A:C,3,0)</f>
        <v>3233164</v>
      </c>
      <c r="G181" s="4">
        <f t="shared" si="10"/>
        <v>0</v>
      </c>
      <c r="H181" s="4" t="str">
        <f t="shared" si="11"/>
        <v>，3233164</v>
      </c>
      <c r="I181" s="4" t="str">
        <f>VLOOKUP(A181,HOP!A:U,21,0)</f>
        <v>直采</v>
      </c>
    </row>
    <row r="182" s="4" customFormat="1" hidden="1" spans="1:9">
      <c r="A182" s="5">
        <v>999223683130407</v>
      </c>
      <c r="B182" s="6">
        <v>45032</v>
      </c>
      <c r="C182" s="6">
        <v>45033</v>
      </c>
      <c r="D182" s="4">
        <v>799</v>
      </c>
      <c r="E182" s="4" t="str">
        <f>VLOOKUP(A182,HOP!A:L,12,0)</f>
        <v>799.00</v>
      </c>
      <c r="F182" s="4" t="str">
        <f>VLOOKUP(A182,HOP!A:C,3,0)</f>
        <v>3233170</v>
      </c>
      <c r="G182" s="4">
        <f t="shared" si="10"/>
        <v>0</v>
      </c>
      <c r="H182" s="4" t="str">
        <f t="shared" si="11"/>
        <v>，3233170</v>
      </c>
      <c r="I182" s="4" t="str">
        <f>VLOOKUP(A182,HOP!A:U,21,0)</f>
        <v>直采</v>
      </c>
    </row>
    <row r="183" s="4" customFormat="1" hidden="1" spans="1:9">
      <c r="A183" s="5">
        <v>999223683625761</v>
      </c>
      <c r="B183" s="6">
        <v>45032</v>
      </c>
      <c r="C183" s="6">
        <v>45033</v>
      </c>
      <c r="D183" s="4">
        <v>1010</v>
      </c>
      <c r="E183" s="4" t="str">
        <f>VLOOKUP(A183,HOP!A:L,12,0)</f>
        <v>1010.00</v>
      </c>
      <c r="F183" s="4" t="str">
        <f>VLOOKUP(A183,HOP!A:C,3,0)</f>
        <v>3233259</v>
      </c>
      <c r="G183" s="4">
        <f t="shared" si="10"/>
        <v>0</v>
      </c>
      <c r="H183" s="4" t="str">
        <f t="shared" si="11"/>
        <v>，3233259</v>
      </c>
      <c r="I183" s="4" t="str">
        <f>VLOOKUP(A183,HOP!A:U,21,0)</f>
        <v>直采</v>
      </c>
    </row>
    <row r="184" s="4" customFormat="1" hidden="1" spans="1:9">
      <c r="A184" s="5">
        <v>999223683704688</v>
      </c>
      <c r="B184" s="6">
        <v>45032</v>
      </c>
      <c r="C184" s="6">
        <v>45033</v>
      </c>
      <c r="D184" s="4">
        <v>950</v>
      </c>
      <c r="E184" s="4" t="str">
        <f>VLOOKUP(A184,HOP!A:L,12,0)</f>
        <v>950.00</v>
      </c>
      <c r="F184" s="4" t="str">
        <f>VLOOKUP(A184,HOP!A:C,3,0)</f>
        <v>3233278</v>
      </c>
      <c r="G184" s="4">
        <f t="shared" si="10"/>
        <v>0</v>
      </c>
      <c r="H184" s="4" t="str">
        <f t="shared" si="11"/>
        <v>，3233278</v>
      </c>
      <c r="I184" s="4" t="str">
        <f>VLOOKUP(A184,HOP!A:U,21,0)</f>
        <v>直采</v>
      </c>
    </row>
    <row r="185" s="4" customFormat="1" hidden="1" spans="1:9">
      <c r="A185" s="5">
        <v>999223683944005</v>
      </c>
      <c r="B185" s="6">
        <v>45032</v>
      </c>
      <c r="C185" s="6">
        <v>45033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10"/>
        <v>#N/A</v>
      </c>
      <c r="H185" s="4" t="e">
        <f t="shared" si="11"/>
        <v>#N/A</v>
      </c>
      <c r="I185" s="4" t="e">
        <f>VLOOKUP(A185,HOP!A:U,21,0)</f>
        <v>#N/A</v>
      </c>
    </row>
    <row r="186" s="4" customFormat="1" hidden="1" spans="1:9">
      <c r="A186" s="5">
        <v>999223684560428</v>
      </c>
      <c r="B186" s="6">
        <v>45032</v>
      </c>
      <c r="C186" s="6">
        <v>45033</v>
      </c>
      <c r="D186" s="4">
        <v>340</v>
      </c>
      <c r="E186" s="4" t="str">
        <f>VLOOKUP(A186,HOP!A:L,12,0)</f>
        <v>340.00</v>
      </c>
      <c r="F186" s="4" t="str">
        <f>VLOOKUP(A186,HOP!A:C,3,0)</f>
        <v>3233458</v>
      </c>
      <c r="G186" s="4">
        <f t="shared" si="10"/>
        <v>0</v>
      </c>
      <c r="H186" s="4" t="str">
        <f t="shared" si="11"/>
        <v>，3233458</v>
      </c>
      <c r="I186" s="4" t="str">
        <f>VLOOKUP(A186,HOP!A:U,21,0)</f>
        <v>直采</v>
      </c>
    </row>
    <row r="187" s="4" customFormat="1" hidden="1" spans="1:9">
      <c r="A187" s="5">
        <v>999223684629324</v>
      </c>
      <c r="B187" s="6">
        <v>45032</v>
      </c>
      <c r="C187" s="6">
        <v>45033</v>
      </c>
      <c r="D187" s="4">
        <v>418</v>
      </c>
      <c r="E187" s="4" t="str">
        <f>VLOOKUP(A187,HOP!A:L,12,0)</f>
        <v>418.00</v>
      </c>
      <c r="F187" s="4" t="str">
        <f>VLOOKUP(A187,HOP!A:C,3,0)</f>
        <v>3233471</v>
      </c>
      <c r="G187" s="4">
        <f t="shared" si="10"/>
        <v>0</v>
      </c>
      <c r="H187" s="4" t="str">
        <f t="shared" si="11"/>
        <v>，3233471</v>
      </c>
      <c r="I187" s="4" t="str">
        <f>VLOOKUP(A187,HOP!A:U,21,0)</f>
        <v>直采</v>
      </c>
    </row>
    <row r="188" s="4" customFormat="1" hidden="1" spans="1:9">
      <c r="A188" s="5">
        <v>999223684942249</v>
      </c>
      <c r="B188" s="6">
        <v>45032</v>
      </c>
      <c r="C188" s="6">
        <v>45033</v>
      </c>
      <c r="D188" s="4">
        <v>1010</v>
      </c>
      <c r="E188" s="4" t="str">
        <f>VLOOKUP(A188,HOP!A:L,12,0)</f>
        <v>1010.00</v>
      </c>
      <c r="F188" s="4" t="str">
        <f>VLOOKUP(A188,HOP!A:C,3,0)</f>
        <v>3233573</v>
      </c>
      <c r="G188" s="4">
        <f t="shared" si="10"/>
        <v>0</v>
      </c>
      <c r="H188" s="4" t="str">
        <f t="shared" si="11"/>
        <v>，3233573</v>
      </c>
      <c r="I188" s="4" t="str">
        <f>VLOOKUP(A188,HOP!A:U,21,0)</f>
        <v>直采</v>
      </c>
    </row>
    <row r="189" s="4" customFormat="1" hidden="1" spans="1:9">
      <c r="A189" s="5">
        <v>999223685096020</v>
      </c>
      <c r="B189" s="6">
        <v>45032</v>
      </c>
      <c r="C189" s="6">
        <v>45033</v>
      </c>
      <c r="D189" s="4">
        <v>1010</v>
      </c>
      <c r="E189" s="4" t="str">
        <f>VLOOKUP(A189,HOP!A:L,12,0)</f>
        <v>1010.00</v>
      </c>
      <c r="F189" s="4" t="str">
        <f>VLOOKUP(A189,HOP!A:C,3,0)</f>
        <v>3233620</v>
      </c>
      <c r="G189" s="4">
        <f t="shared" si="10"/>
        <v>0</v>
      </c>
      <c r="H189" s="4" t="str">
        <f t="shared" si="11"/>
        <v>，3233620</v>
      </c>
      <c r="I189" s="4" t="str">
        <f>VLOOKUP(A189,HOP!A:U,21,0)</f>
        <v>直采</v>
      </c>
    </row>
    <row r="190" s="4" customFormat="1" hidden="1" spans="1:9">
      <c r="A190" s="5">
        <v>999223685505421</v>
      </c>
      <c r="B190" s="6">
        <v>45032</v>
      </c>
      <c r="C190" s="6">
        <v>45033</v>
      </c>
      <c r="D190" s="4">
        <v>435</v>
      </c>
      <c r="E190" s="4" t="str">
        <f>VLOOKUP(A190,HOP!A:L,12,0)</f>
        <v>435.00</v>
      </c>
      <c r="F190" s="4" t="str">
        <f>VLOOKUP(A190,HOP!A:C,3,0)</f>
        <v>3233736</v>
      </c>
      <c r="G190" s="4">
        <f t="shared" si="10"/>
        <v>0</v>
      </c>
      <c r="H190" s="4" t="str">
        <f t="shared" si="11"/>
        <v>，3233736</v>
      </c>
      <c r="I190" s="4" t="str">
        <f>VLOOKUP(A190,HOP!A:U,21,0)</f>
        <v>直采</v>
      </c>
    </row>
    <row r="191" s="4" customFormat="1" hidden="1" spans="1:9">
      <c r="A191" s="5">
        <v>999223685591934</v>
      </c>
      <c r="B191" s="6">
        <v>45032</v>
      </c>
      <c r="C191" s="6">
        <v>45033</v>
      </c>
      <c r="D191" s="4">
        <v>1094</v>
      </c>
      <c r="E191" s="4" t="str">
        <f>VLOOKUP(A191,HOP!A:L,12,0)</f>
        <v>1094.00</v>
      </c>
      <c r="F191" s="4" t="str">
        <f>VLOOKUP(A191,HOP!A:C,3,0)</f>
        <v>3233775</v>
      </c>
      <c r="G191" s="4">
        <f t="shared" si="10"/>
        <v>0</v>
      </c>
      <c r="H191" s="4" t="str">
        <f t="shared" si="11"/>
        <v>，3233775</v>
      </c>
      <c r="I191" s="4" t="str">
        <f>VLOOKUP(A191,HOP!A:U,21,0)</f>
        <v>直采</v>
      </c>
    </row>
    <row r="192" s="4" customFormat="1" hidden="1" spans="1:9">
      <c r="A192" s="5">
        <v>999223686202422</v>
      </c>
      <c r="B192" s="6">
        <v>45032</v>
      </c>
      <c r="C192" s="6">
        <v>45033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10"/>
        <v>#N/A</v>
      </c>
      <c r="H192" s="4" t="e">
        <f t="shared" si="11"/>
        <v>#N/A</v>
      </c>
      <c r="I192" s="4" t="e">
        <f>VLOOKUP(A192,HOP!A:U,21,0)</f>
        <v>#N/A</v>
      </c>
    </row>
    <row r="193" s="4" customFormat="1" spans="1:9">
      <c r="A193" s="9" t="s">
        <v>986</v>
      </c>
      <c r="B193" s="6">
        <v>45009</v>
      </c>
      <c r="C193" s="6">
        <v>45012</v>
      </c>
      <c r="D193" s="4">
        <v>239.1</v>
      </c>
      <c r="E193" s="4">
        <v>239.1</v>
      </c>
      <c r="F193" s="4">
        <v>3103007</v>
      </c>
      <c r="G193" s="4">
        <f t="shared" si="10"/>
        <v>0</v>
      </c>
      <c r="H193" s="4" t="str">
        <f t="shared" si="11"/>
        <v>，3103007</v>
      </c>
      <c r="I193" s="4" t="e">
        <f>VLOOKUP(A193,HOP!A:U,21,0)</f>
        <v>#N/A</v>
      </c>
    </row>
    <row r="194" s="4" customFormat="1" spans="1:9">
      <c r="A194" s="9" t="s">
        <v>987</v>
      </c>
      <c r="B194" s="6">
        <v>44989</v>
      </c>
      <c r="C194" s="6">
        <v>44992</v>
      </c>
      <c r="D194" s="4">
        <v>3039</v>
      </c>
      <c r="E194" s="4">
        <v>3039</v>
      </c>
      <c r="F194" s="4">
        <v>3075943</v>
      </c>
      <c r="G194" s="4">
        <f t="shared" si="10"/>
        <v>0</v>
      </c>
      <c r="H194" s="4" t="str">
        <f t="shared" si="11"/>
        <v>，3075943</v>
      </c>
      <c r="I194" s="4" t="e">
        <f>VLOOKUP(A194,HOP!A:U,21,0)</f>
        <v>#N/A</v>
      </c>
    </row>
    <row r="195" s="4" customFormat="1" spans="1:9">
      <c r="A195" s="9" t="s">
        <v>988</v>
      </c>
      <c r="B195" s="6">
        <v>45012</v>
      </c>
      <c r="C195" s="6">
        <v>45013</v>
      </c>
      <c r="D195" s="4">
        <v>315</v>
      </c>
      <c r="E195" s="4">
        <v>315</v>
      </c>
      <c r="F195" s="4">
        <v>3161469</v>
      </c>
      <c r="G195" s="4">
        <f>D195-E195</f>
        <v>0</v>
      </c>
      <c r="H195" s="4" t="str">
        <f>$H$1&amp;F195</f>
        <v>，3161469</v>
      </c>
      <c r="I195" s="4" t="e">
        <f>VLOOKUP(A195,HOP!A:U,21,0)</f>
        <v>#N/A</v>
      </c>
    </row>
    <row r="196" s="4" customFormat="1" spans="1:9">
      <c r="A196" s="9" t="s">
        <v>989</v>
      </c>
      <c r="B196" s="6">
        <v>44996</v>
      </c>
      <c r="C196" s="6">
        <v>44997</v>
      </c>
      <c r="D196" s="4">
        <v>450</v>
      </c>
      <c r="E196" s="4">
        <v>450</v>
      </c>
      <c r="F196" s="4">
        <v>3077645</v>
      </c>
      <c r="G196" s="4">
        <f>D196-E196</f>
        <v>0</v>
      </c>
      <c r="H196" s="4" t="str">
        <f>$H$1&amp;F196</f>
        <v>，3077645</v>
      </c>
      <c r="I196" s="4" t="e">
        <f>VLOOKUP(A196,HOP!A:U,21,0)</f>
        <v>#N/A</v>
      </c>
    </row>
    <row r="197" s="4" customFormat="1" spans="1:9">
      <c r="A197" s="9" t="s">
        <v>990</v>
      </c>
      <c r="B197" s="6">
        <v>44982</v>
      </c>
      <c r="C197" s="6">
        <v>44983</v>
      </c>
      <c r="D197" s="4">
        <v>303</v>
      </c>
      <c r="E197" s="4">
        <v>303</v>
      </c>
      <c r="F197" s="4">
        <v>3024775</v>
      </c>
      <c r="G197" s="4">
        <f>D197-E197</f>
        <v>0</v>
      </c>
      <c r="H197" s="4" t="str">
        <f>$H$1&amp;F197</f>
        <v>，3024775</v>
      </c>
      <c r="I197" s="4" t="e">
        <f>VLOOKUP(A197,HOP!A:U,21,0)</f>
        <v>#N/A</v>
      </c>
    </row>
    <row r="198" s="4" customFormat="1" spans="1:10">
      <c r="A198" s="9" t="s">
        <v>991</v>
      </c>
      <c r="B198" s="6">
        <v>45030</v>
      </c>
      <c r="C198" s="6">
        <v>45031</v>
      </c>
      <c r="D198" s="4">
        <v>-800</v>
      </c>
      <c r="E198" s="4" t="e">
        <f>VLOOKUP(A198,HOP!A:L,12,0)</f>
        <v>#N/A</v>
      </c>
      <c r="F198" s="4">
        <v>3216810</v>
      </c>
      <c r="G198" s="4" t="e">
        <f>D198-E198</f>
        <v>#N/A</v>
      </c>
      <c r="H198" s="4" t="str">
        <f>$H$1&amp;F198</f>
        <v>，3216810</v>
      </c>
      <c r="I198" s="4" t="e">
        <f>VLOOKUP(A198,HOP!A:U,21,0)</f>
        <v>#N/A</v>
      </c>
      <c r="J198" s="7" t="s">
        <v>992</v>
      </c>
    </row>
    <row r="200" spans="4:4">
      <c r="D200" s="4">
        <f>SUM(D2:D199)</f>
        <v>363942.1</v>
      </c>
    </row>
    <row r="208" spans="1:1">
      <c r="A208" s="4" t="s">
        <v>993</v>
      </c>
    </row>
    <row r="209" spans="1:1">
      <c r="A209" s="4" t="s">
        <v>994</v>
      </c>
    </row>
  </sheetData>
  <autoFilter ref="A1:XFD200">
    <filterColumn colId="3">
      <filters blank="1">
        <filter val="239.1"/>
        <filter val="200"/>
        <filter val="300"/>
        <filter val="400"/>
        <filter val="600"/>
        <filter val="700"/>
        <filter val="-800"/>
        <filter val="1200"/>
        <filter val="1500"/>
        <filter val="1600"/>
        <filter val="1700"/>
        <filter val="1800"/>
        <filter val="2200"/>
        <filter val="2700"/>
        <filter val="3600"/>
        <filter val="3900"/>
        <filter val="4000"/>
        <filter val="203"/>
        <filter val="303"/>
        <filter val="903"/>
        <filter val="205"/>
        <filter val="306"/>
        <filter val="2206"/>
        <filter val="2007"/>
        <filter val="4107"/>
        <filter val="908"/>
        <filter val="810"/>
        <filter val="1010"/>
        <filter val="1110"/>
        <filter val="211"/>
        <filter val="512"/>
        <filter val="712"/>
        <filter val="4014"/>
        <filter val="315"/>
        <filter val="415"/>
        <filter val="418"/>
        <filter val="3719"/>
        <filter val="720"/>
        <filter val="1120"/>
        <filter val="1520"/>
        <filter val="2220"/>
        <filter val="4320"/>
        <filter val="6020"/>
        <filter val="522"/>
        <filter val="1322"/>
        <filter val="2223"/>
        <filter val="424"/>
        <filter val="3924"/>
        <filter val="5925"/>
        <filter val="1926"/>
        <filter val="3328"/>
        <filter val="9329"/>
        <filter val="530"/>
        <filter val="630"/>
        <filter val="1030"/>
        <filter val="331"/>
        <filter val="2232"/>
        <filter val="1334"/>
        <filter val="435"/>
        <filter val="3035"/>
        <filter val="4635"/>
        <filter val="4836"/>
        <filter val="2037"/>
        <filter val="1338"/>
        <filter val="3039"/>
        <filter val="340"/>
        <filter val="740"/>
        <filter val="2640"/>
        <filter val="1441"/>
        <filter val="363942.1"/>
        <filter val="3442"/>
        <filter val="544"/>
        <filter val="2944"/>
        <filter val="1945"/>
        <filter val="2045"/>
        <filter val="6845"/>
        <filter val="1147"/>
        <filter val="848"/>
        <filter val="5648"/>
        <filter val="50"/>
        <filter val="450"/>
        <filter val="650"/>
        <filter val="950"/>
        <filter val="1250"/>
        <filter val="1750"/>
        <filter val="2750"/>
        <filter val="3850"/>
        <filter val="4450"/>
        <filter val="2151"/>
        <filter val="452"/>
        <filter val="1152"/>
        <filter val="4752"/>
        <filter val="4155"/>
        <filter val="2056"/>
        <filter val="1557"/>
        <filter val="4358"/>
        <filter val="7058"/>
        <filter val="560"/>
        <filter val="960"/>
        <filter val="1062"/>
        <filter val="2863"/>
        <filter val="564"/>
        <filter val="6064"/>
        <filter val="366"/>
        <filter val="2967"/>
        <filter val="1668"/>
        <filter val="4068"/>
        <filter val="669"/>
        <filter val="2169"/>
        <filter val="2969"/>
        <filter val="5469"/>
        <filter val="9970"/>
        <filter val="371"/>
        <filter val="1872"/>
        <filter val="373"/>
        <filter val="274"/>
        <filter val="2274"/>
        <filter val="6174"/>
        <filter val="2275"/>
        <filter val="2475"/>
        <filter val="2676"/>
        <filter val="1977"/>
        <filter val="1678"/>
        <filter val="380"/>
        <filter val="1881"/>
        <filter val="4781"/>
        <filter val="6381"/>
        <filter val="1482"/>
        <filter val="584"/>
        <filter val="1084"/>
        <filter val="2884"/>
        <filter val="4384"/>
        <filter val="385"/>
        <filter val="1386"/>
        <filter val="5388"/>
        <filter val="8588"/>
        <filter val="489"/>
        <filter val="789"/>
        <filter val="590"/>
        <filter val="690"/>
        <filter val="3090"/>
        <filter val="11190"/>
        <filter val="491"/>
        <filter val="1992"/>
        <filter val="993"/>
        <filter val="4893"/>
        <filter val="194"/>
        <filter val="1094"/>
        <filter val="895"/>
        <filter val="1795"/>
        <filter val="1397"/>
        <filter val="799"/>
        <filter val="1499"/>
        <filter val="38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2"/>
  <sheetViews>
    <sheetView workbookViewId="0">
      <selection activeCell="G9" sqref="G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995</v>
      </c>
      <c r="B1" s="2" t="s">
        <v>996</v>
      </c>
      <c r="C1" s="2" t="s">
        <v>997</v>
      </c>
      <c r="D1" s="2" t="s">
        <v>998</v>
      </c>
      <c r="E1" s="2" t="s">
        <v>13</v>
      </c>
      <c r="F1" s="2" t="s">
        <v>5</v>
      </c>
      <c r="G1" s="2" t="s">
        <v>6</v>
      </c>
      <c r="H1" s="2" t="s">
        <v>999</v>
      </c>
      <c r="I1" s="2" t="s">
        <v>1000</v>
      </c>
      <c r="J1" s="2" t="s">
        <v>1001</v>
      </c>
      <c r="K1" s="2" t="s">
        <v>1002</v>
      </c>
      <c r="L1" s="2" t="s">
        <v>1003</v>
      </c>
      <c r="M1" s="2" t="s">
        <v>1004</v>
      </c>
      <c r="N1" s="2" t="s">
        <v>1005</v>
      </c>
      <c r="O1" s="2" t="s">
        <v>1006</v>
      </c>
      <c r="P1" s="2" t="s">
        <v>1007</v>
      </c>
      <c r="Q1" s="2" t="s">
        <v>1008</v>
      </c>
      <c r="R1" s="2" t="s">
        <v>1009</v>
      </c>
      <c r="S1" s="2" t="s">
        <v>1010</v>
      </c>
      <c r="T1" s="2" t="s">
        <v>1011</v>
      </c>
      <c r="U1" s="2" t="s">
        <v>1012</v>
      </c>
      <c r="V1" s="2" t="s">
        <v>1013</v>
      </c>
    </row>
    <row r="2" s="1" customFormat="1" spans="1:22">
      <c r="A2" s="3">
        <v>999223685591934</v>
      </c>
      <c r="B2" s="1" t="s">
        <v>1014</v>
      </c>
      <c r="C2" s="1" t="s">
        <v>1015</v>
      </c>
      <c r="D2" s="1" t="s">
        <v>1016</v>
      </c>
      <c r="E2" s="1" t="s">
        <v>1017</v>
      </c>
      <c r="F2" s="1" t="s">
        <v>1014</v>
      </c>
      <c r="G2" s="1" t="s">
        <v>1018</v>
      </c>
      <c r="H2" s="1" t="s">
        <v>1019</v>
      </c>
      <c r="I2" s="1" t="s">
        <v>1020</v>
      </c>
      <c r="J2" s="1" t="s">
        <v>1021</v>
      </c>
      <c r="K2" s="1" t="s">
        <v>1020</v>
      </c>
      <c r="L2" s="1" t="s">
        <v>1020</v>
      </c>
      <c r="M2" s="1" t="s">
        <v>1022</v>
      </c>
      <c r="N2" s="1" t="s">
        <v>1022</v>
      </c>
      <c r="O2" s="1" t="s">
        <v>1023</v>
      </c>
      <c r="P2" s="1" t="s">
        <v>1024</v>
      </c>
      <c r="Q2" s="1" t="s">
        <v>1025</v>
      </c>
      <c r="R2" s="1" t="s">
        <v>1026</v>
      </c>
      <c r="S2" s="1" t="s">
        <v>1027</v>
      </c>
      <c r="T2" s="1" t="s">
        <v>1028</v>
      </c>
      <c r="U2" s="1" t="s">
        <v>1029</v>
      </c>
      <c r="V2" s="1" t="s">
        <v>1030</v>
      </c>
    </row>
    <row r="3" s="1" customFormat="1" spans="1:22">
      <c r="A3" s="3">
        <v>999223685505421</v>
      </c>
      <c r="B3" s="1" t="s">
        <v>1014</v>
      </c>
      <c r="C3" s="1" t="s">
        <v>1031</v>
      </c>
      <c r="D3" s="1" t="s">
        <v>1032</v>
      </c>
      <c r="E3" s="1" t="s">
        <v>1033</v>
      </c>
      <c r="F3" s="1" t="s">
        <v>1014</v>
      </c>
      <c r="G3" s="1" t="s">
        <v>1018</v>
      </c>
      <c r="H3" s="1" t="s">
        <v>1019</v>
      </c>
      <c r="I3" s="1" t="s">
        <v>1034</v>
      </c>
      <c r="J3" s="1" t="s">
        <v>1021</v>
      </c>
      <c r="K3" s="1" t="s">
        <v>1034</v>
      </c>
      <c r="L3" s="1" t="s">
        <v>1034</v>
      </c>
      <c r="M3" s="1" t="s">
        <v>1022</v>
      </c>
      <c r="N3" s="1" t="s">
        <v>1022</v>
      </c>
      <c r="O3" s="1" t="s">
        <v>1023</v>
      </c>
      <c r="P3" s="1" t="s">
        <v>1024</v>
      </c>
      <c r="Q3" s="1" t="s">
        <v>1025</v>
      </c>
      <c r="R3" s="1" t="s">
        <v>1035</v>
      </c>
      <c r="S3" s="1" t="s">
        <v>1027</v>
      </c>
      <c r="T3" s="1" t="s">
        <v>1028</v>
      </c>
      <c r="U3" s="1" t="s">
        <v>1029</v>
      </c>
      <c r="V3" s="1" t="s">
        <v>1030</v>
      </c>
    </row>
    <row r="4" s="1" customFormat="1" spans="1:22">
      <c r="A4" s="3">
        <v>999223685096020</v>
      </c>
      <c r="B4" s="1" t="s">
        <v>1014</v>
      </c>
      <c r="C4" s="1" t="s">
        <v>1036</v>
      </c>
      <c r="D4" s="1" t="s">
        <v>1016</v>
      </c>
      <c r="E4" s="1" t="s">
        <v>1037</v>
      </c>
      <c r="F4" s="1" t="s">
        <v>1014</v>
      </c>
      <c r="G4" s="1" t="s">
        <v>1018</v>
      </c>
      <c r="H4" s="1" t="s">
        <v>1019</v>
      </c>
      <c r="I4" s="1" t="s">
        <v>1038</v>
      </c>
      <c r="J4" s="1" t="s">
        <v>1021</v>
      </c>
      <c r="K4" s="1" t="s">
        <v>1038</v>
      </c>
      <c r="L4" s="1" t="s">
        <v>1038</v>
      </c>
      <c r="M4" s="1" t="s">
        <v>1022</v>
      </c>
      <c r="N4" s="1" t="s">
        <v>1022</v>
      </c>
      <c r="O4" s="1" t="s">
        <v>1023</v>
      </c>
      <c r="P4" s="1" t="s">
        <v>1024</v>
      </c>
      <c r="Q4" s="1" t="s">
        <v>1025</v>
      </c>
      <c r="R4" s="1" t="s">
        <v>1039</v>
      </c>
      <c r="S4" s="1" t="s">
        <v>1027</v>
      </c>
      <c r="T4" s="1" t="s">
        <v>1028</v>
      </c>
      <c r="U4" s="1" t="s">
        <v>1029</v>
      </c>
      <c r="V4" s="1" t="s">
        <v>1030</v>
      </c>
    </row>
    <row r="5" s="1" customFormat="1" spans="1:22">
      <c r="A5" s="3">
        <v>999223684942249</v>
      </c>
      <c r="B5" s="1" t="s">
        <v>1014</v>
      </c>
      <c r="C5" s="1" t="s">
        <v>1040</v>
      </c>
      <c r="D5" s="1" t="s">
        <v>1016</v>
      </c>
      <c r="E5" s="1" t="s">
        <v>1041</v>
      </c>
      <c r="F5" s="1" t="s">
        <v>1014</v>
      </c>
      <c r="G5" s="1" t="s">
        <v>1018</v>
      </c>
      <c r="H5" s="1" t="s">
        <v>1019</v>
      </c>
      <c r="I5" s="1" t="s">
        <v>1038</v>
      </c>
      <c r="J5" s="1" t="s">
        <v>1021</v>
      </c>
      <c r="K5" s="1" t="s">
        <v>1038</v>
      </c>
      <c r="L5" s="1" t="s">
        <v>1038</v>
      </c>
      <c r="M5" s="1" t="s">
        <v>1022</v>
      </c>
      <c r="N5" s="1" t="s">
        <v>1022</v>
      </c>
      <c r="O5" s="1" t="s">
        <v>1023</v>
      </c>
      <c r="P5" s="1" t="s">
        <v>1024</v>
      </c>
      <c r="Q5" s="1" t="s">
        <v>1025</v>
      </c>
      <c r="R5" s="1" t="s">
        <v>1042</v>
      </c>
      <c r="S5" s="1" t="s">
        <v>1027</v>
      </c>
      <c r="T5" s="1" t="s">
        <v>1028</v>
      </c>
      <c r="U5" s="1" t="s">
        <v>1029</v>
      </c>
      <c r="V5" s="1" t="s">
        <v>1030</v>
      </c>
    </row>
    <row r="6" s="1" customFormat="1" spans="1:22">
      <c r="A6" s="3">
        <v>999223684629324</v>
      </c>
      <c r="B6" s="1" t="s">
        <v>1014</v>
      </c>
      <c r="C6" s="1" t="s">
        <v>1043</v>
      </c>
      <c r="D6" s="1" t="s">
        <v>1044</v>
      </c>
      <c r="E6" s="1" t="s">
        <v>1045</v>
      </c>
      <c r="F6" s="1" t="s">
        <v>1014</v>
      </c>
      <c r="G6" s="1" t="s">
        <v>1018</v>
      </c>
      <c r="H6" s="1" t="s">
        <v>1019</v>
      </c>
      <c r="I6" s="1" t="s">
        <v>1046</v>
      </c>
      <c r="J6" s="1" t="s">
        <v>1021</v>
      </c>
      <c r="K6" s="1" t="s">
        <v>1046</v>
      </c>
      <c r="L6" s="1" t="s">
        <v>1046</v>
      </c>
      <c r="M6" s="1" t="s">
        <v>1022</v>
      </c>
      <c r="N6" s="1" t="s">
        <v>1022</v>
      </c>
      <c r="O6" s="1" t="s">
        <v>1023</v>
      </c>
      <c r="P6" s="1" t="s">
        <v>1024</v>
      </c>
      <c r="Q6" s="1" t="s">
        <v>1025</v>
      </c>
      <c r="R6" s="1" t="s">
        <v>1047</v>
      </c>
      <c r="S6" s="1" t="s">
        <v>1027</v>
      </c>
      <c r="T6" s="1" t="s">
        <v>1028</v>
      </c>
      <c r="U6" s="1" t="s">
        <v>1029</v>
      </c>
      <c r="V6" s="1" t="s">
        <v>1030</v>
      </c>
    </row>
    <row r="7" s="1" customFormat="1" spans="1:22">
      <c r="A7" s="3">
        <v>999223684560428</v>
      </c>
      <c r="B7" s="1" t="s">
        <v>1014</v>
      </c>
      <c r="C7" s="1" t="s">
        <v>1048</v>
      </c>
      <c r="D7" s="1" t="s">
        <v>1049</v>
      </c>
      <c r="E7" s="1" t="s">
        <v>1050</v>
      </c>
      <c r="F7" s="1" t="s">
        <v>1014</v>
      </c>
      <c r="G7" s="1" t="s">
        <v>1018</v>
      </c>
      <c r="H7" s="1" t="s">
        <v>1019</v>
      </c>
      <c r="I7" s="1" t="s">
        <v>1051</v>
      </c>
      <c r="J7" s="1" t="s">
        <v>1021</v>
      </c>
      <c r="K7" s="1" t="s">
        <v>1051</v>
      </c>
      <c r="L7" s="1" t="s">
        <v>1051</v>
      </c>
      <c r="M7" s="1" t="s">
        <v>1022</v>
      </c>
      <c r="N7" s="1" t="s">
        <v>1022</v>
      </c>
      <c r="O7" s="1" t="s">
        <v>1023</v>
      </c>
      <c r="P7" s="1" t="s">
        <v>1024</v>
      </c>
      <c r="Q7" s="1" t="s">
        <v>1025</v>
      </c>
      <c r="R7" s="1" t="s">
        <v>1052</v>
      </c>
      <c r="S7" s="1" t="s">
        <v>1027</v>
      </c>
      <c r="T7" s="1" t="s">
        <v>1028</v>
      </c>
      <c r="U7" s="1" t="s">
        <v>1029</v>
      </c>
      <c r="V7" s="1" t="s">
        <v>1030</v>
      </c>
    </row>
    <row r="8" s="1" customFormat="1" spans="1:22">
      <c r="A8" s="3">
        <v>999223683704688</v>
      </c>
      <c r="B8" s="1" t="s">
        <v>1014</v>
      </c>
      <c r="C8" s="1" t="s">
        <v>1053</v>
      </c>
      <c r="D8" s="1" t="s">
        <v>1054</v>
      </c>
      <c r="E8" s="1" t="s">
        <v>1055</v>
      </c>
      <c r="F8" s="1" t="s">
        <v>1014</v>
      </c>
      <c r="G8" s="1" t="s">
        <v>1018</v>
      </c>
      <c r="H8" s="1" t="s">
        <v>1019</v>
      </c>
      <c r="I8" s="1" t="s">
        <v>1056</v>
      </c>
      <c r="J8" s="1" t="s">
        <v>1021</v>
      </c>
      <c r="K8" s="1" t="s">
        <v>1056</v>
      </c>
      <c r="L8" s="1" t="s">
        <v>1056</v>
      </c>
      <c r="M8" s="1" t="s">
        <v>1022</v>
      </c>
      <c r="N8" s="1" t="s">
        <v>1022</v>
      </c>
      <c r="O8" s="1" t="s">
        <v>1023</v>
      </c>
      <c r="P8" s="1" t="s">
        <v>1024</v>
      </c>
      <c r="Q8" s="1" t="s">
        <v>1025</v>
      </c>
      <c r="R8" s="1" t="s">
        <v>1057</v>
      </c>
      <c r="S8" s="1" t="s">
        <v>1027</v>
      </c>
      <c r="T8" s="1" t="s">
        <v>1028</v>
      </c>
      <c r="U8" s="1" t="s">
        <v>1029</v>
      </c>
      <c r="V8" s="1" t="s">
        <v>1030</v>
      </c>
    </row>
    <row r="9" s="1" customFormat="1" spans="1:22">
      <c r="A9" s="3">
        <v>999223683625761</v>
      </c>
      <c r="B9" s="1" t="s">
        <v>1014</v>
      </c>
      <c r="C9" s="1" t="s">
        <v>1058</v>
      </c>
      <c r="D9" s="1" t="s">
        <v>1016</v>
      </c>
      <c r="E9" s="1" t="s">
        <v>1059</v>
      </c>
      <c r="F9" s="1" t="s">
        <v>1014</v>
      </c>
      <c r="G9" s="1" t="s">
        <v>1018</v>
      </c>
      <c r="H9" s="1" t="s">
        <v>1019</v>
      </c>
      <c r="I9" s="1" t="s">
        <v>1038</v>
      </c>
      <c r="J9" s="1" t="s">
        <v>1021</v>
      </c>
      <c r="K9" s="1" t="s">
        <v>1038</v>
      </c>
      <c r="L9" s="1" t="s">
        <v>1038</v>
      </c>
      <c r="M9" s="1" t="s">
        <v>1022</v>
      </c>
      <c r="N9" s="1" t="s">
        <v>1022</v>
      </c>
      <c r="O9" s="1" t="s">
        <v>1023</v>
      </c>
      <c r="P9" s="1" t="s">
        <v>1024</v>
      </c>
      <c r="Q9" s="1" t="s">
        <v>1025</v>
      </c>
      <c r="R9" s="1" t="s">
        <v>1060</v>
      </c>
      <c r="S9" s="1" t="s">
        <v>1027</v>
      </c>
      <c r="T9" s="1" t="s">
        <v>1028</v>
      </c>
      <c r="U9" s="1" t="s">
        <v>1029</v>
      </c>
      <c r="V9" s="1" t="s">
        <v>1030</v>
      </c>
    </row>
    <row r="10" s="1" customFormat="1" spans="1:22">
      <c r="A10" s="3">
        <v>999223683130407</v>
      </c>
      <c r="B10" s="1" t="s">
        <v>1014</v>
      </c>
      <c r="C10" s="1" t="s">
        <v>1061</v>
      </c>
      <c r="D10" s="1" t="s">
        <v>1062</v>
      </c>
      <c r="E10" s="1" t="s">
        <v>1063</v>
      </c>
      <c r="F10" s="1" t="s">
        <v>1014</v>
      </c>
      <c r="G10" s="1" t="s">
        <v>1018</v>
      </c>
      <c r="H10" s="1" t="s">
        <v>1019</v>
      </c>
      <c r="I10" s="1" t="s">
        <v>1064</v>
      </c>
      <c r="J10" s="1" t="s">
        <v>1021</v>
      </c>
      <c r="K10" s="1" t="s">
        <v>1064</v>
      </c>
      <c r="L10" s="1" t="s">
        <v>1064</v>
      </c>
      <c r="M10" s="1" t="s">
        <v>1022</v>
      </c>
      <c r="N10" s="1" t="s">
        <v>1022</v>
      </c>
      <c r="O10" s="1" t="s">
        <v>1023</v>
      </c>
      <c r="P10" s="1" t="s">
        <v>1024</v>
      </c>
      <c r="Q10" s="1" t="s">
        <v>1025</v>
      </c>
      <c r="R10" s="1" t="s">
        <v>1065</v>
      </c>
      <c r="S10" s="1" t="s">
        <v>1027</v>
      </c>
      <c r="T10" s="1" t="s">
        <v>1028</v>
      </c>
      <c r="U10" s="1" t="s">
        <v>1029</v>
      </c>
      <c r="V10" s="1" t="s">
        <v>1030</v>
      </c>
    </row>
    <row r="11" s="1" customFormat="1" spans="1:22">
      <c r="A11" s="3">
        <v>999223683092049</v>
      </c>
      <c r="B11" s="1" t="s">
        <v>1014</v>
      </c>
      <c r="C11" s="1" t="s">
        <v>1066</v>
      </c>
      <c r="D11" s="1" t="s">
        <v>1016</v>
      </c>
      <c r="E11" s="1" t="s">
        <v>1067</v>
      </c>
      <c r="F11" s="1" t="s">
        <v>1014</v>
      </c>
      <c r="G11" s="1" t="s">
        <v>1018</v>
      </c>
      <c r="H11" s="1" t="s">
        <v>1019</v>
      </c>
      <c r="I11" s="1" t="s">
        <v>1038</v>
      </c>
      <c r="J11" s="1" t="s">
        <v>1021</v>
      </c>
      <c r="K11" s="1" t="s">
        <v>1038</v>
      </c>
      <c r="L11" s="1" t="s">
        <v>1038</v>
      </c>
      <c r="M11" s="1" t="s">
        <v>1022</v>
      </c>
      <c r="N11" s="1" t="s">
        <v>1022</v>
      </c>
      <c r="O11" s="1" t="s">
        <v>1023</v>
      </c>
      <c r="P11" s="1" t="s">
        <v>1024</v>
      </c>
      <c r="Q11" s="1" t="s">
        <v>1025</v>
      </c>
      <c r="R11" s="1" t="s">
        <v>1068</v>
      </c>
      <c r="S11" s="1" t="s">
        <v>1027</v>
      </c>
      <c r="T11" s="1" t="s">
        <v>1028</v>
      </c>
      <c r="U11" s="1" t="s">
        <v>1029</v>
      </c>
      <c r="V11" s="1" t="s">
        <v>1030</v>
      </c>
    </row>
    <row r="12" s="1" customFormat="1" spans="1:22">
      <c r="A12" s="3">
        <v>23682671028</v>
      </c>
      <c r="B12" s="1" t="s">
        <v>1014</v>
      </c>
      <c r="C12" s="1" t="s">
        <v>1069</v>
      </c>
      <c r="D12" s="1" t="s">
        <v>1070</v>
      </c>
      <c r="E12" s="1" t="s">
        <v>1071</v>
      </c>
      <c r="F12" s="1" t="s">
        <v>1014</v>
      </c>
      <c r="G12" s="1" t="s">
        <v>1018</v>
      </c>
      <c r="H12" s="1" t="s">
        <v>1019</v>
      </c>
      <c r="I12" s="1" t="s">
        <v>1072</v>
      </c>
      <c r="J12" s="1" t="s">
        <v>1021</v>
      </c>
      <c r="K12" s="1" t="s">
        <v>1072</v>
      </c>
      <c r="L12" s="1" t="s">
        <v>1072</v>
      </c>
      <c r="M12" s="1" t="s">
        <v>1022</v>
      </c>
      <c r="N12" s="1" t="s">
        <v>1022</v>
      </c>
      <c r="O12" s="1" t="s">
        <v>1023</v>
      </c>
      <c r="P12" s="1" t="s">
        <v>1024</v>
      </c>
      <c r="Q12" s="1" t="s">
        <v>1025</v>
      </c>
      <c r="R12" s="1" t="s">
        <v>1073</v>
      </c>
      <c r="S12" s="1" t="s">
        <v>1027</v>
      </c>
      <c r="T12" s="1" t="s">
        <v>1028</v>
      </c>
      <c r="U12" s="1" t="s">
        <v>1029</v>
      </c>
      <c r="V12" s="1" t="s">
        <v>1030</v>
      </c>
    </row>
    <row r="13" s="1" customFormat="1" spans="1:22">
      <c r="A13" s="3">
        <v>999223681317992</v>
      </c>
      <c r="B13" s="1" t="s">
        <v>1014</v>
      </c>
      <c r="C13" s="1" t="s">
        <v>1074</v>
      </c>
      <c r="D13" s="1" t="s">
        <v>1075</v>
      </c>
      <c r="E13" s="1" t="s">
        <v>1076</v>
      </c>
      <c r="F13" s="1" t="s">
        <v>1014</v>
      </c>
      <c r="G13" s="1" t="s">
        <v>1018</v>
      </c>
      <c r="H13" s="1" t="s">
        <v>1019</v>
      </c>
      <c r="I13" s="1" t="s">
        <v>1077</v>
      </c>
      <c r="J13" s="1" t="s">
        <v>1021</v>
      </c>
      <c r="K13" s="1" t="s">
        <v>1077</v>
      </c>
      <c r="L13" s="1" t="s">
        <v>1077</v>
      </c>
      <c r="M13" s="1" t="s">
        <v>1022</v>
      </c>
      <c r="N13" s="1" t="s">
        <v>1022</v>
      </c>
      <c r="O13" s="1" t="s">
        <v>1023</v>
      </c>
      <c r="P13" s="1" t="s">
        <v>1024</v>
      </c>
      <c r="Q13" s="1" t="s">
        <v>1025</v>
      </c>
      <c r="R13" s="1" t="s">
        <v>1078</v>
      </c>
      <c r="S13" s="1" t="s">
        <v>1027</v>
      </c>
      <c r="T13" s="1" t="s">
        <v>1028</v>
      </c>
      <c r="U13" s="1" t="s">
        <v>1029</v>
      </c>
      <c r="V13" s="1" t="s">
        <v>1079</v>
      </c>
    </row>
    <row r="14" s="1" customFormat="1" spans="1:22">
      <c r="A14" s="3">
        <v>999223680716747</v>
      </c>
      <c r="B14" s="1" t="s">
        <v>1014</v>
      </c>
      <c r="C14" s="1" t="s">
        <v>1080</v>
      </c>
      <c r="D14" s="1" t="s">
        <v>1044</v>
      </c>
      <c r="E14" s="1" t="s">
        <v>1081</v>
      </c>
      <c r="F14" s="1" t="s">
        <v>1014</v>
      </c>
      <c r="G14" s="1" t="s">
        <v>1018</v>
      </c>
      <c r="H14" s="1" t="s">
        <v>1019</v>
      </c>
      <c r="I14" s="1" t="s">
        <v>1082</v>
      </c>
      <c r="J14" s="1" t="s">
        <v>1021</v>
      </c>
      <c r="K14" s="1" t="s">
        <v>1082</v>
      </c>
      <c r="L14" s="1" t="s">
        <v>1082</v>
      </c>
      <c r="M14" s="1" t="s">
        <v>1022</v>
      </c>
      <c r="N14" s="1" t="s">
        <v>1022</v>
      </c>
      <c r="O14" s="1" t="s">
        <v>1023</v>
      </c>
      <c r="P14" s="1" t="s">
        <v>1024</v>
      </c>
      <c r="Q14" s="1" t="s">
        <v>1025</v>
      </c>
      <c r="R14" s="1" t="s">
        <v>1083</v>
      </c>
      <c r="S14" s="1" t="s">
        <v>1027</v>
      </c>
      <c r="T14" s="1" t="s">
        <v>1028</v>
      </c>
      <c r="U14" s="1" t="s">
        <v>1029</v>
      </c>
      <c r="V14" s="1" t="s">
        <v>1030</v>
      </c>
    </row>
    <row r="15" s="1" customFormat="1" spans="1:22">
      <c r="A15" s="3">
        <v>999223679544287</v>
      </c>
      <c r="B15" s="1" t="s">
        <v>1014</v>
      </c>
      <c r="C15" s="1" t="s">
        <v>1084</v>
      </c>
      <c r="D15" s="1" t="s">
        <v>1085</v>
      </c>
      <c r="E15" s="1" t="s">
        <v>1086</v>
      </c>
      <c r="F15" s="1" t="s">
        <v>1014</v>
      </c>
      <c r="G15" s="1" t="s">
        <v>1018</v>
      </c>
      <c r="H15" s="1" t="s">
        <v>1019</v>
      </c>
      <c r="I15" s="1" t="s">
        <v>1087</v>
      </c>
      <c r="J15" s="1" t="s">
        <v>1021</v>
      </c>
      <c r="K15" s="1" t="s">
        <v>1087</v>
      </c>
      <c r="L15" s="1" t="s">
        <v>1087</v>
      </c>
      <c r="M15" s="1" t="s">
        <v>1022</v>
      </c>
      <c r="N15" s="1" t="s">
        <v>1022</v>
      </c>
      <c r="O15" s="1" t="s">
        <v>1023</v>
      </c>
      <c r="P15" s="1" t="s">
        <v>1024</v>
      </c>
      <c r="Q15" s="1" t="s">
        <v>1025</v>
      </c>
      <c r="R15" s="1" t="s">
        <v>1088</v>
      </c>
      <c r="S15" s="1" t="s">
        <v>1027</v>
      </c>
      <c r="T15" s="1" t="s">
        <v>1028</v>
      </c>
      <c r="U15" s="1" t="s">
        <v>1029</v>
      </c>
      <c r="V15" s="1" t="s">
        <v>1030</v>
      </c>
    </row>
    <row r="16" s="1" customFormat="1" spans="1:22">
      <c r="A16" s="3">
        <v>999223679509313</v>
      </c>
      <c r="B16" s="1" t="s">
        <v>1014</v>
      </c>
      <c r="C16" s="1" t="s">
        <v>1089</v>
      </c>
      <c r="D16" s="1" t="s">
        <v>1085</v>
      </c>
      <c r="E16" s="1" t="s">
        <v>1090</v>
      </c>
      <c r="F16" s="1" t="s">
        <v>1014</v>
      </c>
      <c r="G16" s="1" t="s">
        <v>1018</v>
      </c>
      <c r="H16" s="1" t="s">
        <v>1019</v>
      </c>
      <c r="I16" s="1" t="s">
        <v>1087</v>
      </c>
      <c r="J16" s="1" t="s">
        <v>1021</v>
      </c>
      <c r="K16" s="1" t="s">
        <v>1087</v>
      </c>
      <c r="L16" s="1" t="s">
        <v>1087</v>
      </c>
      <c r="M16" s="1" t="s">
        <v>1022</v>
      </c>
      <c r="N16" s="1" t="s">
        <v>1022</v>
      </c>
      <c r="O16" s="1" t="s">
        <v>1023</v>
      </c>
      <c r="P16" s="1" t="s">
        <v>1024</v>
      </c>
      <c r="Q16" s="1" t="s">
        <v>1025</v>
      </c>
      <c r="R16" s="1" t="s">
        <v>1091</v>
      </c>
      <c r="S16" s="1" t="s">
        <v>1027</v>
      </c>
      <c r="T16" s="1" t="s">
        <v>1028</v>
      </c>
      <c r="U16" s="1" t="s">
        <v>1029</v>
      </c>
      <c r="V16" s="1" t="s">
        <v>1030</v>
      </c>
    </row>
    <row r="17" s="1" customFormat="1" spans="1:22">
      <c r="A17" s="3">
        <v>999223679328084</v>
      </c>
      <c r="B17" s="1" t="s">
        <v>1014</v>
      </c>
      <c r="C17" s="1" t="s">
        <v>1092</v>
      </c>
      <c r="D17" s="1" t="s">
        <v>1044</v>
      </c>
      <c r="E17" s="1" t="s">
        <v>1093</v>
      </c>
      <c r="F17" s="1" t="s">
        <v>1014</v>
      </c>
      <c r="G17" s="1" t="s">
        <v>1018</v>
      </c>
      <c r="H17" s="1" t="s">
        <v>1019</v>
      </c>
      <c r="I17" s="1" t="s">
        <v>1046</v>
      </c>
      <c r="J17" s="1" t="s">
        <v>1021</v>
      </c>
      <c r="K17" s="1" t="s">
        <v>1046</v>
      </c>
      <c r="L17" s="1" t="s">
        <v>1046</v>
      </c>
      <c r="M17" s="1" t="s">
        <v>1022</v>
      </c>
      <c r="N17" s="1" t="s">
        <v>1022</v>
      </c>
      <c r="O17" s="1" t="s">
        <v>1023</v>
      </c>
      <c r="P17" s="1" t="s">
        <v>1024</v>
      </c>
      <c r="Q17" s="1" t="s">
        <v>1025</v>
      </c>
      <c r="R17" s="1" t="s">
        <v>1094</v>
      </c>
      <c r="S17" s="1" t="s">
        <v>1027</v>
      </c>
      <c r="T17" s="1" t="s">
        <v>1028</v>
      </c>
      <c r="U17" s="1" t="s">
        <v>1029</v>
      </c>
      <c r="V17" s="1" t="s">
        <v>1030</v>
      </c>
    </row>
    <row r="18" s="1" customFormat="1" spans="1:22">
      <c r="A18" s="3">
        <v>999223679327757</v>
      </c>
      <c r="B18" s="1" t="s">
        <v>1014</v>
      </c>
      <c r="C18" s="1" t="s">
        <v>1095</v>
      </c>
      <c r="D18" s="1" t="s">
        <v>1096</v>
      </c>
      <c r="E18" s="1" t="s">
        <v>1097</v>
      </c>
      <c r="F18" s="1" t="s">
        <v>1014</v>
      </c>
      <c r="G18" s="1" t="s">
        <v>1018</v>
      </c>
      <c r="H18" s="1" t="s">
        <v>1019</v>
      </c>
      <c r="I18" s="1" t="s">
        <v>1098</v>
      </c>
      <c r="J18" s="1" t="s">
        <v>1021</v>
      </c>
      <c r="K18" s="1" t="s">
        <v>1098</v>
      </c>
      <c r="L18" s="1" t="s">
        <v>1098</v>
      </c>
      <c r="M18" s="1" t="s">
        <v>1022</v>
      </c>
      <c r="N18" s="1" t="s">
        <v>1022</v>
      </c>
      <c r="O18" s="1" t="s">
        <v>1023</v>
      </c>
      <c r="P18" s="1" t="s">
        <v>1024</v>
      </c>
      <c r="Q18" s="1" t="s">
        <v>1025</v>
      </c>
      <c r="R18" s="1" t="s">
        <v>1099</v>
      </c>
      <c r="S18" s="1" t="s">
        <v>1027</v>
      </c>
      <c r="T18" s="1" t="s">
        <v>1028</v>
      </c>
      <c r="U18" s="1" t="s">
        <v>1029</v>
      </c>
      <c r="V18" s="1" t="s">
        <v>1030</v>
      </c>
    </row>
    <row r="19" s="1" customFormat="1" spans="1:22">
      <c r="A19" s="3">
        <v>999223679081155</v>
      </c>
      <c r="B19" s="1" t="s">
        <v>1014</v>
      </c>
      <c r="C19" s="1" t="s">
        <v>1100</v>
      </c>
      <c r="D19" s="1" t="s">
        <v>1101</v>
      </c>
      <c r="E19" s="1" t="s">
        <v>1102</v>
      </c>
      <c r="F19" s="1" t="s">
        <v>1014</v>
      </c>
      <c r="G19" s="1" t="s">
        <v>1018</v>
      </c>
      <c r="H19" s="1" t="s">
        <v>1019</v>
      </c>
      <c r="I19" s="1" t="s">
        <v>1103</v>
      </c>
      <c r="J19" s="1" t="s">
        <v>1021</v>
      </c>
      <c r="K19" s="1" t="s">
        <v>1103</v>
      </c>
      <c r="L19" s="1" t="s">
        <v>1103</v>
      </c>
      <c r="M19" s="1" t="s">
        <v>1022</v>
      </c>
      <c r="N19" s="1" t="s">
        <v>1022</v>
      </c>
      <c r="O19" s="1" t="s">
        <v>1023</v>
      </c>
      <c r="P19" s="1" t="s">
        <v>1024</v>
      </c>
      <c r="Q19" s="1" t="s">
        <v>1025</v>
      </c>
      <c r="R19" s="1" t="s">
        <v>1104</v>
      </c>
      <c r="S19" s="1" t="s">
        <v>1027</v>
      </c>
      <c r="T19" s="1" t="s">
        <v>1028</v>
      </c>
      <c r="U19" s="1" t="s">
        <v>1029</v>
      </c>
      <c r="V19" s="1" t="s">
        <v>1030</v>
      </c>
    </row>
    <row r="20" s="1" customFormat="1" spans="1:22">
      <c r="A20" s="3">
        <v>999223678934873</v>
      </c>
      <c r="B20" s="1" t="s">
        <v>1014</v>
      </c>
      <c r="C20" s="1" t="s">
        <v>1105</v>
      </c>
      <c r="D20" s="1" t="s">
        <v>1106</v>
      </c>
      <c r="E20" s="1" t="s">
        <v>1107</v>
      </c>
      <c r="F20" s="1" t="s">
        <v>1014</v>
      </c>
      <c r="G20" s="1" t="s">
        <v>1018</v>
      </c>
      <c r="H20" s="1" t="s">
        <v>1019</v>
      </c>
      <c r="I20" s="1" t="s">
        <v>1108</v>
      </c>
      <c r="J20" s="1" t="s">
        <v>1021</v>
      </c>
      <c r="K20" s="1" t="s">
        <v>1108</v>
      </c>
      <c r="L20" s="1" t="s">
        <v>1108</v>
      </c>
      <c r="M20" s="1" t="s">
        <v>1022</v>
      </c>
      <c r="N20" s="1" t="s">
        <v>1022</v>
      </c>
      <c r="O20" s="1" t="s">
        <v>1023</v>
      </c>
      <c r="P20" s="1" t="s">
        <v>1024</v>
      </c>
      <c r="Q20" s="1" t="s">
        <v>1025</v>
      </c>
      <c r="R20" s="1" t="s">
        <v>1109</v>
      </c>
      <c r="S20" s="1" t="s">
        <v>1027</v>
      </c>
      <c r="T20" s="1" t="s">
        <v>1028</v>
      </c>
      <c r="U20" s="1" t="s">
        <v>1029</v>
      </c>
      <c r="V20" s="1" t="s">
        <v>1030</v>
      </c>
    </row>
    <row r="21" s="1" customFormat="1" spans="1:22">
      <c r="A21" s="3">
        <v>999223678129639</v>
      </c>
      <c r="B21" s="1" t="s">
        <v>1014</v>
      </c>
      <c r="C21" s="1" t="s">
        <v>1110</v>
      </c>
      <c r="D21" s="1" t="s">
        <v>1111</v>
      </c>
      <c r="E21" s="1" t="s">
        <v>1112</v>
      </c>
      <c r="F21" s="1" t="s">
        <v>1014</v>
      </c>
      <c r="G21" s="1" t="s">
        <v>1018</v>
      </c>
      <c r="H21" s="1" t="s">
        <v>1019</v>
      </c>
      <c r="I21" s="1" t="s">
        <v>1113</v>
      </c>
      <c r="J21" s="1" t="s">
        <v>1021</v>
      </c>
      <c r="K21" s="1" t="s">
        <v>1113</v>
      </c>
      <c r="L21" s="1" t="s">
        <v>1113</v>
      </c>
      <c r="M21" s="1" t="s">
        <v>1022</v>
      </c>
      <c r="N21" s="1" t="s">
        <v>1022</v>
      </c>
      <c r="O21" s="1" t="s">
        <v>1023</v>
      </c>
      <c r="P21" s="1" t="s">
        <v>1024</v>
      </c>
      <c r="Q21" s="1" t="s">
        <v>1025</v>
      </c>
      <c r="R21" s="1" t="s">
        <v>1114</v>
      </c>
      <c r="S21" s="1" t="s">
        <v>1027</v>
      </c>
      <c r="T21" s="1" t="s">
        <v>1028</v>
      </c>
      <c r="U21" s="1" t="s">
        <v>1029</v>
      </c>
      <c r="V21" s="1" t="s">
        <v>1030</v>
      </c>
    </row>
    <row r="22" s="1" customFormat="1" spans="1:22">
      <c r="A22" s="3">
        <v>999223676372728</v>
      </c>
      <c r="B22" s="1" t="s">
        <v>1115</v>
      </c>
      <c r="C22" s="1" t="s">
        <v>1116</v>
      </c>
      <c r="D22" s="1" t="s">
        <v>1085</v>
      </c>
      <c r="E22" s="1" t="s">
        <v>1117</v>
      </c>
      <c r="F22" s="1" t="s">
        <v>1014</v>
      </c>
      <c r="G22" s="1" t="s">
        <v>1018</v>
      </c>
      <c r="H22" s="1" t="s">
        <v>1019</v>
      </c>
      <c r="I22" s="1" t="s">
        <v>1118</v>
      </c>
      <c r="J22" s="1" t="s">
        <v>1021</v>
      </c>
      <c r="K22" s="1" t="s">
        <v>1118</v>
      </c>
      <c r="L22" s="1" t="s">
        <v>1118</v>
      </c>
      <c r="M22" s="1" t="s">
        <v>1022</v>
      </c>
      <c r="N22" s="1" t="s">
        <v>1022</v>
      </c>
      <c r="O22" s="1" t="s">
        <v>1023</v>
      </c>
      <c r="P22" s="1" t="s">
        <v>1024</v>
      </c>
      <c r="Q22" s="1" t="s">
        <v>1025</v>
      </c>
      <c r="R22" s="1" t="s">
        <v>1119</v>
      </c>
      <c r="S22" s="1" t="s">
        <v>1027</v>
      </c>
      <c r="T22" s="1" t="s">
        <v>1028</v>
      </c>
      <c r="U22" s="1" t="s">
        <v>1029</v>
      </c>
      <c r="V22" s="1" t="s">
        <v>1030</v>
      </c>
    </row>
    <row r="23" s="1" customFormat="1" spans="1:22">
      <c r="A23" s="3">
        <v>999223672263747</v>
      </c>
      <c r="B23" s="1" t="s">
        <v>1115</v>
      </c>
      <c r="C23" s="1" t="s">
        <v>1120</v>
      </c>
      <c r="D23" s="1" t="s">
        <v>1121</v>
      </c>
      <c r="E23" s="1" t="s">
        <v>1122</v>
      </c>
      <c r="F23" s="1" t="s">
        <v>1014</v>
      </c>
      <c r="G23" s="1" t="s">
        <v>1018</v>
      </c>
      <c r="H23" s="1" t="s">
        <v>1019</v>
      </c>
      <c r="I23" s="1" t="s">
        <v>1123</v>
      </c>
      <c r="J23" s="1" t="s">
        <v>1021</v>
      </c>
      <c r="K23" s="1" t="s">
        <v>1123</v>
      </c>
      <c r="L23" s="1" t="s">
        <v>1123</v>
      </c>
      <c r="M23" s="1" t="s">
        <v>1022</v>
      </c>
      <c r="N23" s="1" t="s">
        <v>1022</v>
      </c>
      <c r="O23" s="1" t="s">
        <v>1023</v>
      </c>
      <c r="P23" s="1" t="s">
        <v>1024</v>
      </c>
      <c r="Q23" s="1" t="s">
        <v>1025</v>
      </c>
      <c r="R23" s="1" t="s">
        <v>1124</v>
      </c>
      <c r="S23" s="1" t="s">
        <v>1027</v>
      </c>
      <c r="T23" s="1" t="s">
        <v>1028</v>
      </c>
      <c r="U23" s="1" t="s">
        <v>1029</v>
      </c>
      <c r="V23" s="1" t="s">
        <v>1030</v>
      </c>
    </row>
    <row r="24" s="1" customFormat="1" spans="1:22">
      <c r="A24" s="3">
        <v>999223671436086</v>
      </c>
      <c r="B24" s="1" t="s">
        <v>1115</v>
      </c>
      <c r="C24" s="1" t="s">
        <v>1125</v>
      </c>
      <c r="D24" s="1" t="s">
        <v>1049</v>
      </c>
      <c r="E24" s="1" t="s">
        <v>1126</v>
      </c>
      <c r="F24" s="1" t="s">
        <v>1014</v>
      </c>
      <c r="G24" s="1" t="s">
        <v>1018</v>
      </c>
      <c r="H24" s="1" t="s">
        <v>1019</v>
      </c>
      <c r="I24" s="1" t="s">
        <v>1051</v>
      </c>
      <c r="J24" s="1" t="s">
        <v>1021</v>
      </c>
      <c r="K24" s="1" t="s">
        <v>1051</v>
      </c>
      <c r="L24" s="1" t="s">
        <v>1051</v>
      </c>
      <c r="M24" s="1" t="s">
        <v>1022</v>
      </c>
      <c r="N24" s="1" t="s">
        <v>1022</v>
      </c>
      <c r="O24" s="1" t="s">
        <v>1023</v>
      </c>
      <c r="P24" s="1" t="s">
        <v>1024</v>
      </c>
      <c r="Q24" s="1" t="s">
        <v>1025</v>
      </c>
      <c r="R24" s="1" t="s">
        <v>1127</v>
      </c>
      <c r="S24" s="1" t="s">
        <v>1027</v>
      </c>
      <c r="T24" s="1" t="s">
        <v>1028</v>
      </c>
      <c r="U24" s="1" t="s">
        <v>1029</v>
      </c>
      <c r="V24" s="1" t="s">
        <v>1030</v>
      </c>
    </row>
    <row r="25" s="1" customFormat="1" spans="1:22">
      <c r="A25" s="3">
        <v>999223671426990</v>
      </c>
      <c r="B25" s="1" t="s">
        <v>1115</v>
      </c>
      <c r="C25" s="1" t="s">
        <v>1128</v>
      </c>
      <c r="D25" s="1" t="s">
        <v>1049</v>
      </c>
      <c r="E25" s="1" t="s">
        <v>1129</v>
      </c>
      <c r="F25" s="1" t="s">
        <v>1014</v>
      </c>
      <c r="G25" s="1" t="s">
        <v>1018</v>
      </c>
      <c r="H25" s="1" t="s">
        <v>1019</v>
      </c>
      <c r="I25" s="1" t="s">
        <v>1051</v>
      </c>
      <c r="J25" s="1" t="s">
        <v>1021</v>
      </c>
      <c r="K25" s="1" t="s">
        <v>1051</v>
      </c>
      <c r="L25" s="1" t="s">
        <v>1051</v>
      </c>
      <c r="M25" s="1" t="s">
        <v>1022</v>
      </c>
      <c r="N25" s="1" t="s">
        <v>1022</v>
      </c>
      <c r="O25" s="1" t="s">
        <v>1023</v>
      </c>
      <c r="P25" s="1" t="s">
        <v>1024</v>
      </c>
      <c r="Q25" s="1" t="s">
        <v>1025</v>
      </c>
      <c r="R25" s="1" t="s">
        <v>1130</v>
      </c>
      <c r="S25" s="1" t="s">
        <v>1027</v>
      </c>
      <c r="T25" s="1" t="s">
        <v>1028</v>
      </c>
      <c r="U25" s="1" t="s">
        <v>1029</v>
      </c>
      <c r="V25" s="1" t="s">
        <v>1030</v>
      </c>
    </row>
    <row r="26" s="1" customFormat="1" spans="1:22">
      <c r="A26" s="3">
        <v>999223671331895</v>
      </c>
      <c r="B26" s="1" t="s">
        <v>1115</v>
      </c>
      <c r="C26" s="1" t="s">
        <v>1131</v>
      </c>
      <c r="D26" s="1" t="s">
        <v>1132</v>
      </c>
      <c r="E26" s="1" t="s">
        <v>1133</v>
      </c>
      <c r="F26" s="1" t="s">
        <v>1014</v>
      </c>
      <c r="G26" s="1" t="s">
        <v>1018</v>
      </c>
      <c r="H26" s="1" t="s">
        <v>1019</v>
      </c>
      <c r="I26" s="1" t="s">
        <v>1134</v>
      </c>
      <c r="J26" s="1" t="s">
        <v>1021</v>
      </c>
      <c r="K26" s="1" t="s">
        <v>1134</v>
      </c>
      <c r="L26" s="1" t="s">
        <v>1134</v>
      </c>
      <c r="M26" s="1" t="s">
        <v>1022</v>
      </c>
      <c r="N26" s="1" t="s">
        <v>1022</v>
      </c>
      <c r="O26" s="1" t="s">
        <v>1023</v>
      </c>
      <c r="P26" s="1" t="s">
        <v>1024</v>
      </c>
      <c r="Q26" s="1" t="s">
        <v>1025</v>
      </c>
      <c r="R26" s="1" t="s">
        <v>1135</v>
      </c>
      <c r="S26" s="1" t="s">
        <v>1027</v>
      </c>
      <c r="T26" s="1" t="s">
        <v>1028</v>
      </c>
      <c r="U26" s="1" t="s">
        <v>1029</v>
      </c>
      <c r="V26" s="1" t="s">
        <v>1030</v>
      </c>
    </row>
    <row r="27" s="1" customFormat="1" spans="1:22">
      <c r="A27" s="3">
        <v>999223671206800</v>
      </c>
      <c r="B27" s="1" t="s">
        <v>1115</v>
      </c>
      <c r="C27" s="1" t="s">
        <v>1136</v>
      </c>
      <c r="D27" s="1" t="s">
        <v>1132</v>
      </c>
      <c r="E27" s="1" t="s">
        <v>1133</v>
      </c>
      <c r="F27" s="1" t="s">
        <v>1014</v>
      </c>
      <c r="G27" s="1" t="s">
        <v>1018</v>
      </c>
      <c r="H27" s="1" t="s">
        <v>1019</v>
      </c>
      <c r="I27" s="1" t="s">
        <v>1134</v>
      </c>
      <c r="J27" s="1" t="s">
        <v>1021</v>
      </c>
      <c r="K27" s="1" t="s">
        <v>1134</v>
      </c>
      <c r="L27" s="1" t="s">
        <v>1134</v>
      </c>
      <c r="M27" s="1" t="s">
        <v>1022</v>
      </c>
      <c r="N27" s="1" t="s">
        <v>1022</v>
      </c>
      <c r="O27" s="1" t="s">
        <v>1023</v>
      </c>
      <c r="P27" s="1" t="s">
        <v>1024</v>
      </c>
      <c r="Q27" s="1" t="s">
        <v>1025</v>
      </c>
      <c r="R27" s="1" t="s">
        <v>1137</v>
      </c>
      <c r="S27" s="1" t="s">
        <v>1027</v>
      </c>
      <c r="T27" s="1" t="s">
        <v>1028</v>
      </c>
      <c r="U27" s="1" t="s">
        <v>1029</v>
      </c>
      <c r="V27" s="1" t="s">
        <v>1030</v>
      </c>
    </row>
    <row r="28" s="1" customFormat="1" spans="1:22">
      <c r="A28" s="3">
        <v>999223671177590</v>
      </c>
      <c r="B28" s="1" t="s">
        <v>1115</v>
      </c>
      <c r="C28" s="1" t="s">
        <v>1138</v>
      </c>
      <c r="D28" s="1" t="s">
        <v>1139</v>
      </c>
      <c r="E28" s="1" t="s">
        <v>1140</v>
      </c>
      <c r="F28" s="1" t="s">
        <v>1014</v>
      </c>
      <c r="G28" s="1" t="s">
        <v>1018</v>
      </c>
      <c r="H28" s="1" t="s">
        <v>1019</v>
      </c>
      <c r="I28" s="1" t="s">
        <v>1141</v>
      </c>
      <c r="J28" s="1" t="s">
        <v>1021</v>
      </c>
      <c r="K28" s="1" t="s">
        <v>1141</v>
      </c>
      <c r="L28" s="1" t="s">
        <v>1141</v>
      </c>
      <c r="M28" s="1" t="s">
        <v>1022</v>
      </c>
      <c r="N28" s="1" t="s">
        <v>1022</v>
      </c>
      <c r="O28" s="1" t="s">
        <v>1023</v>
      </c>
      <c r="P28" s="1" t="s">
        <v>1024</v>
      </c>
      <c r="Q28" s="1" t="s">
        <v>1025</v>
      </c>
      <c r="R28" s="1" t="s">
        <v>1142</v>
      </c>
      <c r="S28" s="1" t="s">
        <v>1027</v>
      </c>
      <c r="T28" s="1" t="s">
        <v>1028</v>
      </c>
      <c r="U28" s="1" t="s">
        <v>1029</v>
      </c>
      <c r="V28" s="1" t="s">
        <v>1143</v>
      </c>
    </row>
    <row r="29" s="1" customFormat="1" spans="1:22">
      <c r="A29" s="3">
        <v>999223669502892</v>
      </c>
      <c r="B29" s="1" t="s">
        <v>1115</v>
      </c>
      <c r="C29" s="1" t="s">
        <v>1144</v>
      </c>
      <c r="D29" s="1" t="s">
        <v>1145</v>
      </c>
      <c r="E29" s="1" t="s">
        <v>1146</v>
      </c>
      <c r="F29" s="1" t="s">
        <v>1014</v>
      </c>
      <c r="G29" s="1" t="s">
        <v>1018</v>
      </c>
      <c r="H29" s="1" t="s">
        <v>1019</v>
      </c>
      <c r="I29" s="1" t="s">
        <v>1147</v>
      </c>
      <c r="J29" s="1" t="s">
        <v>1021</v>
      </c>
      <c r="K29" s="1" t="s">
        <v>1147</v>
      </c>
      <c r="L29" s="1" t="s">
        <v>1147</v>
      </c>
      <c r="M29" s="1" t="s">
        <v>1022</v>
      </c>
      <c r="N29" s="1" t="s">
        <v>1022</v>
      </c>
      <c r="O29" s="1" t="s">
        <v>1023</v>
      </c>
      <c r="P29" s="1" t="s">
        <v>1024</v>
      </c>
      <c r="Q29" s="1" t="s">
        <v>1025</v>
      </c>
      <c r="R29" s="1" t="s">
        <v>1148</v>
      </c>
      <c r="S29" s="1" t="s">
        <v>1027</v>
      </c>
      <c r="T29" s="1" t="s">
        <v>1028</v>
      </c>
      <c r="U29" s="1" t="s">
        <v>1029</v>
      </c>
      <c r="V29" s="1" t="s">
        <v>1079</v>
      </c>
    </row>
    <row r="30" s="1" customFormat="1" spans="1:22">
      <c r="A30" s="3">
        <v>999223669387770</v>
      </c>
      <c r="B30" s="1" t="s">
        <v>1115</v>
      </c>
      <c r="C30" s="1" t="s">
        <v>1149</v>
      </c>
      <c r="D30" s="1" t="s">
        <v>1111</v>
      </c>
      <c r="E30" s="1" t="s">
        <v>1150</v>
      </c>
      <c r="F30" s="1" t="s">
        <v>1014</v>
      </c>
      <c r="G30" s="1" t="s">
        <v>1018</v>
      </c>
      <c r="H30" s="1" t="s">
        <v>1019</v>
      </c>
      <c r="I30" s="1" t="s">
        <v>1113</v>
      </c>
      <c r="J30" s="1" t="s">
        <v>1021</v>
      </c>
      <c r="K30" s="1" t="s">
        <v>1113</v>
      </c>
      <c r="L30" s="1" t="s">
        <v>1113</v>
      </c>
      <c r="M30" s="1" t="s">
        <v>1022</v>
      </c>
      <c r="N30" s="1" t="s">
        <v>1022</v>
      </c>
      <c r="O30" s="1" t="s">
        <v>1023</v>
      </c>
      <c r="P30" s="1" t="s">
        <v>1024</v>
      </c>
      <c r="Q30" s="1" t="s">
        <v>1025</v>
      </c>
      <c r="R30" s="1" t="s">
        <v>1151</v>
      </c>
      <c r="S30" s="1" t="s">
        <v>1027</v>
      </c>
      <c r="T30" s="1" t="s">
        <v>1028</v>
      </c>
      <c r="U30" s="1" t="s">
        <v>1029</v>
      </c>
      <c r="V30" s="1" t="s">
        <v>1030</v>
      </c>
    </row>
    <row r="31" s="1" customFormat="1" spans="1:22">
      <c r="A31" s="3">
        <v>999223669092263</v>
      </c>
      <c r="B31" s="1" t="s">
        <v>1115</v>
      </c>
      <c r="C31" s="1" t="s">
        <v>1152</v>
      </c>
      <c r="D31" s="1" t="s">
        <v>1132</v>
      </c>
      <c r="E31" s="1" t="s">
        <v>1153</v>
      </c>
      <c r="F31" s="1" t="s">
        <v>1014</v>
      </c>
      <c r="G31" s="1" t="s">
        <v>1018</v>
      </c>
      <c r="H31" s="1" t="s">
        <v>1019</v>
      </c>
      <c r="I31" s="1" t="s">
        <v>1134</v>
      </c>
      <c r="J31" s="1" t="s">
        <v>1021</v>
      </c>
      <c r="K31" s="1" t="s">
        <v>1134</v>
      </c>
      <c r="L31" s="1" t="s">
        <v>1134</v>
      </c>
      <c r="M31" s="1" t="s">
        <v>1022</v>
      </c>
      <c r="N31" s="1" t="s">
        <v>1022</v>
      </c>
      <c r="O31" s="1" t="s">
        <v>1023</v>
      </c>
      <c r="P31" s="1" t="s">
        <v>1024</v>
      </c>
      <c r="Q31" s="1" t="s">
        <v>1025</v>
      </c>
      <c r="R31" s="1" t="s">
        <v>1154</v>
      </c>
      <c r="S31" s="1" t="s">
        <v>1027</v>
      </c>
      <c r="T31" s="1" t="s">
        <v>1028</v>
      </c>
      <c r="U31" s="1" t="s">
        <v>1029</v>
      </c>
      <c r="V31" s="1" t="s">
        <v>1030</v>
      </c>
    </row>
    <row r="32" s="1" customFormat="1" spans="1:22">
      <c r="A32" s="3">
        <v>999223668517529</v>
      </c>
      <c r="B32" s="1" t="s">
        <v>1115</v>
      </c>
      <c r="C32" s="1" t="s">
        <v>1155</v>
      </c>
      <c r="D32" s="1" t="s">
        <v>1111</v>
      </c>
      <c r="E32" s="1" t="s">
        <v>1156</v>
      </c>
      <c r="F32" s="1" t="s">
        <v>1014</v>
      </c>
      <c r="G32" s="1" t="s">
        <v>1018</v>
      </c>
      <c r="H32" s="1" t="s">
        <v>1019</v>
      </c>
      <c r="I32" s="1" t="s">
        <v>1157</v>
      </c>
      <c r="J32" s="1" t="s">
        <v>1021</v>
      </c>
      <c r="K32" s="1" t="s">
        <v>1157</v>
      </c>
      <c r="L32" s="1" t="s">
        <v>1157</v>
      </c>
      <c r="M32" s="1" t="s">
        <v>1022</v>
      </c>
      <c r="N32" s="1" t="s">
        <v>1022</v>
      </c>
      <c r="O32" s="1" t="s">
        <v>1023</v>
      </c>
      <c r="P32" s="1" t="s">
        <v>1024</v>
      </c>
      <c r="Q32" s="1" t="s">
        <v>1025</v>
      </c>
      <c r="R32" s="1" t="s">
        <v>1158</v>
      </c>
      <c r="S32" s="1" t="s">
        <v>1027</v>
      </c>
      <c r="T32" s="1" t="s">
        <v>1028</v>
      </c>
      <c r="U32" s="1" t="s">
        <v>1029</v>
      </c>
      <c r="V32" s="1" t="s">
        <v>1030</v>
      </c>
    </row>
    <row r="33" s="1" customFormat="1" spans="1:22">
      <c r="A33" s="3">
        <v>999223665681630</v>
      </c>
      <c r="B33" s="1" t="s">
        <v>1115</v>
      </c>
      <c r="C33" s="1" t="s">
        <v>1159</v>
      </c>
      <c r="D33" s="1" t="s">
        <v>1160</v>
      </c>
      <c r="E33" s="1" t="s">
        <v>1161</v>
      </c>
      <c r="F33" s="1" t="s">
        <v>1014</v>
      </c>
      <c r="G33" s="1" t="s">
        <v>1018</v>
      </c>
      <c r="H33" s="1" t="s">
        <v>1019</v>
      </c>
      <c r="I33" s="1" t="s">
        <v>1162</v>
      </c>
      <c r="J33" s="1" t="s">
        <v>1021</v>
      </c>
      <c r="K33" s="1" t="s">
        <v>1162</v>
      </c>
      <c r="L33" s="1" t="s">
        <v>1162</v>
      </c>
      <c r="M33" s="1" t="s">
        <v>1022</v>
      </c>
      <c r="N33" s="1" t="s">
        <v>1022</v>
      </c>
      <c r="O33" s="1" t="s">
        <v>1023</v>
      </c>
      <c r="P33" s="1" t="s">
        <v>1024</v>
      </c>
      <c r="Q33" s="1" t="s">
        <v>1025</v>
      </c>
      <c r="R33" s="1" t="s">
        <v>1163</v>
      </c>
      <c r="S33" s="1" t="s">
        <v>1027</v>
      </c>
      <c r="T33" s="1" t="s">
        <v>1028</v>
      </c>
      <c r="U33" s="1" t="s">
        <v>1029</v>
      </c>
      <c r="V33" s="1" t="s">
        <v>1079</v>
      </c>
    </row>
    <row r="34" s="1" customFormat="1" spans="1:22">
      <c r="A34" s="3">
        <v>999223665192354</v>
      </c>
      <c r="B34" s="1" t="s">
        <v>1115</v>
      </c>
      <c r="C34" s="1" t="s">
        <v>1164</v>
      </c>
      <c r="D34" s="1" t="s">
        <v>1054</v>
      </c>
      <c r="E34" s="1" t="s">
        <v>1165</v>
      </c>
      <c r="F34" s="1" t="s">
        <v>1014</v>
      </c>
      <c r="G34" s="1" t="s">
        <v>1018</v>
      </c>
      <c r="H34" s="1" t="s">
        <v>1019</v>
      </c>
      <c r="I34" s="1" t="s">
        <v>1166</v>
      </c>
      <c r="J34" s="1" t="s">
        <v>1021</v>
      </c>
      <c r="K34" s="1" t="s">
        <v>1166</v>
      </c>
      <c r="L34" s="1" t="s">
        <v>1166</v>
      </c>
      <c r="M34" s="1" t="s">
        <v>1022</v>
      </c>
      <c r="N34" s="1" t="s">
        <v>1022</v>
      </c>
      <c r="O34" s="1" t="s">
        <v>1023</v>
      </c>
      <c r="P34" s="1" t="s">
        <v>1024</v>
      </c>
      <c r="Q34" s="1" t="s">
        <v>1025</v>
      </c>
      <c r="R34" s="1" t="s">
        <v>1167</v>
      </c>
      <c r="S34" s="1" t="s">
        <v>1027</v>
      </c>
      <c r="T34" s="1" t="s">
        <v>1028</v>
      </c>
      <c r="U34" s="1" t="s">
        <v>1029</v>
      </c>
      <c r="V34" s="1" t="s">
        <v>1030</v>
      </c>
    </row>
    <row r="35" s="1" customFormat="1" spans="1:22">
      <c r="A35" s="3">
        <v>999223663814295</v>
      </c>
      <c r="B35" s="1" t="s">
        <v>1115</v>
      </c>
      <c r="C35" s="1" t="s">
        <v>1168</v>
      </c>
      <c r="D35" s="1" t="s">
        <v>1169</v>
      </c>
      <c r="E35" s="1" t="s">
        <v>1170</v>
      </c>
      <c r="F35" s="1" t="s">
        <v>1115</v>
      </c>
      <c r="G35" s="1" t="s">
        <v>1018</v>
      </c>
      <c r="H35" s="1" t="s">
        <v>1019</v>
      </c>
      <c r="I35" s="1" t="s">
        <v>1171</v>
      </c>
      <c r="J35" s="1" t="s">
        <v>1021</v>
      </c>
      <c r="K35" s="1" t="s">
        <v>1171</v>
      </c>
      <c r="L35" s="1" t="s">
        <v>1171</v>
      </c>
      <c r="M35" s="1" t="s">
        <v>1022</v>
      </c>
      <c r="N35" s="1" t="s">
        <v>1022</v>
      </c>
      <c r="O35" s="1" t="s">
        <v>1023</v>
      </c>
      <c r="P35" s="1" t="s">
        <v>1024</v>
      </c>
      <c r="Q35" s="1" t="s">
        <v>1025</v>
      </c>
      <c r="R35" s="1" t="s">
        <v>1172</v>
      </c>
      <c r="S35" s="1" t="s">
        <v>1027</v>
      </c>
      <c r="T35" s="1" t="s">
        <v>1028</v>
      </c>
      <c r="U35" s="1" t="s">
        <v>1029</v>
      </c>
      <c r="V35" s="1" t="s">
        <v>1030</v>
      </c>
    </row>
    <row r="36" s="1" customFormat="1" spans="1:22">
      <c r="A36" s="3">
        <v>999223663644760</v>
      </c>
      <c r="B36" s="1" t="s">
        <v>1115</v>
      </c>
      <c r="C36" s="1" t="s">
        <v>1173</v>
      </c>
      <c r="D36" s="1" t="s">
        <v>1044</v>
      </c>
      <c r="E36" s="1" t="s">
        <v>1174</v>
      </c>
      <c r="F36" s="1" t="s">
        <v>1115</v>
      </c>
      <c r="G36" s="1" t="s">
        <v>1018</v>
      </c>
      <c r="H36" s="1" t="s">
        <v>1019</v>
      </c>
      <c r="I36" s="1" t="s">
        <v>1175</v>
      </c>
      <c r="J36" s="1" t="s">
        <v>1021</v>
      </c>
      <c r="K36" s="1" t="s">
        <v>1175</v>
      </c>
      <c r="L36" s="1" t="s">
        <v>1175</v>
      </c>
      <c r="M36" s="1" t="s">
        <v>1022</v>
      </c>
      <c r="N36" s="1" t="s">
        <v>1022</v>
      </c>
      <c r="O36" s="1" t="s">
        <v>1023</v>
      </c>
      <c r="P36" s="1" t="s">
        <v>1024</v>
      </c>
      <c r="Q36" s="1" t="s">
        <v>1025</v>
      </c>
      <c r="R36" s="1" t="s">
        <v>1176</v>
      </c>
      <c r="S36" s="1" t="s">
        <v>1027</v>
      </c>
      <c r="T36" s="1" t="s">
        <v>1028</v>
      </c>
      <c r="U36" s="1" t="s">
        <v>1029</v>
      </c>
      <c r="V36" s="1" t="s">
        <v>1030</v>
      </c>
    </row>
    <row r="37" s="1" customFormat="1" spans="1:22">
      <c r="A37" s="3">
        <v>999223661675396</v>
      </c>
      <c r="B37" s="1" t="s">
        <v>1115</v>
      </c>
      <c r="C37" s="1" t="s">
        <v>1177</v>
      </c>
      <c r="D37" s="1" t="s">
        <v>1178</v>
      </c>
      <c r="E37" s="1" t="s">
        <v>1179</v>
      </c>
      <c r="F37" s="1" t="s">
        <v>1115</v>
      </c>
      <c r="G37" s="1" t="s">
        <v>1018</v>
      </c>
      <c r="H37" s="1" t="s">
        <v>1019</v>
      </c>
      <c r="I37" s="1" t="s">
        <v>1180</v>
      </c>
      <c r="J37" s="1" t="s">
        <v>1021</v>
      </c>
      <c r="K37" s="1" t="s">
        <v>1180</v>
      </c>
      <c r="L37" s="1" t="s">
        <v>1180</v>
      </c>
      <c r="M37" s="1" t="s">
        <v>1022</v>
      </c>
      <c r="N37" s="1" t="s">
        <v>1022</v>
      </c>
      <c r="O37" s="1" t="s">
        <v>1023</v>
      </c>
      <c r="P37" s="1" t="s">
        <v>1024</v>
      </c>
      <c r="Q37" s="1" t="s">
        <v>1025</v>
      </c>
      <c r="R37" s="1" t="s">
        <v>1181</v>
      </c>
      <c r="S37" s="1" t="s">
        <v>1027</v>
      </c>
      <c r="T37" s="1" t="s">
        <v>1028</v>
      </c>
      <c r="U37" s="1" t="s">
        <v>1029</v>
      </c>
      <c r="V37" s="1" t="s">
        <v>1030</v>
      </c>
    </row>
    <row r="38" s="1" customFormat="1" spans="1:22">
      <c r="A38" s="3">
        <v>999223659264215</v>
      </c>
      <c r="B38" s="1" t="s">
        <v>1115</v>
      </c>
      <c r="C38" s="1" t="s">
        <v>1182</v>
      </c>
      <c r="D38" s="1" t="s">
        <v>1183</v>
      </c>
      <c r="E38" s="1" t="s">
        <v>1184</v>
      </c>
      <c r="F38" s="1" t="s">
        <v>1014</v>
      </c>
      <c r="G38" s="1" t="s">
        <v>1018</v>
      </c>
      <c r="H38" s="1" t="s">
        <v>1019</v>
      </c>
      <c r="I38" s="1" t="s">
        <v>1185</v>
      </c>
      <c r="J38" s="1" t="s">
        <v>1021</v>
      </c>
      <c r="K38" s="1" t="s">
        <v>1185</v>
      </c>
      <c r="L38" s="1" t="s">
        <v>1185</v>
      </c>
      <c r="M38" s="1" t="s">
        <v>1022</v>
      </c>
      <c r="N38" s="1" t="s">
        <v>1022</v>
      </c>
      <c r="O38" s="1" t="s">
        <v>1023</v>
      </c>
      <c r="P38" s="1" t="s">
        <v>1024</v>
      </c>
      <c r="Q38" s="1" t="s">
        <v>1025</v>
      </c>
      <c r="R38" s="1" t="s">
        <v>1186</v>
      </c>
      <c r="S38" s="1" t="s">
        <v>1027</v>
      </c>
      <c r="T38" s="1" t="s">
        <v>1028</v>
      </c>
      <c r="U38" s="1" t="s">
        <v>1029</v>
      </c>
      <c r="V38" s="1" t="s">
        <v>1187</v>
      </c>
    </row>
    <row r="39" s="1" customFormat="1" spans="1:22">
      <c r="A39" s="3">
        <v>999223657717090</v>
      </c>
      <c r="B39" s="1" t="s">
        <v>1115</v>
      </c>
      <c r="C39" s="1" t="s">
        <v>1188</v>
      </c>
      <c r="D39" s="1" t="s">
        <v>1132</v>
      </c>
      <c r="E39" s="1" t="s">
        <v>1189</v>
      </c>
      <c r="F39" s="1" t="s">
        <v>1115</v>
      </c>
      <c r="G39" s="1" t="s">
        <v>1018</v>
      </c>
      <c r="H39" s="1" t="s">
        <v>1019</v>
      </c>
      <c r="I39" s="1" t="s">
        <v>1190</v>
      </c>
      <c r="J39" s="1" t="s">
        <v>1021</v>
      </c>
      <c r="K39" s="1" t="s">
        <v>1190</v>
      </c>
      <c r="L39" s="1" t="s">
        <v>1190</v>
      </c>
      <c r="M39" s="1" t="s">
        <v>1022</v>
      </c>
      <c r="N39" s="1" t="s">
        <v>1022</v>
      </c>
      <c r="O39" s="1" t="s">
        <v>1023</v>
      </c>
      <c r="P39" s="1" t="s">
        <v>1024</v>
      </c>
      <c r="Q39" s="1" t="s">
        <v>1025</v>
      </c>
      <c r="R39" s="1" t="s">
        <v>1191</v>
      </c>
      <c r="S39" s="1" t="s">
        <v>1027</v>
      </c>
      <c r="T39" s="1" t="s">
        <v>1028</v>
      </c>
      <c r="U39" s="1" t="s">
        <v>1029</v>
      </c>
      <c r="V39" s="1" t="s">
        <v>1030</v>
      </c>
    </row>
    <row r="40" s="1" customFormat="1" spans="1:22">
      <c r="A40" s="3">
        <v>999223656277506</v>
      </c>
      <c r="B40" s="1" t="s">
        <v>1192</v>
      </c>
      <c r="C40" s="1" t="s">
        <v>1193</v>
      </c>
      <c r="D40" s="1" t="s">
        <v>1194</v>
      </c>
      <c r="E40" s="1" t="s">
        <v>1195</v>
      </c>
      <c r="F40" s="1" t="s">
        <v>1014</v>
      </c>
      <c r="G40" s="1" t="s">
        <v>1018</v>
      </c>
      <c r="H40" s="1" t="s">
        <v>1019</v>
      </c>
      <c r="I40" s="1" t="s">
        <v>1196</v>
      </c>
      <c r="J40" s="1" t="s">
        <v>1021</v>
      </c>
      <c r="K40" s="1" t="s">
        <v>1196</v>
      </c>
      <c r="L40" s="1" t="s">
        <v>1196</v>
      </c>
      <c r="M40" s="1" t="s">
        <v>1022</v>
      </c>
      <c r="N40" s="1" t="s">
        <v>1022</v>
      </c>
      <c r="O40" s="1" t="s">
        <v>1023</v>
      </c>
      <c r="P40" s="1" t="s">
        <v>1024</v>
      </c>
      <c r="Q40" s="1" t="s">
        <v>1025</v>
      </c>
      <c r="R40" s="1" t="s">
        <v>1197</v>
      </c>
      <c r="S40" s="1" t="s">
        <v>1027</v>
      </c>
      <c r="T40" s="1" t="s">
        <v>1028</v>
      </c>
      <c r="U40" s="1" t="s">
        <v>1029</v>
      </c>
      <c r="V40" s="1" t="s">
        <v>1030</v>
      </c>
    </row>
    <row r="41" s="1" customFormat="1" spans="1:22">
      <c r="A41" s="3">
        <v>999223654346715</v>
      </c>
      <c r="B41" s="1" t="s">
        <v>1192</v>
      </c>
      <c r="C41" s="1" t="s">
        <v>1198</v>
      </c>
      <c r="D41" s="1" t="s">
        <v>1199</v>
      </c>
      <c r="E41" s="1" t="s">
        <v>1200</v>
      </c>
      <c r="F41" s="1" t="s">
        <v>1115</v>
      </c>
      <c r="G41" s="1" t="s">
        <v>1018</v>
      </c>
      <c r="H41" s="1" t="s">
        <v>1019</v>
      </c>
      <c r="I41" s="1" t="s">
        <v>1201</v>
      </c>
      <c r="J41" s="1" t="s">
        <v>1021</v>
      </c>
      <c r="K41" s="1" t="s">
        <v>1201</v>
      </c>
      <c r="L41" s="1" t="s">
        <v>1201</v>
      </c>
      <c r="M41" s="1" t="s">
        <v>1022</v>
      </c>
      <c r="N41" s="1" t="s">
        <v>1022</v>
      </c>
      <c r="O41" s="1" t="s">
        <v>1023</v>
      </c>
      <c r="P41" s="1" t="s">
        <v>1024</v>
      </c>
      <c r="Q41" s="1" t="s">
        <v>1025</v>
      </c>
      <c r="R41" s="1" t="s">
        <v>1202</v>
      </c>
      <c r="S41" s="1" t="s">
        <v>1027</v>
      </c>
      <c r="T41" s="1" t="s">
        <v>1028</v>
      </c>
      <c r="U41" s="1" t="s">
        <v>1029</v>
      </c>
      <c r="V41" s="1" t="s">
        <v>1079</v>
      </c>
    </row>
    <row r="42" s="1" customFormat="1" spans="1:22">
      <c r="A42" s="3">
        <v>999223650944469</v>
      </c>
      <c r="B42" s="1" t="s">
        <v>1192</v>
      </c>
      <c r="C42" s="1" t="s">
        <v>1203</v>
      </c>
      <c r="D42" s="1" t="s">
        <v>1204</v>
      </c>
      <c r="E42" s="1" t="s">
        <v>1205</v>
      </c>
      <c r="F42" s="1" t="s">
        <v>1014</v>
      </c>
      <c r="G42" s="1" t="s">
        <v>1018</v>
      </c>
      <c r="H42" s="1" t="s">
        <v>1019</v>
      </c>
      <c r="I42" s="1" t="s">
        <v>1206</v>
      </c>
      <c r="J42" s="1" t="s">
        <v>1021</v>
      </c>
      <c r="K42" s="1" t="s">
        <v>1206</v>
      </c>
      <c r="L42" s="1" t="s">
        <v>1206</v>
      </c>
      <c r="M42" s="1" t="s">
        <v>1022</v>
      </c>
      <c r="N42" s="1" t="s">
        <v>1022</v>
      </c>
      <c r="O42" s="1" t="s">
        <v>1023</v>
      </c>
      <c r="P42" s="1" t="s">
        <v>1024</v>
      </c>
      <c r="Q42" s="1" t="s">
        <v>1025</v>
      </c>
      <c r="R42" s="1" t="s">
        <v>1207</v>
      </c>
      <c r="S42" s="1" t="s">
        <v>1027</v>
      </c>
      <c r="T42" s="1" t="s">
        <v>1028</v>
      </c>
      <c r="U42" s="1" t="s">
        <v>1029</v>
      </c>
      <c r="V42" s="1" t="s">
        <v>1030</v>
      </c>
    </row>
    <row r="43" s="1" customFormat="1" spans="1:22">
      <c r="A43" s="3">
        <v>999223650941664</v>
      </c>
      <c r="B43" s="1" t="s">
        <v>1192</v>
      </c>
      <c r="C43" s="1" t="s">
        <v>1208</v>
      </c>
      <c r="D43" s="1" t="s">
        <v>1209</v>
      </c>
      <c r="E43" s="1" t="s">
        <v>1210</v>
      </c>
      <c r="F43" s="1" t="s">
        <v>1115</v>
      </c>
      <c r="G43" s="1" t="s">
        <v>1018</v>
      </c>
      <c r="H43" s="1" t="s">
        <v>1019</v>
      </c>
      <c r="I43" s="1" t="s">
        <v>1211</v>
      </c>
      <c r="J43" s="1" t="s">
        <v>1021</v>
      </c>
      <c r="K43" s="1" t="s">
        <v>1211</v>
      </c>
      <c r="L43" s="1" t="s">
        <v>1211</v>
      </c>
      <c r="M43" s="1" t="s">
        <v>1022</v>
      </c>
      <c r="N43" s="1" t="s">
        <v>1022</v>
      </c>
      <c r="O43" s="1" t="s">
        <v>1023</v>
      </c>
      <c r="P43" s="1" t="s">
        <v>1024</v>
      </c>
      <c r="Q43" s="1" t="s">
        <v>1025</v>
      </c>
      <c r="R43" s="1" t="s">
        <v>1212</v>
      </c>
      <c r="S43" s="1" t="s">
        <v>1027</v>
      </c>
      <c r="T43" s="1" t="s">
        <v>1028</v>
      </c>
      <c r="U43" s="1" t="s">
        <v>1029</v>
      </c>
      <c r="V43" s="1" t="s">
        <v>1030</v>
      </c>
    </row>
    <row r="44" s="1" customFormat="1" spans="1:22">
      <c r="A44" s="3">
        <v>999223650035896</v>
      </c>
      <c r="B44" s="1" t="s">
        <v>1192</v>
      </c>
      <c r="C44" s="1" t="s">
        <v>1213</v>
      </c>
      <c r="D44" s="1" t="s">
        <v>1214</v>
      </c>
      <c r="E44" s="1" t="s">
        <v>1215</v>
      </c>
      <c r="F44" s="1" t="s">
        <v>1115</v>
      </c>
      <c r="G44" s="1" t="s">
        <v>1018</v>
      </c>
      <c r="H44" s="1" t="s">
        <v>1019</v>
      </c>
      <c r="I44" s="1" t="s">
        <v>1216</v>
      </c>
      <c r="J44" s="1" t="s">
        <v>1021</v>
      </c>
      <c r="K44" s="1" t="s">
        <v>1216</v>
      </c>
      <c r="L44" s="1" t="s">
        <v>1216</v>
      </c>
      <c r="M44" s="1" t="s">
        <v>1022</v>
      </c>
      <c r="N44" s="1" t="s">
        <v>1022</v>
      </c>
      <c r="O44" s="1" t="s">
        <v>1023</v>
      </c>
      <c r="P44" s="1" t="s">
        <v>1024</v>
      </c>
      <c r="Q44" s="1" t="s">
        <v>1025</v>
      </c>
      <c r="R44" s="1" t="s">
        <v>1217</v>
      </c>
      <c r="S44" s="1" t="s">
        <v>1027</v>
      </c>
      <c r="T44" s="1" t="s">
        <v>1028</v>
      </c>
      <c r="U44" s="1" t="s">
        <v>1029</v>
      </c>
      <c r="V44" s="1" t="s">
        <v>1030</v>
      </c>
    </row>
    <row r="45" s="1" customFormat="1" spans="1:22">
      <c r="A45" s="3">
        <v>999223647100976</v>
      </c>
      <c r="B45" s="1" t="s">
        <v>1192</v>
      </c>
      <c r="C45" s="1" t="s">
        <v>1218</v>
      </c>
      <c r="D45" s="1" t="s">
        <v>1219</v>
      </c>
      <c r="E45" s="1" t="s">
        <v>1220</v>
      </c>
      <c r="F45" s="1" t="s">
        <v>1115</v>
      </c>
      <c r="G45" s="1" t="s">
        <v>1018</v>
      </c>
      <c r="H45" s="1" t="s">
        <v>1019</v>
      </c>
      <c r="I45" s="1" t="s">
        <v>1221</v>
      </c>
      <c r="J45" s="1" t="s">
        <v>1021</v>
      </c>
      <c r="K45" s="1" t="s">
        <v>1221</v>
      </c>
      <c r="L45" s="1" t="s">
        <v>1221</v>
      </c>
      <c r="M45" s="1" t="s">
        <v>1022</v>
      </c>
      <c r="N45" s="1" t="s">
        <v>1022</v>
      </c>
      <c r="O45" s="1" t="s">
        <v>1023</v>
      </c>
      <c r="P45" s="1" t="s">
        <v>1024</v>
      </c>
      <c r="Q45" s="1" t="s">
        <v>1025</v>
      </c>
      <c r="R45" s="1" t="s">
        <v>1222</v>
      </c>
      <c r="S45" s="1" t="s">
        <v>1027</v>
      </c>
      <c r="T45" s="1" t="s">
        <v>1028</v>
      </c>
      <c r="U45" s="1" t="s">
        <v>1029</v>
      </c>
      <c r="V45" s="1" t="s">
        <v>1030</v>
      </c>
    </row>
    <row r="46" s="1" customFormat="1" spans="1:22">
      <c r="A46" s="3">
        <v>999223646707614</v>
      </c>
      <c r="B46" s="1" t="s">
        <v>1192</v>
      </c>
      <c r="C46" s="1" t="s">
        <v>1223</v>
      </c>
      <c r="D46" s="1" t="s">
        <v>1044</v>
      </c>
      <c r="E46" s="1" t="s">
        <v>1224</v>
      </c>
      <c r="F46" s="1" t="s">
        <v>1115</v>
      </c>
      <c r="G46" s="1" t="s">
        <v>1018</v>
      </c>
      <c r="H46" s="1" t="s">
        <v>1019</v>
      </c>
      <c r="I46" s="1" t="s">
        <v>1225</v>
      </c>
      <c r="J46" s="1" t="s">
        <v>1021</v>
      </c>
      <c r="K46" s="1" t="s">
        <v>1225</v>
      </c>
      <c r="L46" s="1" t="s">
        <v>1225</v>
      </c>
      <c r="M46" s="1" t="s">
        <v>1022</v>
      </c>
      <c r="N46" s="1" t="s">
        <v>1022</v>
      </c>
      <c r="O46" s="1" t="s">
        <v>1023</v>
      </c>
      <c r="P46" s="1" t="s">
        <v>1024</v>
      </c>
      <c r="Q46" s="1" t="s">
        <v>1025</v>
      </c>
      <c r="R46" s="1" t="s">
        <v>1226</v>
      </c>
      <c r="S46" s="1" t="s">
        <v>1027</v>
      </c>
      <c r="T46" s="1" t="s">
        <v>1028</v>
      </c>
      <c r="U46" s="1" t="s">
        <v>1029</v>
      </c>
      <c r="V46" s="1" t="s">
        <v>1030</v>
      </c>
    </row>
    <row r="47" s="1" customFormat="1" spans="1:22">
      <c r="A47" s="3">
        <v>999223646615357</v>
      </c>
      <c r="B47" s="1" t="s">
        <v>1192</v>
      </c>
      <c r="C47" s="1" t="s">
        <v>1227</v>
      </c>
      <c r="D47" s="1" t="s">
        <v>1178</v>
      </c>
      <c r="E47" s="1" t="s">
        <v>1228</v>
      </c>
      <c r="F47" s="1" t="s">
        <v>1192</v>
      </c>
      <c r="G47" s="1" t="s">
        <v>1018</v>
      </c>
      <c r="H47" s="1" t="s">
        <v>1019</v>
      </c>
      <c r="I47" s="1" t="s">
        <v>1229</v>
      </c>
      <c r="J47" s="1" t="s">
        <v>1021</v>
      </c>
      <c r="K47" s="1" t="s">
        <v>1229</v>
      </c>
      <c r="L47" s="1" t="s">
        <v>1229</v>
      </c>
      <c r="M47" s="1" t="s">
        <v>1022</v>
      </c>
      <c r="N47" s="1" t="s">
        <v>1022</v>
      </c>
      <c r="O47" s="1" t="s">
        <v>1023</v>
      </c>
      <c r="P47" s="1" t="s">
        <v>1024</v>
      </c>
      <c r="Q47" s="1" t="s">
        <v>1025</v>
      </c>
      <c r="R47" s="1" t="s">
        <v>1230</v>
      </c>
      <c r="S47" s="1" t="s">
        <v>1027</v>
      </c>
      <c r="T47" s="1" t="s">
        <v>1028</v>
      </c>
      <c r="U47" s="1" t="s">
        <v>1029</v>
      </c>
      <c r="V47" s="1" t="s">
        <v>1030</v>
      </c>
    </row>
    <row r="48" s="1" customFormat="1" spans="1:22">
      <c r="A48" s="3">
        <v>999223646605329</v>
      </c>
      <c r="B48" s="1" t="s">
        <v>1192</v>
      </c>
      <c r="C48" s="1" t="s">
        <v>1231</v>
      </c>
      <c r="D48" s="1" t="s">
        <v>1132</v>
      </c>
      <c r="E48" s="1" t="s">
        <v>1232</v>
      </c>
      <c r="F48" s="1" t="s">
        <v>1115</v>
      </c>
      <c r="G48" s="1" t="s">
        <v>1018</v>
      </c>
      <c r="H48" s="1" t="s">
        <v>1019</v>
      </c>
      <c r="I48" s="1" t="s">
        <v>1233</v>
      </c>
      <c r="J48" s="1" t="s">
        <v>1021</v>
      </c>
      <c r="K48" s="1" t="s">
        <v>1233</v>
      </c>
      <c r="L48" s="1" t="s">
        <v>1233</v>
      </c>
      <c r="M48" s="1" t="s">
        <v>1022</v>
      </c>
      <c r="N48" s="1" t="s">
        <v>1022</v>
      </c>
      <c r="O48" s="1" t="s">
        <v>1023</v>
      </c>
      <c r="P48" s="1" t="s">
        <v>1024</v>
      </c>
      <c r="Q48" s="1" t="s">
        <v>1025</v>
      </c>
      <c r="R48" s="1" t="s">
        <v>1234</v>
      </c>
      <c r="S48" s="1" t="s">
        <v>1027</v>
      </c>
      <c r="T48" s="1" t="s">
        <v>1028</v>
      </c>
      <c r="U48" s="1" t="s">
        <v>1029</v>
      </c>
      <c r="V48" s="1" t="s">
        <v>1030</v>
      </c>
    </row>
    <row r="49" s="1" customFormat="1" spans="1:22">
      <c r="A49" s="3">
        <v>999223645762173</v>
      </c>
      <c r="B49" s="1" t="s">
        <v>1192</v>
      </c>
      <c r="C49" s="1" t="s">
        <v>1235</v>
      </c>
      <c r="D49" s="1" t="s">
        <v>1044</v>
      </c>
      <c r="E49" s="1" t="s">
        <v>1236</v>
      </c>
      <c r="F49" s="1" t="s">
        <v>1115</v>
      </c>
      <c r="G49" s="1" t="s">
        <v>1018</v>
      </c>
      <c r="H49" s="1" t="s">
        <v>1019</v>
      </c>
      <c r="I49" s="1" t="s">
        <v>1237</v>
      </c>
      <c r="J49" s="1" t="s">
        <v>1021</v>
      </c>
      <c r="K49" s="1" t="s">
        <v>1237</v>
      </c>
      <c r="L49" s="1" t="s">
        <v>1237</v>
      </c>
      <c r="M49" s="1" t="s">
        <v>1022</v>
      </c>
      <c r="N49" s="1" t="s">
        <v>1022</v>
      </c>
      <c r="O49" s="1" t="s">
        <v>1023</v>
      </c>
      <c r="P49" s="1" t="s">
        <v>1024</v>
      </c>
      <c r="Q49" s="1" t="s">
        <v>1025</v>
      </c>
      <c r="R49" s="1" t="s">
        <v>1238</v>
      </c>
      <c r="S49" s="1" t="s">
        <v>1027</v>
      </c>
      <c r="T49" s="1" t="s">
        <v>1028</v>
      </c>
      <c r="U49" s="1" t="s">
        <v>1029</v>
      </c>
      <c r="V49" s="1" t="s">
        <v>1030</v>
      </c>
    </row>
    <row r="50" s="1" customFormat="1" spans="1:22">
      <c r="A50" s="3">
        <v>999223645202202</v>
      </c>
      <c r="B50" s="1" t="s">
        <v>1192</v>
      </c>
      <c r="C50" s="1" t="s">
        <v>1239</v>
      </c>
      <c r="D50" s="1" t="s">
        <v>1240</v>
      </c>
      <c r="E50" s="1" t="s">
        <v>1241</v>
      </c>
      <c r="F50" s="1" t="s">
        <v>1115</v>
      </c>
      <c r="G50" s="1" t="s">
        <v>1018</v>
      </c>
      <c r="H50" s="1" t="s">
        <v>1019</v>
      </c>
      <c r="I50" s="1" t="s">
        <v>1242</v>
      </c>
      <c r="J50" s="1" t="s">
        <v>1021</v>
      </c>
      <c r="K50" s="1" t="s">
        <v>1242</v>
      </c>
      <c r="L50" s="1" t="s">
        <v>1242</v>
      </c>
      <c r="M50" s="1" t="s">
        <v>1022</v>
      </c>
      <c r="N50" s="1" t="s">
        <v>1022</v>
      </c>
      <c r="O50" s="1" t="s">
        <v>1023</v>
      </c>
      <c r="P50" s="1" t="s">
        <v>1024</v>
      </c>
      <c r="Q50" s="1" t="s">
        <v>1025</v>
      </c>
      <c r="R50" s="1" t="s">
        <v>1243</v>
      </c>
      <c r="S50" s="1" t="s">
        <v>1027</v>
      </c>
      <c r="T50" s="1" t="s">
        <v>1028</v>
      </c>
      <c r="U50" s="1" t="s">
        <v>1029</v>
      </c>
      <c r="V50" s="1" t="s">
        <v>1030</v>
      </c>
    </row>
    <row r="51" s="1" customFormat="1" spans="1:22">
      <c r="A51" s="3">
        <v>999223644549295</v>
      </c>
      <c r="B51" s="1" t="s">
        <v>1192</v>
      </c>
      <c r="C51" s="1" t="s">
        <v>1244</v>
      </c>
      <c r="D51" s="1" t="s">
        <v>1132</v>
      </c>
      <c r="E51" s="1" t="s">
        <v>1245</v>
      </c>
      <c r="F51" s="1" t="s">
        <v>1192</v>
      </c>
      <c r="G51" s="1" t="s">
        <v>1018</v>
      </c>
      <c r="H51" s="1" t="s">
        <v>1019</v>
      </c>
      <c r="I51" s="1" t="s">
        <v>1246</v>
      </c>
      <c r="J51" s="1" t="s">
        <v>1021</v>
      </c>
      <c r="K51" s="1" t="s">
        <v>1246</v>
      </c>
      <c r="L51" s="1" t="s">
        <v>1246</v>
      </c>
      <c r="M51" s="1" t="s">
        <v>1022</v>
      </c>
      <c r="N51" s="1" t="s">
        <v>1022</v>
      </c>
      <c r="O51" s="1" t="s">
        <v>1023</v>
      </c>
      <c r="P51" s="1" t="s">
        <v>1024</v>
      </c>
      <c r="Q51" s="1" t="s">
        <v>1025</v>
      </c>
      <c r="R51" s="1" t="s">
        <v>1247</v>
      </c>
      <c r="S51" s="1" t="s">
        <v>1027</v>
      </c>
      <c r="T51" s="1" t="s">
        <v>1028</v>
      </c>
      <c r="U51" s="1" t="s">
        <v>1029</v>
      </c>
      <c r="V51" s="1" t="s">
        <v>1030</v>
      </c>
    </row>
    <row r="52" s="1" customFormat="1" spans="1:22">
      <c r="A52" s="3">
        <v>999223642631032</v>
      </c>
      <c r="B52" s="1" t="s">
        <v>1192</v>
      </c>
      <c r="C52" s="1" t="s">
        <v>1248</v>
      </c>
      <c r="D52" s="1" t="s">
        <v>1249</v>
      </c>
      <c r="E52" s="1" t="s">
        <v>1250</v>
      </c>
      <c r="F52" s="1" t="s">
        <v>1192</v>
      </c>
      <c r="G52" s="1" t="s">
        <v>1018</v>
      </c>
      <c r="H52" s="1" t="s">
        <v>1019</v>
      </c>
      <c r="I52" s="1" t="s">
        <v>1251</v>
      </c>
      <c r="J52" s="1" t="s">
        <v>1021</v>
      </c>
      <c r="K52" s="1" t="s">
        <v>1251</v>
      </c>
      <c r="L52" s="1" t="s">
        <v>1251</v>
      </c>
      <c r="M52" s="1" t="s">
        <v>1022</v>
      </c>
      <c r="N52" s="1" t="s">
        <v>1022</v>
      </c>
      <c r="O52" s="1" t="s">
        <v>1023</v>
      </c>
      <c r="P52" s="1" t="s">
        <v>1024</v>
      </c>
      <c r="Q52" s="1" t="s">
        <v>1025</v>
      </c>
      <c r="R52" s="1" t="s">
        <v>1252</v>
      </c>
      <c r="S52" s="1" t="s">
        <v>1027</v>
      </c>
      <c r="T52" s="1" t="s">
        <v>1028</v>
      </c>
      <c r="U52" s="1" t="s">
        <v>1029</v>
      </c>
      <c r="V52" s="1" t="s">
        <v>1030</v>
      </c>
    </row>
    <row r="53" s="1" customFormat="1" spans="1:22">
      <c r="A53" s="3">
        <v>999223641276116</v>
      </c>
      <c r="B53" s="1" t="s">
        <v>1192</v>
      </c>
      <c r="C53" s="1" t="s">
        <v>1253</v>
      </c>
      <c r="D53" s="1" t="s">
        <v>1254</v>
      </c>
      <c r="E53" s="1" t="s">
        <v>1255</v>
      </c>
      <c r="F53" s="1" t="s">
        <v>1115</v>
      </c>
      <c r="G53" s="1" t="s">
        <v>1018</v>
      </c>
      <c r="H53" s="1" t="s">
        <v>1019</v>
      </c>
      <c r="I53" s="1" t="s">
        <v>1256</v>
      </c>
      <c r="J53" s="1" t="s">
        <v>1021</v>
      </c>
      <c r="K53" s="1" t="s">
        <v>1256</v>
      </c>
      <c r="L53" s="1" t="s">
        <v>1256</v>
      </c>
      <c r="M53" s="1" t="s">
        <v>1022</v>
      </c>
      <c r="N53" s="1" t="s">
        <v>1022</v>
      </c>
      <c r="O53" s="1" t="s">
        <v>1023</v>
      </c>
      <c r="P53" s="1" t="s">
        <v>1024</v>
      </c>
      <c r="Q53" s="1" t="s">
        <v>1025</v>
      </c>
      <c r="R53" s="1" t="s">
        <v>1257</v>
      </c>
      <c r="S53" s="1" t="s">
        <v>1027</v>
      </c>
      <c r="T53" s="1" t="s">
        <v>1028</v>
      </c>
      <c r="U53" s="1" t="s">
        <v>1029</v>
      </c>
      <c r="V53" s="1" t="s">
        <v>1030</v>
      </c>
    </row>
    <row r="54" s="1" customFormat="1" spans="1:22">
      <c r="A54" s="3">
        <v>999223640541065</v>
      </c>
      <c r="B54" s="1" t="s">
        <v>1192</v>
      </c>
      <c r="C54" s="1" t="s">
        <v>1258</v>
      </c>
      <c r="D54" s="1" t="s">
        <v>1085</v>
      </c>
      <c r="E54" s="1" t="s">
        <v>1259</v>
      </c>
      <c r="F54" s="1" t="s">
        <v>1192</v>
      </c>
      <c r="G54" s="1" t="s">
        <v>1018</v>
      </c>
      <c r="H54" s="1" t="s">
        <v>1019</v>
      </c>
      <c r="I54" s="1" t="s">
        <v>1260</v>
      </c>
      <c r="J54" s="1" t="s">
        <v>1021</v>
      </c>
      <c r="K54" s="1" t="s">
        <v>1260</v>
      </c>
      <c r="L54" s="1" t="s">
        <v>1260</v>
      </c>
      <c r="M54" s="1" t="s">
        <v>1022</v>
      </c>
      <c r="N54" s="1" t="s">
        <v>1022</v>
      </c>
      <c r="O54" s="1" t="s">
        <v>1023</v>
      </c>
      <c r="P54" s="1" t="s">
        <v>1024</v>
      </c>
      <c r="Q54" s="1" t="s">
        <v>1025</v>
      </c>
      <c r="R54" s="1" t="s">
        <v>1261</v>
      </c>
      <c r="S54" s="1" t="s">
        <v>1027</v>
      </c>
      <c r="T54" s="1" t="s">
        <v>1028</v>
      </c>
      <c r="U54" s="1" t="s">
        <v>1029</v>
      </c>
      <c r="V54" s="1" t="s">
        <v>1030</v>
      </c>
    </row>
    <row r="55" s="1" customFormat="1" spans="1:22">
      <c r="A55" s="3">
        <v>999223640171733</v>
      </c>
      <c r="B55" s="1" t="s">
        <v>1192</v>
      </c>
      <c r="C55" s="1" t="s">
        <v>1262</v>
      </c>
      <c r="D55" s="1" t="s">
        <v>1263</v>
      </c>
      <c r="E55" s="1" t="s">
        <v>1264</v>
      </c>
      <c r="F55" s="1" t="s">
        <v>1115</v>
      </c>
      <c r="G55" s="1" t="s">
        <v>1018</v>
      </c>
      <c r="H55" s="1" t="s">
        <v>1019</v>
      </c>
      <c r="I55" s="1" t="s">
        <v>1265</v>
      </c>
      <c r="J55" s="1" t="s">
        <v>1021</v>
      </c>
      <c r="K55" s="1" t="s">
        <v>1265</v>
      </c>
      <c r="L55" s="1" t="s">
        <v>1265</v>
      </c>
      <c r="M55" s="1" t="s">
        <v>1022</v>
      </c>
      <c r="N55" s="1" t="s">
        <v>1022</v>
      </c>
      <c r="O55" s="1" t="s">
        <v>1023</v>
      </c>
      <c r="P55" s="1" t="s">
        <v>1024</v>
      </c>
      <c r="Q55" s="1" t="s">
        <v>1025</v>
      </c>
      <c r="R55" s="1" t="s">
        <v>1266</v>
      </c>
      <c r="S55" s="1" t="s">
        <v>1027</v>
      </c>
      <c r="T55" s="1" t="s">
        <v>1028</v>
      </c>
      <c r="U55" s="1" t="s">
        <v>1029</v>
      </c>
      <c r="V55" s="1" t="s">
        <v>1030</v>
      </c>
    </row>
    <row r="56" s="1" customFormat="1" spans="1:22">
      <c r="A56" s="3">
        <v>999223636470017</v>
      </c>
      <c r="B56" s="1" t="s">
        <v>1267</v>
      </c>
      <c r="C56" s="1" t="s">
        <v>1268</v>
      </c>
      <c r="D56" s="1" t="s">
        <v>1269</v>
      </c>
      <c r="E56" s="1" t="s">
        <v>1270</v>
      </c>
      <c r="F56" s="1" t="s">
        <v>1014</v>
      </c>
      <c r="G56" s="1" t="s">
        <v>1018</v>
      </c>
      <c r="H56" s="1" t="s">
        <v>1019</v>
      </c>
      <c r="I56" s="1" t="s">
        <v>1271</v>
      </c>
      <c r="J56" s="1" t="s">
        <v>1021</v>
      </c>
      <c r="K56" s="1" t="s">
        <v>1271</v>
      </c>
      <c r="L56" s="1" t="s">
        <v>1271</v>
      </c>
      <c r="M56" s="1" t="s">
        <v>1022</v>
      </c>
      <c r="N56" s="1" t="s">
        <v>1022</v>
      </c>
      <c r="O56" s="1" t="s">
        <v>1023</v>
      </c>
      <c r="P56" s="1" t="s">
        <v>1024</v>
      </c>
      <c r="Q56" s="1" t="s">
        <v>1025</v>
      </c>
      <c r="R56" s="1" t="s">
        <v>1272</v>
      </c>
      <c r="S56" s="1" t="s">
        <v>1027</v>
      </c>
      <c r="T56" s="1" t="s">
        <v>1028</v>
      </c>
      <c r="U56" s="1" t="s">
        <v>1029</v>
      </c>
      <c r="V56" s="1" t="s">
        <v>1030</v>
      </c>
    </row>
    <row r="57" s="1" customFormat="1" spans="1:22">
      <c r="A57" s="3">
        <v>999223634150652</v>
      </c>
      <c r="B57" s="1" t="s">
        <v>1267</v>
      </c>
      <c r="C57" s="1" t="s">
        <v>1273</v>
      </c>
      <c r="D57" s="1" t="s">
        <v>1274</v>
      </c>
      <c r="E57" s="1" t="s">
        <v>1275</v>
      </c>
      <c r="F57" s="1" t="s">
        <v>1014</v>
      </c>
      <c r="G57" s="1" t="s">
        <v>1018</v>
      </c>
      <c r="H57" s="1" t="s">
        <v>1019</v>
      </c>
      <c r="I57" s="1" t="s">
        <v>1276</v>
      </c>
      <c r="J57" s="1" t="s">
        <v>1021</v>
      </c>
      <c r="K57" s="1" t="s">
        <v>1276</v>
      </c>
      <c r="L57" s="1" t="s">
        <v>1276</v>
      </c>
      <c r="M57" s="1" t="s">
        <v>1022</v>
      </c>
      <c r="N57" s="1" t="s">
        <v>1022</v>
      </c>
      <c r="O57" s="1" t="s">
        <v>1023</v>
      </c>
      <c r="P57" s="1" t="s">
        <v>1024</v>
      </c>
      <c r="Q57" s="1" t="s">
        <v>1025</v>
      </c>
      <c r="R57" s="1" t="s">
        <v>1277</v>
      </c>
      <c r="S57" s="1" t="s">
        <v>1027</v>
      </c>
      <c r="T57" s="1" t="s">
        <v>1028</v>
      </c>
      <c r="U57" s="1" t="s">
        <v>1029</v>
      </c>
      <c r="V57" s="1" t="s">
        <v>1143</v>
      </c>
    </row>
    <row r="58" s="1" customFormat="1" spans="1:22">
      <c r="A58" s="3">
        <v>999223633545421</v>
      </c>
      <c r="B58" s="1" t="s">
        <v>1267</v>
      </c>
      <c r="C58" s="1" t="s">
        <v>1278</v>
      </c>
      <c r="D58" s="1" t="s">
        <v>1214</v>
      </c>
      <c r="E58" s="1" t="s">
        <v>1279</v>
      </c>
      <c r="F58" s="1" t="s">
        <v>1115</v>
      </c>
      <c r="G58" s="1" t="s">
        <v>1018</v>
      </c>
      <c r="H58" s="1" t="s">
        <v>1019</v>
      </c>
      <c r="I58" s="1" t="s">
        <v>1280</v>
      </c>
      <c r="J58" s="1" t="s">
        <v>1021</v>
      </c>
      <c r="K58" s="1" t="s">
        <v>1280</v>
      </c>
      <c r="L58" s="1" t="s">
        <v>1280</v>
      </c>
      <c r="M58" s="1" t="s">
        <v>1022</v>
      </c>
      <c r="N58" s="1" t="s">
        <v>1022</v>
      </c>
      <c r="O58" s="1" t="s">
        <v>1023</v>
      </c>
      <c r="P58" s="1" t="s">
        <v>1024</v>
      </c>
      <c r="Q58" s="1" t="s">
        <v>1025</v>
      </c>
      <c r="R58" s="1" t="s">
        <v>1281</v>
      </c>
      <c r="S58" s="1" t="s">
        <v>1027</v>
      </c>
      <c r="T58" s="1" t="s">
        <v>1028</v>
      </c>
      <c r="U58" s="1" t="s">
        <v>1029</v>
      </c>
      <c r="V58" s="1" t="s">
        <v>1030</v>
      </c>
    </row>
    <row r="59" s="1" customFormat="1" spans="1:22">
      <c r="A59" s="3">
        <v>999223632508915</v>
      </c>
      <c r="B59" s="1" t="s">
        <v>1267</v>
      </c>
      <c r="C59" s="1" t="s">
        <v>1282</v>
      </c>
      <c r="D59" s="1" t="s">
        <v>1132</v>
      </c>
      <c r="E59" s="1" t="s">
        <v>1283</v>
      </c>
      <c r="F59" s="1" t="s">
        <v>1192</v>
      </c>
      <c r="G59" s="1" t="s">
        <v>1018</v>
      </c>
      <c r="H59" s="1" t="s">
        <v>1019</v>
      </c>
      <c r="I59" s="1" t="s">
        <v>1284</v>
      </c>
      <c r="J59" s="1" t="s">
        <v>1021</v>
      </c>
      <c r="K59" s="1" t="s">
        <v>1284</v>
      </c>
      <c r="L59" s="1" t="s">
        <v>1284</v>
      </c>
      <c r="M59" s="1" t="s">
        <v>1022</v>
      </c>
      <c r="N59" s="1" t="s">
        <v>1022</v>
      </c>
      <c r="O59" s="1" t="s">
        <v>1023</v>
      </c>
      <c r="P59" s="1" t="s">
        <v>1024</v>
      </c>
      <c r="Q59" s="1" t="s">
        <v>1025</v>
      </c>
      <c r="R59" s="1" t="s">
        <v>1285</v>
      </c>
      <c r="S59" s="1" t="s">
        <v>1027</v>
      </c>
      <c r="T59" s="1" t="s">
        <v>1028</v>
      </c>
      <c r="U59" s="1" t="s">
        <v>1029</v>
      </c>
      <c r="V59" s="1" t="s">
        <v>1030</v>
      </c>
    </row>
    <row r="60" s="1" customFormat="1" spans="1:22">
      <c r="A60" s="3">
        <v>23631925544</v>
      </c>
      <c r="B60" s="1" t="s">
        <v>1267</v>
      </c>
      <c r="C60" s="1" t="s">
        <v>1286</v>
      </c>
      <c r="D60" s="1" t="s">
        <v>1287</v>
      </c>
      <c r="E60" s="1" t="s">
        <v>1288</v>
      </c>
      <c r="F60" s="1" t="s">
        <v>1192</v>
      </c>
      <c r="G60" s="1" t="s">
        <v>1018</v>
      </c>
      <c r="H60" s="1" t="s">
        <v>1019</v>
      </c>
      <c r="I60" s="1" t="s">
        <v>1289</v>
      </c>
      <c r="J60" s="1" t="s">
        <v>1021</v>
      </c>
      <c r="K60" s="1" t="s">
        <v>1289</v>
      </c>
      <c r="L60" s="1" t="s">
        <v>1289</v>
      </c>
      <c r="M60" s="1" t="s">
        <v>1022</v>
      </c>
      <c r="N60" s="1" t="s">
        <v>1022</v>
      </c>
      <c r="O60" s="1" t="s">
        <v>1023</v>
      </c>
      <c r="P60" s="1" t="s">
        <v>1024</v>
      </c>
      <c r="Q60" s="1" t="s">
        <v>1025</v>
      </c>
      <c r="R60" s="1" t="s">
        <v>1290</v>
      </c>
      <c r="S60" s="1" t="s">
        <v>1027</v>
      </c>
      <c r="T60" s="1" t="s">
        <v>1028</v>
      </c>
      <c r="U60" s="1" t="s">
        <v>1029</v>
      </c>
      <c r="V60" s="1" t="s">
        <v>1291</v>
      </c>
    </row>
    <row r="61" s="1" customFormat="1" spans="1:22">
      <c r="A61" s="3">
        <v>999223629937289</v>
      </c>
      <c r="B61" s="1" t="s">
        <v>1267</v>
      </c>
      <c r="C61" s="1" t="s">
        <v>1292</v>
      </c>
      <c r="D61" s="1" t="s">
        <v>1293</v>
      </c>
      <c r="E61" s="1" t="s">
        <v>1294</v>
      </c>
      <c r="F61" s="1" t="s">
        <v>1014</v>
      </c>
      <c r="G61" s="1" t="s">
        <v>1018</v>
      </c>
      <c r="H61" s="1" t="s">
        <v>1019</v>
      </c>
      <c r="I61" s="1" t="s">
        <v>1295</v>
      </c>
      <c r="J61" s="1" t="s">
        <v>1021</v>
      </c>
      <c r="K61" s="1" t="s">
        <v>1295</v>
      </c>
      <c r="L61" s="1" t="s">
        <v>1295</v>
      </c>
      <c r="M61" s="1" t="s">
        <v>1022</v>
      </c>
      <c r="N61" s="1" t="s">
        <v>1022</v>
      </c>
      <c r="O61" s="1" t="s">
        <v>1023</v>
      </c>
      <c r="P61" s="1" t="s">
        <v>1024</v>
      </c>
      <c r="Q61" s="1" t="s">
        <v>1025</v>
      </c>
      <c r="R61" s="1" t="s">
        <v>1296</v>
      </c>
      <c r="S61" s="1" t="s">
        <v>1027</v>
      </c>
      <c r="T61" s="1" t="s">
        <v>1028</v>
      </c>
      <c r="U61" s="1" t="s">
        <v>1029</v>
      </c>
      <c r="V61" s="1" t="s">
        <v>1030</v>
      </c>
    </row>
    <row r="62" s="1" customFormat="1" spans="1:22">
      <c r="A62" s="3">
        <v>999223629818569</v>
      </c>
      <c r="B62" s="1" t="s">
        <v>1267</v>
      </c>
      <c r="C62" s="1" t="s">
        <v>1297</v>
      </c>
      <c r="D62" s="1" t="s">
        <v>1044</v>
      </c>
      <c r="E62" s="1" t="s">
        <v>1298</v>
      </c>
      <c r="F62" s="1" t="s">
        <v>1014</v>
      </c>
      <c r="G62" s="1" t="s">
        <v>1018</v>
      </c>
      <c r="H62" s="1" t="s">
        <v>1019</v>
      </c>
      <c r="I62" s="1" t="s">
        <v>1046</v>
      </c>
      <c r="J62" s="1" t="s">
        <v>1021</v>
      </c>
      <c r="K62" s="1" t="s">
        <v>1046</v>
      </c>
      <c r="L62" s="1" t="s">
        <v>1046</v>
      </c>
      <c r="M62" s="1" t="s">
        <v>1022</v>
      </c>
      <c r="N62" s="1" t="s">
        <v>1022</v>
      </c>
      <c r="O62" s="1" t="s">
        <v>1023</v>
      </c>
      <c r="P62" s="1" t="s">
        <v>1024</v>
      </c>
      <c r="Q62" s="1" t="s">
        <v>1025</v>
      </c>
      <c r="R62" s="1" t="s">
        <v>1299</v>
      </c>
      <c r="S62" s="1" t="s">
        <v>1027</v>
      </c>
      <c r="T62" s="1" t="s">
        <v>1028</v>
      </c>
      <c r="U62" s="1" t="s">
        <v>1029</v>
      </c>
      <c r="V62" s="1" t="s">
        <v>1030</v>
      </c>
    </row>
    <row r="63" s="1" customFormat="1" spans="1:22">
      <c r="A63" s="3">
        <v>999223625309023</v>
      </c>
      <c r="B63" s="1" t="s">
        <v>1267</v>
      </c>
      <c r="C63" s="1" t="s">
        <v>1300</v>
      </c>
      <c r="D63" s="1" t="s">
        <v>1301</v>
      </c>
      <c r="E63" s="1" t="s">
        <v>1302</v>
      </c>
      <c r="F63" s="1" t="s">
        <v>1014</v>
      </c>
      <c r="G63" s="1" t="s">
        <v>1018</v>
      </c>
      <c r="H63" s="1" t="s">
        <v>1019</v>
      </c>
      <c r="I63" s="1" t="s">
        <v>1303</v>
      </c>
      <c r="J63" s="1" t="s">
        <v>1021</v>
      </c>
      <c r="K63" s="1" t="s">
        <v>1303</v>
      </c>
      <c r="L63" s="1" t="s">
        <v>1303</v>
      </c>
      <c r="M63" s="1" t="s">
        <v>1022</v>
      </c>
      <c r="N63" s="1" t="s">
        <v>1022</v>
      </c>
      <c r="O63" s="1" t="s">
        <v>1023</v>
      </c>
      <c r="P63" s="1" t="s">
        <v>1024</v>
      </c>
      <c r="Q63" s="1" t="s">
        <v>1025</v>
      </c>
      <c r="R63" s="1" t="s">
        <v>1304</v>
      </c>
      <c r="S63" s="1" t="s">
        <v>1027</v>
      </c>
      <c r="T63" s="1" t="s">
        <v>1028</v>
      </c>
      <c r="U63" s="1" t="s">
        <v>1029</v>
      </c>
      <c r="V63" s="1" t="s">
        <v>1030</v>
      </c>
    </row>
    <row r="64" s="1" customFormat="1" spans="1:22">
      <c r="A64" s="3">
        <v>999223624280940</v>
      </c>
      <c r="B64" s="1" t="s">
        <v>1267</v>
      </c>
      <c r="C64" s="1" t="s">
        <v>1305</v>
      </c>
      <c r="D64" s="1" t="s">
        <v>1194</v>
      </c>
      <c r="E64" s="1" t="s">
        <v>1306</v>
      </c>
      <c r="F64" s="1" t="s">
        <v>1115</v>
      </c>
      <c r="G64" s="1" t="s">
        <v>1018</v>
      </c>
      <c r="H64" s="1" t="s">
        <v>1019</v>
      </c>
      <c r="I64" s="1" t="s">
        <v>1307</v>
      </c>
      <c r="J64" s="1" t="s">
        <v>1021</v>
      </c>
      <c r="K64" s="1" t="s">
        <v>1307</v>
      </c>
      <c r="L64" s="1" t="s">
        <v>1307</v>
      </c>
      <c r="M64" s="1" t="s">
        <v>1022</v>
      </c>
      <c r="N64" s="1" t="s">
        <v>1022</v>
      </c>
      <c r="O64" s="1" t="s">
        <v>1023</v>
      </c>
      <c r="P64" s="1" t="s">
        <v>1024</v>
      </c>
      <c r="Q64" s="1" t="s">
        <v>1025</v>
      </c>
      <c r="R64" s="1" t="s">
        <v>1308</v>
      </c>
      <c r="S64" s="1" t="s">
        <v>1027</v>
      </c>
      <c r="T64" s="1" t="s">
        <v>1028</v>
      </c>
      <c r="U64" s="1" t="s">
        <v>1029</v>
      </c>
      <c r="V64" s="1" t="s">
        <v>1030</v>
      </c>
    </row>
    <row r="65" s="1" customFormat="1" spans="1:22">
      <c r="A65" s="3">
        <v>999223623135343</v>
      </c>
      <c r="B65" s="1" t="s">
        <v>1267</v>
      </c>
      <c r="C65" s="1" t="s">
        <v>1309</v>
      </c>
      <c r="D65" s="1" t="s">
        <v>1310</v>
      </c>
      <c r="E65" s="1" t="s">
        <v>1311</v>
      </c>
      <c r="F65" s="1" t="s">
        <v>1014</v>
      </c>
      <c r="G65" s="1" t="s">
        <v>1018</v>
      </c>
      <c r="H65" s="1" t="s">
        <v>1019</v>
      </c>
      <c r="I65" s="1" t="s">
        <v>1312</v>
      </c>
      <c r="J65" s="1" t="s">
        <v>1021</v>
      </c>
      <c r="K65" s="1" t="s">
        <v>1312</v>
      </c>
      <c r="L65" s="1" t="s">
        <v>1312</v>
      </c>
      <c r="M65" s="1" t="s">
        <v>1022</v>
      </c>
      <c r="N65" s="1" t="s">
        <v>1022</v>
      </c>
      <c r="O65" s="1" t="s">
        <v>1023</v>
      </c>
      <c r="P65" s="1" t="s">
        <v>1024</v>
      </c>
      <c r="Q65" s="1" t="s">
        <v>1025</v>
      </c>
      <c r="R65" s="1" t="s">
        <v>1313</v>
      </c>
      <c r="S65" s="1" t="s">
        <v>1027</v>
      </c>
      <c r="T65" s="1" t="s">
        <v>1028</v>
      </c>
      <c r="U65" s="1" t="s">
        <v>1029</v>
      </c>
      <c r="V65" s="1" t="s">
        <v>1030</v>
      </c>
    </row>
    <row r="66" s="1" customFormat="1" spans="1:22">
      <c r="A66" s="3">
        <v>999223620998521</v>
      </c>
      <c r="B66" s="1" t="s">
        <v>1267</v>
      </c>
      <c r="C66" s="1" t="s">
        <v>1314</v>
      </c>
      <c r="D66" s="1" t="s">
        <v>1183</v>
      </c>
      <c r="E66" s="1" t="s">
        <v>1315</v>
      </c>
      <c r="F66" s="1" t="s">
        <v>1014</v>
      </c>
      <c r="G66" s="1" t="s">
        <v>1018</v>
      </c>
      <c r="H66" s="1" t="s">
        <v>1019</v>
      </c>
      <c r="I66" s="1" t="s">
        <v>1185</v>
      </c>
      <c r="J66" s="1" t="s">
        <v>1021</v>
      </c>
      <c r="K66" s="1" t="s">
        <v>1185</v>
      </c>
      <c r="L66" s="1" t="s">
        <v>1185</v>
      </c>
      <c r="M66" s="1" t="s">
        <v>1022</v>
      </c>
      <c r="N66" s="1" t="s">
        <v>1022</v>
      </c>
      <c r="O66" s="1" t="s">
        <v>1023</v>
      </c>
      <c r="P66" s="1" t="s">
        <v>1024</v>
      </c>
      <c r="Q66" s="1" t="s">
        <v>1025</v>
      </c>
      <c r="R66" s="1" t="s">
        <v>1316</v>
      </c>
      <c r="S66" s="1" t="s">
        <v>1027</v>
      </c>
      <c r="T66" s="1" t="s">
        <v>1028</v>
      </c>
      <c r="U66" s="1" t="s">
        <v>1029</v>
      </c>
      <c r="V66" s="1" t="s">
        <v>1187</v>
      </c>
    </row>
    <row r="67" s="1" customFormat="1" spans="1:22">
      <c r="A67" s="3">
        <v>999223620948298</v>
      </c>
      <c r="B67" s="1" t="s">
        <v>1267</v>
      </c>
      <c r="C67" s="1" t="s">
        <v>1317</v>
      </c>
      <c r="D67" s="1" t="s">
        <v>1132</v>
      </c>
      <c r="E67" s="1" t="s">
        <v>1318</v>
      </c>
      <c r="F67" s="1" t="s">
        <v>1115</v>
      </c>
      <c r="G67" s="1" t="s">
        <v>1018</v>
      </c>
      <c r="H67" s="1" t="s">
        <v>1019</v>
      </c>
      <c r="I67" s="1" t="s">
        <v>1319</v>
      </c>
      <c r="J67" s="1" t="s">
        <v>1021</v>
      </c>
      <c r="K67" s="1" t="s">
        <v>1319</v>
      </c>
      <c r="L67" s="1" t="s">
        <v>1319</v>
      </c>
      <c r="M67" s="1" t="s">
        <v>1022</v>
      </c>
      <c r="N67" s="1" t="s">
        <v>1022</v>
      </c>
      <c r="O67" s="1" t="s">
        <v>1023</v>
      </c>
      <c r="P67" s="1" t="s">
        <v>1024</v>
      </c>
      <c r="Q67" s="1" t="s">
        <v>1025</v>
      </c>
      <c r="R67" s="1" t="s">
        <v>1320</v>
      </c>
      <c r="S67" s="1" t="s">
        <v>1027</v>
      </c>
      <c r="T67" s="1" t="s">
        <v>1028</v>
      </c>
      <c r="U67" s="1" t="s">
        <v>1029</v>
      </c>
      <c r="V67" s="1" t="s">
        <v>1030</v>
      </c>
    </row>
    <row r="68" s="1" customFormat="1" spans="1:22">
      <c r="A68" s="3">
        <v>999223619317632</v>
      </c>
      <c r="B68" s="1" t="s">
        <v>1321</v>
      </c>
      <c r="C68" s="1" t="s">
        <v>1322</v>
      </c>
      <c r="D68" s="1" t="s">
        <v>1194</v>
      </c>
      <c r="E68" s="1" t="s">
        <v>1323</v>
      </c>
      <c r="F68" s="1" t="s">
        <v>1115</v>
      </c>
      <c r="G68" s="1" t="s">
        <v>1018</v>
      </c>
      <c r="H68" s="1" t="s">
        <v>1019</v>
      </c>
      <c r="I68" s="1" t="s">
        <v>1307</v>
      </c>
      <c r="J68" s="1" t="s">
        <v>1021</v>
      </c>
      <c r="K68" s="1" t="s">
        <v>1307</v>
      </c>
      <c r="L68" s="1" t="s">
        <v>1307</v>
      </c>
      <c r="M68" s="1" t="s">
        <v>1022</v>
      </c>
      <c r="N68" s="1" t="s">
        <v>1022</v>
      </c>
      <c r="O68" s="1" t="s">
        <v>1023</v>
      </c>
      <c r="P68" s="1" t="s">
        <v>1024</v>
      </c>
      <c r="Q68" s="1" t="s">
        <v>1025</v>
      </c>
      <c r="R68" s="1" t="s">
        <v>1324</v>
      </c>
      <c r="S68" s="1" t="s">
        <v>1027</v>
      </c>
      <c r="T68" s="1" t="s">
        <v>1028</v>
      </c>
      <c r="U68" s="1" t="s">
        <v>1029</v>
      </c>
      <c r="V68" s="1" t="s">
        <v>1030</v>
      </c>
    </row>
    <row r="69" s="1" customFormat="1" spans="1:22">
      <c r="A69" s="3">
        <v>999223618172322</v>
      </c>
      <c r="B69" s="1" t="s">
        <v>1321</v>
      </c>
      <c r="C69" s="1" t="s">
        <v>1325</v>
      </c>
      <c r="D69" s="1" t="s">
        <v>1274</v>
      </c>
      <c r="E69" s="1" t="s">
        <v>1326</v>
      </c>
      <c r="F69" s="1" t="s">
        <v>1014</v>
      </c>
      <c r="G69" s="1" t="s">
        <v>1018</v>
      </c>
      <c r="H69" s="1" t="s">
        <v>1019</v>
      </c>
      <c r="I69" s="1" t="s">
        <v>1276</v>
      </c>
      <c r="J69" s="1" t="s">
        <v>1021</v>
      </c>
      <c r="K69" s="1" t="s">
        <v>1276</v>
      </c>
      <c r="L69" s="1" t="s">
        <v>1276</v>
      </c>
      <c r="M69" s="1" t="s">
        <v>1022</v>
      </c>
      <c r="N69" s="1" t="s">
        <v>1022</v>
      </c>
      <c r="O69" s="1" t="s">
        <v>1023</v>
      </c>
      <c r="P69" s="1" t="s">
        <v>1024</v>
      </c>
      <c r="Q69" s="1" t="s">
        <v>1025</v>
      </c>
      <c r="R69" s="1" t="s">
        <v>1327</v>
      </c>
      <c r="S69" s="1" t="s">
        <v>1027</v>
      </c>
      <c r="T69" s="1" t="s">
        <v>1028</v>
      </c>
      <c r="U69" s="1" t="s">
        <v>1029</v>
      </c>
      <c r="V69" s="1" t="s">
        <v>1143</v>
      </c>
    </row>
    <row r="70" s="1" customFormat="1" spans="1:22">
      <c r="A70" s="3">
        <v>999223617018904</v>
      </c>
      <c r="B70" s="1" t="s">
        <v>1321</v>
      </c>
      <c r="C70" s="1" t="s">
        <v>1328</v>
      </c>
      <c r="D70" s="1" t="s">
        <v>1044</v>
      </c>
      <c r="E70" s="1" t="s">
        <v>1329</v>
      </c>
      <c r="F70" s="1" t="s">
        <v>1115</v>
      </c>
      <c r="G70" s="1" t="s">
        <v>1018</v>
      </c>
      <c r="H70" s="1" t="s">
        <v>1019</v>
      </c>
      <c r="I70" s="1" t="s">
        <v>1330</v>
      </c>
      <c r="J70" s="1" t="s">
        <v>1021</v>
      </c>
      <c r="K70" s="1" t="s">
        <v>1330</v>
      </c>
      <c r="L70" s="1" t="s">
        <v>1330</v>
      </c>
      <c r="M70" s="1" t="s">
        <v>1022</v>
      </c>
      <c r="N70" s="1" t="s">
        <v>1022</v>
      </c>
      <c r="O70" s="1" t="s">
        <v>1023</v>
      </c>
      <c r="P70" s="1" t="s">
        <v>1024</v>
      </c>
      <c r="Q70" s="1" t="s">
        <v>1025</v>
      </c>
      <c r="R70" s="1" t="s">
        <v>1331</v>
      </c>
      <c r="S70" s="1" t="s">
        <v>1027</v>
      </c>
      <c r="T70" s="1" t="s">
        <v>1028</v>
      </c>
      <c r="U70" s="1" t="s">
        <v>1029</v>
      </c>
      <c r="V70" s="1" t="s">
        <v>1030</v>
      </c>
    </row>
    <row r="71" s="1" customFormat="1" spans="1:22">
      <c r="A71" s="3">
        <v>999223616337473</v>
      </c>
      <c r="B71" s="1" t="s">
        <v>1321</v>
      </c>
      <c r="C71" s="1" t="s">
        <v>1332</v>
      </c>
      <c r="D71" s="1" t="s">
        <v>1132</v>
      </c>
      <c r="E71" s="1" t="s">
        <v>1333</v>
      </c>
      <c r="F71" s="1" t="s">
        <v>1115</v>
      </c>
      <c r="G71" s="1" t="s">
        <v>1018</v>
      </c>
      <c r="H71" s="1" t="s">
        <v>1019</v>
      </c>
      <c r="I71" s="1" t="s">
        <v>1319</v>
      </c>
      <c r="J71" s="1" t="s">
        <v>1021</v>
      </c>
      <c r="K71" s="1" t="s">
        <v>1319</v>
      </c>
      <c r="L71" s="1" t="s">
        <v>1319</v>
      </c>
      <c r="M71" s="1" t="s">
        <v>1022</v>
      </c>
      <c r="N71" s="1" t="s">
        <v>1022</v>
      </c>
      <c r="O71" s="1" t="s">
        <v>1023</v>
      </c>
      <c r="P71" s="1" t="s">
        <v>1024</v>
      </c>
      <c r="Q71" s="1" t="s">
        <v>1025</v>
      </c>
      <c r="R71" s="1" t="s">
        <v>1334</v>
      </c>
      <c r="S71" s="1" t="s">
        <v>1027</v>
      </c>
      <c r="T71" s="1" t="s">
        <v>1028</v>
      </c>
      <c r="U71" s="1" t="s">
        <v>1029</v>
      </c>
      <c r="V71" s="1" t="s">
        <v>1030</v>
      </c>
    </row>
    <row r="72" s="1" customFormat="1" spans="1:22">
      <c r="A72" s="3">
        <v>999223614654891</v>
      </c>
      <c r="B72" s="1" t="s">
        <v>1321</v>
      </c>
      <c r="C72" s="1" t="s">
        <v>1335</v>
      </c>
      <c r="D72" s="1" t="s">
        <v>1336</v>
      </c>
      <c r="E72" s="1" t="s">
        <v>1337</v>
      </c>
      <c r="F72" s="1" t="s">
        <v>1267</v>
      </c>
      <c r="G72" s="1" t="s">
        <v>1018</v>
      </c>
      <c r="H72" s="1" t="s">
        <v>1019</v>
      </c>
      <c r="I72" s="1" t="s">
        <v>1338</v>
      </c>
      <c r="J72" s="1" t="s">
        <v>1021</v>
      </c>
      <c r="K72" s="1" t="s">
        <v>1338</v>
      </c>
      <c r="L72" s="1" t="s">
        <v>1338</v>
      </c>
      <c r="M72" s="1" t="s">
        <v>1022</v>
      </c>
      <c r="N72" s="1" t="s">
        <v>1022</v>
      </c>
      <c r="O72" s="1" t="s">
        <v>1023</v>
      </c>
      <c r="P72" s="1" t="s">
        <v>1024</v>
      </c>
      <c r="Q72" s="1" t="s">
        <v>1025</v>
      </c>
      <c r="R72" s="1" t="s">
        <v>1339</v>
      </c>
      <c r="S72" s="1" t="s">
        <v>1027</v>
      </c>
      <c r="T72" s="1" t="s">
        <v>1028</v>
      </c>
      <c r="U72" s="1" t="s">
        <v>1029</v>
      </c>
      <c r="V72" s="1" t="s">
        <v>1340</v>
      </c>
    </row>
    <row r="73" s="1" customFormat="1" spans="1:22">
      <c r="A73" s="3">
        <v>999223612363306</v>
      </c>
      <c r="B73" s="1" t="s">
        <v>1321</v>
      </c>
      <c r="C73" s="1" t="s">
        <v>1341</v>
      </c>
      <c r="D73" s="1" t="s">
        <v>1342</v>
      </c>
      <c r="E73" s="1" t="s">
        <v>1343</v>
      </c>
      <c r="F73" s="1" t="s">
        <v>1115</v>
      </c>
      <c r="G73" s="1" t="s">
        <v>1018</v>
      </c>
      <c r="H73" s="1" t="s">
        <v>1019</v>
      </c>
      <c r="I73" s="1" t="s">
        <v>1344</v>
      </c>
      <c r="J73" s="1" t="s">
        <v>1021</v>
      </c>
      <c r="K73" s="1" t="s">
        <v>1344</v>
      </c>
      <c r="L73" s="1" t="s">
        <v>1344</v>
      </c>
      <c r="M73" s="1" t="s">
        <v>1022</v>
      </c>
      <c r="N73" s="1" t="s">
        <v>1022</v>
      </c>
      <c r="O73" s="1" t="s">
        <v>1023</v>
      </c>
      <c r="P73" s="1" t="s">
        <v>1024</v>
      </c>
      <c r="Q73" s="1" t="s">
        <v>1025</v>
      </c>
      <c r="R73" s="1" t="s">
        <v>1345</v>
      </c>
      <c r="S73" s="1" t="s">
        <v>1027</v>
      </c>
      <c r="T73" s="1" t="s">
        <v>1028</v>
      </c>
      <c r="U73" s="1" t="s">
        <v>1029</v>
      </c>
      <c r="V73" s="1" t="s">
        <v>1079</v>
      </c>
    </row>
    <row r="74" s="1" customFormat="1" spans="1:22">
      <c r="A74" s="3">
        <v>999223611473430</v>
      </c>
      <c r="B74" s="1" t="s">
        <v>1321</v>
      </c>
      <c r="C74" s="1" t="s">
        <v>1346</v>
      </c>
      <c r="D74" s="1" t="s">
        <v>1347</v>
      </c>
      <c r="E74" s="1" t="s">
        <v>1348</v>
      </c>
      <c r="F74" s="1" t="s">
        <v>1014</v>
      </c>
      <c r="G74" s="1" t="s">
        <v>1018</v>
      </c>
      <c r="H74" s="1" t="s">
        <v>1019</v>
      </c>
      <c r="I74" s="1" t="s">
        <v>1349</v>
      </c>
      <c r="J74" s="1" t="s">
        <v>1021</v>
      </c>
      <c r="K74" s="1" t="s">
        <v>1349</v>
      </c>
      <c r="L74" s="1" t="s">
        <v>1349</v>
      </c>
      <c r="M74" s="1" t="s">
        <v>1022</v>
      </c>
      <c r="N74" s="1" t="s">
        <v>1022</v>
      </c>
      <c r="O74" s="1" t="s">
        <v>1023</v>
      </c>
      <c r="P74" s="1" t="s">
        <v>1024</v>
      </c>
      <c r="Q74" s="1" t="s">
        <v>1025</v>
      </c>
      <c r="R74" s="1" t="s">
        <v>1350</v>
      </c>
      <c r="S74" s="1" t="s">
        <v>1027</v>
      </c>
      <c r="T74" s="1" t="s">
        <v>1028</v>
      </c>
      <c r="U74" s="1" t="s">
        <v>1029</v>
      </c>
      <c r="V74" s="1" t="s">
        <v>1143</v>
      </c>
    </row>
    <row r="75" s="1" customFormat="1" spans="1:22">
      <c r="A75" s="3">
        <v>999223610519405</v>
      </c>
      <c r="B75" s="1" t="s">
        <v>1321</v>
      </c>
      <c r="C75" s="1" t="s">
        <v>1351</v>
      </c>
      <c r="D75" s="1" t="s">
        <v>1352</v>
      </c>
      <c r="E75" s="1" t="s">
        <v>1353</v>
      </c>
      <c r="F75" s="1" t="s">
        <v>1267</v>
      </c>
      <c r="G75" s="1" t="s">
        <v>1018</v>
      </c>
      <c r="H75" s="1" t="s">
        <v>1019</v>
      </c>
      <c r="I75" s="1" t="s">
        <v>1354</v>
      </c>
      <c r="J75" s="1" t="s">
        <v>1021</v>
      </c>
      <c r="K75" s="1" t="s">
        <v>1354</v>
      </c>
      <c r="L75" s="1" t="s">
        <v>1354</v>
      </c>
      <c r="M75" s="1" t="s">
        <v>1022</v>
      </c>
      <c r="N75" s="1" t="s">
        <v>1022</v>
      </c>
      <c r="O75" s="1" t="s">
        <v>1023</v>
      </c>
      <c r="P75" s="1" t="s">
        <v>1024</v>
      </c>
      <c r="Q75" s="1" t="s">
        <v>1025</v>
      </c>
      <c r="R75" s="1" t="s">
        <v>1355</v>
      </c>
      <c r="S75" s="1" t="s">
        <v>1027</v>
      </c>
      <c r="T75" s="1" t="s">
        <v>1028</v>
      </c>
      <c r="U75" s="1" t="s">
        <v>1029</v>
      </c>
      <c r="V75" s="1" t="s">
        <v>1030</v>
      </c>
    </row>
    <row r="76" s="1" customFormat="1" spans="1:22">
      <c r="A76" s="3">
        <v>999223603497593</v>
      </c>
      <c r="B76" s="1" t="s">
        <v>1321</v>
      </c>
      <c r="C76" s="1" t="s">
        <v>1356</v>
      </c>
      <c r="D76" s="1" t="s">
        <v>1249</v>
      </c>
      <c r="E76" s="1" t="s">
        <v>1357</v>
      </c>
      <c r="F76" s="1" t="s">
        <v>1192</v>
      </c>
      <c r="G76" s="1" t="s">
        <v>1018</v>
      </c>
      <c r="H76" s="1" t="s">
        <v>1019</v>
      </c>
      <c r="I76" s="1" t="s">
        <v>1251</v>
      </c>
      <c r="J76" s="1" t="s">
        <v>1021</v>
      </c>
      <c r="K76" s="1" t="s">
        <v>1251</v>
      </c>
      <c r="L76" s="1" t="s">
        <v>1251</v>
      </c>
      <c r="M76" s="1" t="s">
        <v>1022</v>
      </c>
      <c r="N76" s="1" t="s">
        <v>1022</v>
      </c>
      <c r="O76" s="1" t="s">
        <v>1023</v>
      </c>
      <c r="P76" s="1" t="s">
        <v>1024</v>
      </c>
      <c r="Q76" s="1" t="s">
        <v>1025</v>
      </c>
      <c r="R76" s="1" t="s">
        <v>1358</v>
      </c>
      <c r="S76" s="1" t="s">
        <v>1027</v>
      </c>
      <c r="T76" s="1" t="s">
        <v>1028</v>
      </c>
      <c r="U76" s="1" t="s">
        <v>1029</v>
      </c>
      <c r="V76" s="1" t="s">
        <v>1030</v>
      </c>
    </row>
    <row r="77" s="1" customFormat="1" spans="1:22">
      <c r="A77" s="3">
        <v>999223601874309</v>
      </c>
      <c r="B77" s="1" t="s">
        <v>1359</v>
      </c>
      <c r="C77" s="1" t="s">
        <v>1360</v>
      </c>
      <c r="D77" s="1" t="s">
        <v>1132</v>
      </c>
      <c r="E77" s="1" t="s">
        <v>1361</v>
      </c>
      <c r="F77" s="1" t="s">
        <v>1192</v>
      </c>
      <c r="G77" s="1" t="s">
        <v>1018</v>
      </c>
      <c r="H77" s="1" t="s">
        <v>1019</v>
      </c>
      <c r="I77" s="1" t="s">
        <v>1362</v>
      </c>
      <c r="J77" s="1" t="s">
        <v>1021</v>
      </c>
      <c r="K77" s="1" t="s">
        <v>1362</v>
      </c>
      <c r="L77" s="1" t="s">
        <v>1362</v>
      </c>
      <c r="M77" s="1" t="s">
        <v>1022</v>
      </c>
      <c r="N77" s="1" t="s">
        <v>1022</v>
      </c>
      <c r="O77" s="1" t="s">
        <v>1023</v>
      </c>
      <c r="P77" s="1" t="s">
        <v>1024</v>
      </c>
      <c r="Q77" s="1" t="s">
        <v>1025</v>
      </c>
      <c r="R77" s="1" t="s">
        <v>1363</v>
      </c>
      <c r="S77" s="1" t="s">
        <v>1027</v>
      </c>
      <c r="T77" s="1" t="s">
        <v>1028</v>
      </c>
      <c r="U77" s="1" t="s">
        <v>1029</v>
      </c>
      <c r="V77" s="1" t="s">
        <v>1030</v>
      </c>
    </row>
    <row r="78" s="1" customFormat="1" spans="1:22">
      <c r="A78" s="3">
        <v>999223593415928</v>
      </c>
      <c r="B78" s="1" t="s">
        <v>1359</v>
      </c>
      <c r="C78" s="1" t="s">
        <v>1364</v>
      </c>
      <c r="D78" s="1" t="s">
        <v>1365</v>
      </c>
      <c r="E78" s="1" t="s">
        <v>1366</v>
      </c>
      <c r="F78" s="1" t="s">
        <v>1321</v>
      </c>
      <c r="G78" s="1" t="s">
        <v>1018</v>
      </c>
      <c r="H78" s="1" t="s">
        <v>1019</v>
      </c>
      <c r="I78" s="1" t="s">
        <v>1367</v>
      </c>
      <c r="J78" s="1" t="s">
        <v>1021</v>
      </c>
      <c r="K78" s="1" t="s">
        <v>1367</v>
      </c>
      <c r="L78" s="1" t="s">
        <v>1367</v>
      </c>
      <c r="M78" s="1" t="s">
        <v>1022</v>
      </c>
      <c r="N78" s="1" t="s">
        <v>1022</v>
      </c>
      <c r="O78" s="1" t="s">
        <v>1023</v>
      </c>
      <c r="P78" s="1" t="s">
        <v>1024</v>
      </c>
      <c r="Q78" s="1" t="s">
        <v>1025</v>
      </c>
      <c r="R78" s="1" t="s">
        <v>1368</v>
      </c>
      <c r="S78" s="1" t="s">
        <v>1027</v>
      </c>
      <c r="T78" s="1" t="s">
        <v>1028</v>
      </c>
      <c r="U78" s="1" t="s">
        <v>1029</v>
      </c>
      <c r="V78" s="1" t="s">
        <v>1187</v>
      </c>
    </row>
    <row r="79" s="1" customFormat="1" spans="1:22">
      <c r="A79" s="3">
        <v>999223590165396</v>
      </c>
      <c r="B79" s="1" t="s">
        <v>1359</v>
      </c>
      <c r="C79" s="1" t="s">
        <v>1369</v>
      </c>
      <c r="D79" s="1" t="s">
        <v>1370</v>
      </c>
      <c r="E79" s="1" t="s">
        <v>1371</v>
      </c>
      <c r="F79" s="1" t="s">
        <v>1014</v>
      </c>
      <c r="G79" s="1" t="s">
        <v>1018</v>
      </c>
      <c r="H79" s="1" t="s">
        <v>1019</v>
      </c>
      <c r="I79" s="1" t="s">
        <v>1372</v>
      </c>
      <c r="J79" s="1" t="s">
        <v>1021</v>
      </c>
      <c r="K79" s="1" t="s">
        <v>1372</v>
      </c>
      <c r="L79" s="1" t="s">
        <v>1372</v>
      </c>
      <c r="M79" s="1" t="s">
        <v>1022</v>
      </c>
      <c r="N79" s="1" t="s">
        <v>1022</v>
      </c>
      <c r="O79" s="1" t="s">
        <v>1023</v>
      </c>
      <c r="P79" s="1" t="s">
        <v>1024</v>
      </c>
      <c r="Q79" s="1" t="s">
        <v>1025</v>
      </c>
      <c r="R79" s="1" t="s">
        <v>1373</v>
      </c>
      <c r="S79" s="1" t="s">
        <v>1027</v>
      </c>
      <c r="T79" s="1" t="s">
        <v>1028</v>
      </c>
      <c r="U79" s="1" t="s">
        <v>1029</v>
      </c>
      <c r="V79" s="1" t="s">
        <v>1030</v>
      </c>
    </row>
    <row r="80" s="1" customFormat="1" spans="1:22">
      <c r="A80" s="3">
        <v>999223589890301</v>
      </c>
      <c r="B80" s="1" t="s">
        <v>1359</v>
      </c>
      <c r="C80" s="1" t="s">
        <v>1374</v>
      </c>
      <c r="D80" s="1" t="s">
        <v>1375</v>
      </c>
      <c r="E80" s="1" t="s">
        <v>1376</v>
      </c>
      <c r="F80" s="1" t="s">
        <v>1321</v>
      </c>
      <c r="G80" s="1" t="s">
        <v>1018</v>
      </c>
      <c r="H80" s="1" t="s">
        <v>1019</v>
      </c>
      <c r="I80" s="1" t="s">
        <v>1377</v>
      </c>
      <c r="J80" s="1" t="s">
        <v>1021</v>
      </c>
      <c r="K80" s="1" t="s">
        <v>1377</v>
      </c>
      <c r="L80" s="1" t="s">
        <v>1377</v>
      </c>
      <c r="M80" s="1" t="s">
        <v>1022</v>
      </c>
      <c r="N80" s="1" t="s">
        <v>1022</v>
      </c>
      <c r="O80" s="1" t="s">
        <v>1023</v>
      </c>
      <c r="P80" s="1" t="s">
        <v>1024</v>
      </c>
      <c r="Q80" s="1" t="s">
        <v>1025</v>
      </c>
      <c r="R80" s="1" t="s">
        <v>1378</v>
      </c>
      <c r="S80" s="1" t="s">
        <v>1027</v>
      </c>
      <c r="T80" s="1" t="s">
        <v>1028</v>
      </c>
      <c r="U80" s="1" t="s">
        <v>1029</v>
      </c>
      <c r="V80" s="1" t="s">
        <v>1143</v>
      </c>
    </row>
    <row r="81" s="1" customFormat="1" spans="1:22">
      <c r="A81" s="3">
        <v>999223588006909</v>
      </c>
      <c r="B81" s="1" t="s">
        <v>1359</v>
      </c>
      <c r="C81" s="1" t="s">
        <v>1379</v>
      </c>
      <c r="D81" s="1" t="s">
        <v>1044</v>
      </c>
      <c r="E81" s="1" t="s">
        <v>1380</v>
      </c>
      <c r="F81" s="1" t="s">
        <v>1321</v>
      </c>
      <c r="G81" s="1" t="s">
        <v>1018</v>
      </c>
      <c r="H81" s="1" t="s">
        <v>1019</v>
      </c>
      <c r="I81" s="1" t="s">
        <v>1381</v>
      </c>
      <c r="J81" s="1" t="s">
        <v>1021</v>
      </c>
      <c r="K81" s="1" t="s">
        <v>1381</v>
      </c>
      <c r="L81" s="1" t="s">
        <v>1381</v>
      </c>
      <c r="M81" s="1" t="s">
        <v>1022</v>
      </c>
      <c r="N81" s="1" t="s">
        <v>1022</v>
      </c>
      <c r="O81" s="1" t="s">
        <v>1023</v>
      </c>
      <c r="P81" s="1" t="s">
        <v>1024</v>
      </c>
      <c r="Q81" s="1" t="s">
        <v>1025</v>
      </c>
      <c r="R81" s="1" t="s">
        <v>1382</v>
      </c>
      <c r="S81" s="1" t="s">
        <v>1027</v>
      </c>
      <c r="T81" s="1" t="s">
        <v>1028</v>
      </c>
      <c r="U81" s="1" t="s">
        <v>1029</v>
      </c>
      <c r="V81" s="1" t="s">
        <v>1030</v>
      </c>
    </row>
    <row r="82" s="1" customFormat="1" spans="1:22">
      <c r="A82" s="3">
        <v>999223587774148</v>
      </c>
      <c r="B82" s="1" t="s">
        <v>1359</v>
      </c>
      <c r="C82" s="1" t="s">
        <v>1383</v>
      </c>
      <c r="D82" s="1" t="s">
        <v>1254</v>
      </c>
      <c r="E82" s="1" t="s">
        <v>1384</v>
      </c>
      <c r="F82" s="1" t="s">
        <v>1014</v>
      </c>
      <c r="G82" s="1" t="s">
        <v>1018</v>
      </c>
      <c r="H82" s="1" t="s">
        <v>1019</v>
      </c>
      <c r="I82" s="1" t="s">
        <v>1385</v>
      </c>
      <c r="J82" s="1" t="s">
        <v>1021</v>
      </c>
      <c r="K82" s="1" t="s">
        <v>1385</v>
      </c>
      <c r="L82" s="1" t="s">
        <v>1385</v>
      </c>
      <c r="M82" s="1" t="s">
        <v>1022</v>
      </c>
      <c r="N82" s="1" t="s">
        <v>1022</v>
      </c>
      <c r="O82" s="1" t="s">
        <v>1023</v>
      </c>
      <c r="P82" s="1" t="s">
        <v>1024</v>
      </c>
      <c r="Q82" s="1" t="s">
        <v>1025</v>
      </c>
      <c r="R82" s="1" t="s">
        <v>1386</v>
      </c>
      <c r="S82" s="1" t="s">
        <v>1027</v>
      </c>
      <c r="T82" s="1" t="s">
        <v>1028</v>
      </c>
      <c r="U82" s="1" t="s">
        <v>1029</v>
      </c>
      <c r="V82" s="1" t="s">
        <v>1030</v>
      </c>
    </row>
    <row r="83" s="1" customFormat="1" spans="1:22">
      <c r="A83" s="3">
        <v>999223586914289</v>
      </c>
      <c r="B83" s="1" t="s">
        <v>1387</v>
      </c>
      <c r="C83" s="1" t="s">
        <v>1388</v>
      </c>
      <c r="D83" s="1" t="s">
        <v>1389</v>
      </c>
      <c r="E83" s="1" t="s">
        <v>1390</v>
      </c>
      <c r="F83" s="1" t="s">
        <v>1192</v>
      </c>
      <c r="G83" s="1" t="s">
        <v>1018</v>
      </c>
      <c r="H83" s="1" t="s">
        <v>1019</v>
      </c>
      <c r="I83" s="1" t="s">
        <v>1391</v>
      </c>
      <c r="J83" s="1" t="s">
        <v>1021</v>
      </c>
      <c r="K83" s="1" t="s">
        <v>1391</v>
      </c>
      <c r="L83" s="1" t="s">
        <v>1391</v>
      </c>
      <c r="M83" s="1" t="s">
        <v>1022</v>
      </c>
      <c r="N83" s="1" t="s">
        <v>1022</v>
      </c>
      <c r="O83" s="1" t="s">
        <v>1023</v>
      </c>
      <c r="P83" s="1" t="s">
        <v>1024</v>
      </c>
      <c r="Q83" s="1" t="s">
        <v>1025</v>
      </c>
      <c r="R83" s="1" t="s">
        <v>1392</v>
      </c>
      <c r="S83" s="1" t="s">
        <v>1027</v>
      </c>
      <c r="T83" s="1" t="s">
        <v>1028</v>
      </c>
      <c r="U83" s="1" t="s">
        <v>1029</v>
      </c>
      <c r="V83" s="1" t="s">
        <v>1393</v>
      </c>
    </row>
    <row r="84" s="1" customFormat="1" spans="1:22">
      <c r="A84" s="3">
        <v>999223585909130</v>
      </c>
      <c r="B84" s="1" t="s">
        <v>1387</v>
      </c>
      <c r="C84" s="1" t="s">
        <v>1394</v>
      </c>
      <c r="D84" s="1" t="s">
        <v>1249</v>
      </c>
      <c r="E84" s="1" t="s">
        <v>1395</v>
      </c>
      <c r="F84" s="1" t="s">
        <v>1321</v>
      </c>
      <c r="G84" s="1" t="s">
        <v>1018</v>
      </c>
      <c r="H84" s="1" t="s">
        <v>1019</v>
      </c>
      <c r="I84" s="1" t="s">
        <v>1396</v>
      </c>
      <c r="J84" s="1" t="s">
        <v>1021</v>
      </c>
      <c r="K84" s="1" t="s">
        <v>1396</v>
      </c>
      <c r="L84" s="1" t="s">
        <v>1396</v>
      </c>
      <c r="M84" s="1" t="s">
        <v>1022</v>
      </c>
      <c r="N84" s="1" t="s">
        <v>1022</v>
      </c>
      <c r="O84" s="1" t="s">
        <v>1023</v>
      </c>
      <c r="P84" s="1" t="s">
        <v>1024</v>
      </c>
      <c r="Q84" s="1" t="s">
        <v>1025</v>
      </c>
      <c r="R84" s="1" t="s">
        <v>1397</v>
      </c>
      <c r="S84" s="1" t="s">
        <v>1027</v>
      </c>
      <c r="T84" s="1" t="s">
        <v>1028</v>
      </c>
      <c r="U84" s="1" t="s">
        <v>1029</v>
      </c>
      <c r="V84" s="1" t="s">
        <v>1030</v>
      </c>
    </row>
    <row r="85" s="1" customFormat="1" spans="1:22">
      <c r="A85" s="3">
        <v>999223581266919</v>
      </c>
      <c r="B85" s="1" t="s">
        <v>1387</v>
      </c>
      <c r="C85" s="1" t="s">
        <v>1398</v>
      </c>
      <c r="D85" s="1" t="s">
        <v>1054</v>
      </c>
      <c r="E85" s="1" t="s">
        <v>1399</v>
      </c>
      <c r="F85" s="1" t="s">
        <v>1014</v>
      </c>
      <c r="G85" s="1" t="s">
        <v>1018</v>
      </c>
      <c r="H85" s="1" t="s">
        <v>1019</v>
      </c>
      <c r="I85" s="1" t="s">
        <v>1056</v>
      </c>
      <c r="J85" s="1" t="s">
        <v>1021</v>
      </c>
      <c r="K85" s="1" t="s">
        <v>1056</v>
      </c>
      <c r="L85" s="1" t="s">
        <v>1056</v>
      </c>
      <c r="M85" s="1" t="s">
        <v>1022</v>
      </c>
      <c r="N85" s="1" t="s">
        <v>1022</v>
      </c>
      <c r="O85" s="1" t="s">
        <v>1023</v>
      </c>
      <c r="P85" s="1" t="s">
        <v>1024</v>
      </c>
      <c r="Q85" s="1" t="s">
        <v>1025</v>
      </c>
      <c r="R85" s="1" t="s">
        <v>1400</v>
      </c>
      <c r="S85" s="1" t="s">
        <v>1027</v>
      </c>
      <c r="T85" s="1" t="s">
        <v>1028</v>
      </c>
      <c r="U85" s="1" t="s">
        <v>1029</v>
      </c>
      <c r="V85" s="1" t="s">
        <v>1030</v>
      </c>
    </row>
    <row r="86" s="1" customFormat="1" spans="1:22">
      <c r="A86" s="3">
        <v>999223577001824</v>
      </c>
      <c r="B86" s="1" t="s">
        <v>1387</v>
      </c>
      <c r="C86" s="1" t="s">
        <v>1401</v>
      </c>
      <c r="D86" s="1" t="s">
        <v>1370</v>
      </c>
      <c r="E86" s="1" t="s">
        <v>1402</v>
      </c>
      <c r="F86" s="1" t="s">
        <v>1014</v>
      </c>
      <c r="G86" s="1" t="s">
        <v>1018</v>
      </c>
      <c r="H86" s="1" t="s">
        <v>1019</v>
      </c>
      <c r="I86" s="1" t="s">
        <v>1372</v>
      </c>
      <c r="J86" s="1" t="s">
        <v>1021</v>
      </c>
      <c r="K86" s="1" t="s">
        <v>1372</v>
      </c>
      <c r="L86" s="1" t="s">
        <v>1372</v>
      </c>
      <c r="M86" s="1" t="s">
        <v>1022</v>
      </c>
      <c r="N86" s="1" t="s">
        <v>1022</v>
      </c>
      <c r="O86" s="1" t="s">
        <v>1023</v>
      </c>
      <c r="P86" s="1" t="s">
        <v>1024</v>
      </c>
      <c r="Q86" s="1" t="s">
        <v>1025</v>
      </c>
      <c r="R86" s="1" t="s">
        <v>1403</v>
      </c>
      <c r="S86" s="1" t="s">
        <v>1027</v>
      </c>
      <c r="T86" s="1" t="s">
        <v>1028</v>
      </c>
      <c r="U86" s="1" t="s">
        <v>1029</v>
      </c>
      <c r="V86" s="1" t="s">
        <v>1030</v>
      </c>
    </row>
    <row r="87" s="1" customFormat="1" spans="1:22">
      <c r="A87" s="3">
        <v>999223570464494</v>
      </c>
      <c r="B87" s="1" t="s">
        <v>1404</v>
      </c>
      <c r="C87" s="1" t="s">
        <v>1405</v>
      </c>
      <c r="D87" s="1" t="s">
        <v>1044</v>
      </c>
      <c r="E87" s="1" t="s">
        <v>1406</v>
      </c>
      <c r="F87" s="1" t="s">
        <v>1387</v>
      </c>
      <c r="G87" s="1" t="s">
        <v>1018</v>
      </c>
      <c r="H87" s="1" t="s">
        <v>1019</v>
      </c>
      <c r="I87" s="1" t="s">
        <v>1407</v>
      </c>
      <c r="J87" s="1" t="s">
        <v>1021</v>
      </c>
      <c r="K87" s="1" t="s">
        <v>1407</v>
      </c>
      <c r="L87" s="1" t="s">
        <v>1407</v>
      </c>
      <c r="M87" s="1" t="s">
        <v>1022</v>
      </c>
      <c r="N87" s="1" t="s">
        <v>1022</v>
      </c>
      <c r="O87" s="1" t="s">
        <v>1023</v>
      </c>
      <c r="P87" s="1" t="s">
        <v>1024</v>
      </c>
      <c r="Q87" s="1" t="s">
        <v>1025</v>
      </c>
      <c r="R87" s="1" t="s">
        <v>1408</v>
      </c>
      <c r="S87" s="1" t="s">
        <v>1027</v>
      </c>
      <c r="T87" s="1" t="s">
        <v>1028</v>
      </c>
      <c r="U87" s="1" t="s">
        <v>1029</v>
      </c>
      <c r="V87" s="1" t="s">
        <v>1030</v>
      </c>
    </row>
    <row r="88" s="1" customFormat="1" spans="1:22">
      <c r="A88" s="3">
        <v>999223567975385</v>
      </c>
      <c r="B88" s="1" t="s">
        <v>1404</v>
      </c>
      <c r="C88" s="1" t="s">
        <v>1409</v>
      </c>
      <c r="D88" s="1" t="s">
        <v>1269</v>
      </c>
      <c r="E88" s="1" t="s">
        <v>1410</v>
      </c>
      <c r="F88" s="1" t="s">
        <v>1192</v>
      </c>
      <c r="G88" s="1" t="s">
        <v>1018</v>
      </c>
      <c r="H88" s="1" t="s">
        <v>1019</v>
      </c>
      <c r="I88" s="1" t="s">
        <v>1411</v>
      </c>
      <c r="J88" s="1" t="s">
        <v>1021</v>
      </c>
      <c r="K88" s="1" t="s">
        <v>1411</v>
      </c>
      <c r="L88" s="1" t="s">
        <v>1411</v>
      </c>
      <c r="M88" s="1" t="s">
        <v>1022</v>
      </c>
      <c r="N88" s="1" t="s">
        <v>1022</v>
      </c>
      <c r="O88" s="1" t="s">
        <v>1023</v>
      </c>
      <c r="P88" s="1" t="s">
        <v>1024</v>
      </c>
      <c r="Q88" s="1" t="s">
        <v>1025</v>
      </c>
      <c r="R88" s="1" t="s">
        <v>1412</v>
      </c>
      <c r="S88" s="1" t="s">
        <v>1027</v>
      </c>
      <c r="T88" s="1" t="s">
        <v>1028</v>
      </c>
      <c r="U88" s="1" t="s">
        <v>1029</v>
      </c>
      <c r="V88" s="1" t="s">
        <v>1030</v>
      </c>
    </row>
    <row r="89" s="1" customFormat="1" spans="1:22">
      <c r="A89" s="3">
        <v>999223562850361</v>
      </c>
      <c r="B89" s="1" t="s">
        <v>1404</v>
      </c>
      <c r="C89" s="1" t="s">
        <v>1413</v>
      </c>
      <c r="D89" s="1" t="s">
        <v>1269</v>
      </c>
      <c r="E89" s="1" t="s">
        <v>1414</v>
      </c>
      <c r="F89" s="1" t="s">
        <v>1014</v>
      </c>
      <c r="G89" s="1" t="s">
        <v>1018</v>
      </c>
      <c r="H89" s="1" t="s">
        <v>1019</v>
      </c>
      <c r="I89" s="1" t="s">
        <v>1415</v>
      </c>
      <c r="J89" s="1" t="s">
        <v>1021</v>
      </c>
      <c r="K89" s="1" t="s">
        <v>1415</v>
      </c>
      <c r="L89" s="1" t="s">
        <v>1415</v>
      </c>
      <c r="M89" s="1" t="s">
        <v>1022</v>
      </c>
      <c r="N89" s="1" t="s">
        <v>1022</v>
      </c>
      <c r="O89" s="1" t="s">
        <v>1023</v>
      </c>
      <c r="P89" s="1" t="s">
        <v>1024</v>
      </c>
      <c r="Q89" s="1" t="s">
        <v>1025</v>
      </c>
      <c r="R89" s="1" t="s">
        <v>1416</v>
      </c>
      <c r="S89" s="1" t="s">
        <v>1027</v>
      </c>
      <c r="T89" s="1" t="s">
        <v>1028</v>
      </c>
      <c r="U89" s="1" t="s">
        <v>1029</v>
      </c>
      <c r="V89" s="1" t="s">
        <v>1030</v>
      </c>
    </row>
    <row r="90" s="1" customFormat="1" spans="1:22">
      <c r="A90" s="3">
        <v>999223562119521</v>
      </c>
      <c r="B90" s="1" t="s">
        <v>1404</v>
      </c>
      <c r="C90" s="1" t="s">
        <v>1417</v>
      </c>
      <c r="D90" s="1" t="s">
        <v>1418</v>
      </c>
      <c r="E90" s="1" t="s">
        <v>1419</v>
      </c>
      <c r="F90" s="1" t="s">
        <v>1115</v>
      </c>
      <c r="G90" s="1" t="s">
        <v>1018</v>
      </c>
      <c r="H90" s="1" t="s">
        <v>1019</v>
      </c>
      <c r="I90" s="1" t="s">
        <v>1420</v>
      </c>
      <c r="J90" s="1" t="s">
        <v>1021</v>
      </c>
      <c r="K90" s="1" t="s">
        <v>1420</v>
      </c>
      <c r="L90" s="1" t="s">
        <v>1420</v>
      </c>
      <c r="M90" s="1" t="s">
        <v>1022</v>
      </c>
      <c r="N90" s="1" t="s">
        <v>1022</v>
      </c>
      <c r="O90" s="1" t="s">
        <v>1023</v>
      </c>
      <c r="P90" s="1" t="s">
        <v>1024</v>
      </c>
      <c r="Q90" s="1" t="s">
        <v>1025</v>
      </c>
      <c r="R90" s="1" t="s">
        <v>1421</v>
      </c>
      <c r="S90" s="1" t="s">
        <v>1027</v>
      </c>
      <c r="T90" s="1" t="s">
        <v>1028</v>
      </c>
      <c r="U90" s="1" t="s">
        <v>1029</v>
      </c>
      <c r="V90" s="1" t="s">
        <v>1143</v>
      </c>
    </row>
    <row r="91" s="1" customFormat="1" spans="1:22">
      <c r="A91" s="3">
        <v>999223561723432</v>
      </c>
      <c r="B91" s="1" t="s">
        <v>1404</v>
      </c>
      <c r="C91" s="1" t="s">
        <v>1422</v>
      </c>
      <c r="D91" s="1" t="s">
        <v>1423</v>
      </c>
      <c r="E91" s="1" t="s">
        <v>1424</v>
      </c>
      <c r="F91" s="1" t="s">
        <v>1014</v>
      </c>
      <c r="G91" s="1" t="s">
        <v>1018</v>
      </c>
      <c r="H91" s="1" t="s">
        <v>1019</v>
      </c>
      <c r="I91" s="1" t="s">
        <v>1425</v>
      </c>
      <c r="J91" s="1" t="s">
        <v>1021</v>
      </c>
      <c r="K91" s="1" t="s">
        <v>1425</v>
      </c>
      <c r="L91" s="1" t="s">
        <v>1425</v>
      </c>
      <c r="M91" s="1" t="s">
        <v>1022</v>
      </c>
      <c r="N91" s="1" t="s">
        <v>1022</v>
      </c>
      <c r="O91" s="1" t="s">
        <v>1023</v>
      </c>
      <c r="P91" s="1" t="s">
        <v>1024</v>
      </c>
      <c r="Q91" s="1" t="s">
        <v>1025</v>
      </c>
      <c r="R91" s="1" t="s">
        <v>1426</v>
      </c>
      <c r="S91" s="1" t="s">
        <v>1027</v>
      </c>
      <c r="T91" s="1" t="s">
        <v>1028</v>
      </c>
      <c r="U91" s="1" t="s">
        <v>1029</v>
      </c>
      <c r="V91" s="1" t="s">
        <v>1030</v>
      </c>
    </row>
    <row r="92" s="1" customFormat="1" spans="1:22">
      <c r="A92" s="3">
        <v>999223558170950</v>
      </c>
      <c r="B92" s="1" t="s">
        <v>1404</v>
      </c>
      <c r="C92" s="1" t="s">
        <v>1427</v>
      </c>
      <c r="D92" s="1" t="s">
        <v>1428</v>
      </c>
      <c r="E92" s="1" t="s">
        <v>1429</v>
      </c>
      <c r="F92" s="1" t="s">
        <v>1387</v>
      </c>
      <c r="G92" s="1" t="s">
        <v>1018</v>
      </c>
      <c r="H92" s="1" t="s">
        <v>1019</v>
      </c>
      <c r="I92" s="1" t="s">
        <v>1430</v>
      </c>
      <c r="J92" s="1" t="s">
        <v>1021</v>
      </c>
      <c r="K92" s="1" t="s">
        <v>1430</v>
      </c>
      <c r="L92" s="1" t="s">
        <v>1023</v>
      </c>
      <c r="M92" s="1" t="s">
        <v>1431</v>
      </c>
      <c r="N92" s="1" t="s">
        <v>1431</v>
      </c>
      <c r="O92" s="1" t="s">
        <v>1023</v>
      </c>
      <c r="P92" s="1" t="s">
        <v>1024</v>
      </c>
      <c r="Q92" s="1" t="s">
        <v>1025</v>
      </c>
      <c r="R92" s="1" t="s">
        <v>1432</v>
      </c>
      <c r="S92" s="1" t="s">
        <v>1027</v>
      </c>
      <c r="T92" s="1" t="s">
        <v>1028</v>
      </c>
      <c r="U92" s="1" t="s">
        <v>1029</v>
      </c>
      <c r="V92" s="1" t="s">
        <v>1030</v>
      </c>
    </row>
    <row r="93" s="1" customFormat="1" spans="1:22">
      <c r="A93" s="3">
        <v>999223546698685</v>
      </c>
      <c r="B93" s="1" t="s">
        <v>1433</v>
      </c>
      <c r="C93" s="1" t="s">
        <v>1434</v>
      </c>
      <c r="D93" s="1" t="s">
        <v>1435</v>
      </c>
      <c r="E93" s="1" t="s">
        <v>1436</v>
      </c>
      <c r="F93" s="1" t="s">
        <v>1014</v>
      </c>
      <c r="G93" s="1" t="s">
        <v>1018</v>
      </c>
      <c r="H93" s="1" t="s">
        <v>1019</v>
      </c>
      <c r="I93" s="1" t="s">
        <v>1437</v>
      </c>
      <c r="J93" s="1" t="s">
        <v>1021</v>
      </c>
      <c r="K93" s="1" t="s">
        <v>1437</v>
      </c>
      <c r="L93" s="1" t="s">
        <v>1437</v>
      </c>
      <c r="M93" s="1" t="s">
        <v>1022</v>
      </c>
      <c r="N93" s="1" t="s">
        <v>1022</v>
      </c>
      <c r="O93" s="1" t="s">
        <v>1023</v>
      </c>
      <c r="P93" s="1" t="s">
        <v>1024</v>
      </c>
      <c r="Q93" s="1" t="s">
        <v>1025</v>
      </c>
      <c r="R93" s="1" t="s">
        <v>1438</v>
      </c>
      <c r="S93" s="1" t="s">
        <v>1027</v>
      </c>
      <c r="T93" s="1" t="s">
        <v>1028</v>
      </c>
      <c r="U93" s="1" t="s">
        <v>1029</v>
      </c>
      <c r="V93" s="1" t="s">
        <v>1030</v>
      </c>
    </row>
    <row r="94" s="1" customFormat="1" spans="1:22">
      <c r="A94" s="3">
        <v>999223534401968</v>
      </c>
      <c r="B94" s="1" t="s">
        <v>1439</v>
      </c>
      <c r="C94" s="1" t="s">
        <v>1440</v>
      </c>
      <c r="D94" s="1" t="s">
        <v>1204</v>
      </c>
      <c r="E94" s="1" t="s">
        <v>1441</v>
      </c>
      <c r="F94" s="1" t="s">
        <v>1192</v>
      </c>
      <c r="G94" s="1" t="s">
        <v>1018</v>
      </c>
      <c r="H94" s="1" t="s">
        <v>1019</v>
      </c>
      <c r="I94" s="1" t="s">
        <v>1442</v>
      </c>
      <c r="J94" s="1" t="s">
        <v>1021</v>
      </c>
      <c r="K94" s="1" t="s">
        <v>1442</v>
      </c>
      <c r="L94" s="1" t="s">
        <v>1442</v>
      </c>
      <c r="M94" s="1" t="s">
        <v>1022</v>
      </c>
      <c r="N94" s="1" t="s">
        <v>1022</v>
      </c>
      <c r="O94" s="1" t="s">
        <v>1023</v>
      </c>
      <c r="P94" s="1" t="s">
        <v>1024</v>
      </c>
      <c r="Q94" s="1" t="s">
        <v>1025</v>
      </c>
      <c r="R94" s="1" t="s">
        <v>1443</v>
      </c>
      <c r="S94" s="1" t="s">
        <v>1027</v>
      </c>
      <c r="T94" s="1" t="s">
        <v>1028</v>
      </c>
      <c r="U94" s="1" t="s">
        <v>1029</v>
      </c>
      <c r="V94" s="1" t="s">
        <v>1030</v>
      </c>
    </row>
    <row r="95" s="1" customFormat="1" spans="1:22">
      <c r="A95" s="3">
        <v>999223534205205</v>
      </c>
      <c r="B95" s="1" t="s">
        <v>1439</v>
      </c>
      <c r="C95" s="1" t="s">
        <v>1444</v>
      </c>
      <c r="D95" s="1" t="s">
        <v>1445</v>
      </c>
      <c r="E95" s="1" t="s">
        <v>1446</v>
      </c>
      <c r="F95" s="1" t="s">
        <v>1014</v>
      </c>
      <c r="G95" s="1" t="s">
        <v>1018</v>
      </c>
      <c r="H95" s="1" t="s">
        <v>1019</v>
      </c>
      <c r="I95" s="1" t="s">
        <v>1447</v>
      </c>
      <c r="J95" s="1" t="s">
        <v>1021</v>
      </c>
      <c r="K95" s="1" t="s">
        <v>1447</v>
      </c>
      <c r="L95" s="1" t="s">
        <v>1447</v>
      </c>
      <c r="M95" s="1" t="s">
        <v>1022</v>
      </c>
      <c r="N95" s="1" t="s">
        <v>1022</v>
      </c>
      <c r="O95" s="1" t="s">
        <v>1023</v>
      </c>
      <c r="P95" s="1" t="s">
        <v>1024</v>
      </c>
      <c r="Q95" s="1" t="s">
        <v>1025</v>
      </c>
      <c r="R95" s="1" t="s">
        <v>1448</v>
      </c>
      <c r="S95" s="1" t="s">
        <v>1027</v>
      </c>
      <c r="T95" s="1" t="s">
        <v>1028</v>
      </c>
      <c r="U95" s="1" t="s">
        <v>1029</v>
      </c>
      <c r="V95" s="1" t="s">
        <v>1030</v>
      </c>
    </row>
    <row r="96" s="1" customFormat="1" spans="1:22">
      <c r="A96" s="3">
        <v>999223532975196</v>
      </c>
      <c r="B96" s="1" t="s">
        <v>1439</v>
      </c>
      <c r="C96" s="1" t="s">
        <v>1449</v>
      </c>
      <c r="D96" s="1" t="s">
        <v>1132</v>
      </c>
      <c r="E96" s="1" t="s">
        <v>1450</v>
      </c>
      <c r="F96" s="1" t="s">
        <v>1192</v>
      </c>
      <c r="G96" s="1" t="s">
        <v>1018</v>
      </c>
      <c r="H96" s="1" t="s">
        <v>1019</v>
      </c>
      <c r="I96" s="1" t="s">
        <v>1451</v>
      </c>
      <c r="J96" s="1" t="s">
        <v>1021</v>
      </c>
      <c r="K96" s="1" t="s">
        <v>1451</v>
      </c>
      <c r="L96" s="1" t="s">
        <v>1451</v>
      </c>
      <c r="M96" s="1" t="s">
        <v>1022</v>
      </c>
      <c r="N96" s="1" t="s">
        <v>1022</v>
      </c>
      <c r="O96" s="1" t="s">
        <v>1023</v>
      </c>
      <c r="P96" s="1" t="s">
        <v>1024</v>
      </c>
      <c r="Q96" s="1" t="s">
        <v>1025</v>
      </c>
      <c r="R96" s="1" t="s">
        <v>1452</v>
      </c>
      <c r="S96" s="1" t="s">
        <v>1027</v>
      </c>
      <c r="T96" s="1" t="s">
        <v>1028</v>
      </c>
      <c r="U96" s="1" t="s">
        <v>1029</v>
      </c>
      <c r="V96" s="1" t="s">
        <v>1030</v>
      </c>
    </row>
    <row r="97" s="1" customFormat="1" spans="1:22">
      <c r="A97" s="3">
        <v>999223531368185</v>
      </c>
      <c r="B97" s="1" t="s">
        <v>1439</v>
      </c>
      <c r="C97" s="1" t="s">
        <v>1453</v>
      </c>
      <c r="D97" s="1" t="s">
        <v>1435</v>
      </c>
      <c r="E97" s="1" t="s">
        <v>1454</v>
      </c>
      <c r="F97" s="1" t="s">
        <v>1014</v>
      </c>
      <c r="G97" s="1" t="s">
        <v>1018</v>
      </c>
      <c r="H97" s="1" t="s">
        <v>1019</v>
      </c>
      <c r="I97" s="1" t="s">
        <v>1437</v>
      </c>
      <c r="J97" s="1" t="s">
        <v>1021</v>
      </c>
      <c r="K97" s="1" t="s">
        <v>1437</v>
      </c>
      <c r="L97" s="1" t="s">
        <v>1437</v>
      </c>
      <c r="M97" s="1" t="s">
        <v>1022</v>
      </c>
      <c r="N97" s="1" t="s">
        <v>1022</v>
      </c>
      <c r="O97" s="1" t="s">
        <v>1023</v>
      </c>
      <c r="P97" s="1" t="s">
        <v>1024</v>
      </c>
      <c r="Q97" s="1" t="s">
        <v>1025</v>
      </c>
      <c r="R97" s="1" t="s">
        <v>1455</v>
      </c>
      <c r="S97" s="1" t="s">
        <v>1027</v>
      </c>
      <c r="T97" s="1" t="s">
        <v>1028</v>
      </c>
      <c r="U97" s="1" t="s">
        <v>1029</v>
      </c>
      <c r="V97" s="1" t="s">
        <v>1030</v>
      </c>
    </row>
    <row r="98" s="1" customFormat="1" spans="1:22">
      <c r="A98" s="3">
        <v>999223500257317</v>
      </c>
      <c r="B98" s="1" t="s">
        <v>1456</v>
      </c>
      <c r="C98" s="1" t="s">
        <v>1457</v>
      </c>
      <c r="D98" s="1" t="s">
        <v>1044</v>
      </c>
      <c r="E98" s="1" t="s">
        <v>1458</v>
      </c>
      <c r="F98" s="1" t="s">
        <v>1433</v>
      </c>
      <c r="G98" s="1" t="s">
        <v>1018</v>
      </c>
      <c r="H98" s="1" t="s">
        <v>1019</v>
      </c>
      <c r="I98" s="1" t="s">
        <v>1459</v>
      </c>
      <c r="J98" s="1" t="s">
        <v>1021</v>
      </c>
      <c r="K98" s="1" t="s">
        <v>1459</v>
      </c>
      <c r="L98" s="1" t="s">
        <v>1459</v>
      </c>
      <c r="M98" s="1" t="s">
        <v>1022</v>
      </c>
      <c r="N98" s="1" t="s">
        <v>1022</v>
      </c>
      <c r="O98" s="1" t="s">
        <v>1023</v>
      </c>
      <c r="P98" s="1" t="s">
        <v>1024</v>
      </c>
      <c r="Q98" s="1" t="s">
        <v>1025</v>
      </c>
      <c r="R98" s="1" t="s">
        <v>1460</v>
      </c>
      <c r="S98" s="1" t="s">
        <v>1027</v>
      </c>
      <c r="T98" s="1" t="s">
        <v>1028</v>
      </c>
      <c r="U98" s="1" t="s">
        <v>1029</v>
      </c>
      <c r="V98" s="1" t="s">
        <v>1030</v>
      </c>
    </row>
    <row r="99" s="1" customFormat="1" spans="1:22">
      <c r="A99" s="3">
        <v>999223499922435</v>
      </c>
      <c r="B99" s="1" t="s">
        <v>1456</v>
      </c>
      <c r="C99" s="1" t="s">
        <v>1461</v>
      </c>
      <c r="D99" s="1" t="s">
        <v>1462</v>
      </c>
      <c r="E99" s="1" t="s">
        <v>1463</v>
      </c>
      <c r="F99" s="1" t="s">
        <v>1267</v>
      </c>
      <c r="G99" s="1" t="s">
        <v>1018</v>
      </c>
      <c r="H99" s="1" t="s">
        <v>1019</v>
      </c>
      <c r="I99" s="1" t="s">
        <v>1464</v>
      </c>
      <c r="J99" s="1" t="s">
        <v>1021</v>
      </c>
      <c r="K99" s="1" t="s">
        <v>1464</v>
      </c>
      <c r="L99" s="1" t="s">
        <v>1464</v>
      </c>
      <c r="M99" s="1" t="s">
        <v>1022</v>
      </c>
      <c r="N99" s="1" t="s">
        <v>1022</v>
      </c>
      <c r="O99" s="1" t="s">
        <v>1023</v>
      </c>
      <c r="P99" s="1" t="s">
        <v>1024</v>
      </c>
      <c r="Q99" s="1" t="s">
        <v>1025</v>
      </c>
      <c r="R99" s="1" t="s">
        <v>1465</v>
      </c>
      <c r="S99" s="1" t="s">
        <v>1027</v>
      </c>
      <c r="T99" s="1" t="s">
        <v>1028</v>
      </c>
      <c r="U99" s="1" t="s">
        <v>1029</v>
      </c>
      <c r="V99" s="1" t="s">
        <v>1030</v>
      </c>
    </row>
    <row r="100" s="1" customFormat="1" spans="1:22">
      <c r="A100" s="3">
        <v>999223490571967</v>
      </c>
      <c r="B100" s="1" t="s">
        <v>1466</v>
      </c>
      <c r="C100" s="1" t="s">
        <v>1467</v>
      </c>
      <c r="D100" s="1" t="s">
        <v>1468</v>
      </c>
      <c r="E100" s="1" t="s">
        <v>1469</v>
      </c>
      <c r="F100" s="1" t="s">
        <v>1192</v>
      </c>
      <c r="G100" s="1" t="s">
        <v>1018</v>
      </c>
      <c r="H100" s="1" t="s">
        <v>1019</v>
      </c>
      <c r="I100" s="1" t="s">
        <v>1470</v>
      </c>
      <c r="J100" s="1" t="s">
        <v>1021</v>
      </c>
      <c r="K100" s="1" t="s">
        <v>1470</v>
      </c>
      <c r="L100" s="1" t="s">
        <v>1470</v>
      </c>
      <c r="M100" s="1" t="s">
        <v>1022</v>
      </c>
      <c r="N100" s="1" t="s">
        <v>1022</v>
      </c>
      <c r="O100" s="1" t="s">
        <v>1023</v>
      </c>
      <c r="P100" s="1" t="s">
        <v>1024</v>
      </c>
      <c r="Q100" s="1" t="s">
        <v>1025</v>
      </c>
      <c r="R100" s="1" t="s">
        <v>1471</v>
      </c>
      <c r="S100" s="1" t="s">
        <v>1027</v>
      </c>
      <c r="T100" s="1" t="s">
        <v>1028</v>
      </c>
      <c r="U100" s="1" t="s">
        <v>1029</v>
      </c>
      <c r="V100" s="1" t="s">
        <v>1030</v>
      </c>
    </row>
    <row r="101" s="1" customFormat="1" spans="1:22">
      <c r="A101" s="3">
        <v>999223490495458</v>
      </c>
      <c r="B101" s="1" t="s">
        <v>1466</v>
      </c>
      <c r="C101" s="1" t="s">
        <v>1472</v>
      </c>
      <c r="D101" s="1" t="s">
        <v>1473</v>
      </c>
      <c r="E101" s="1" t="s">
        <v>1474</v>
      </c>
      <c r="F101" s="1" t="s">
        <v>1267</v>
      </c>
      <c r="G101" s="1" t="s">
        <v>1018</v>
      </c>
      <c r="H101" s="1" t="s">
        <v>1019</v>
      </c>
      <c r="I101" s="1" t="s">
        <v>1475</v>
      </c>
      <c r="J101" s="1" t="s">
        <v>1021</v>
      </c>
      <c r="K101" s="1" t="s">
        <v>1475</v>
      </c>
      <c r="L101" s="1" t="s">
        <v>1475</v>
      </c>
      <c r="M101" s="1" t="s">
        <v>1022</v>
      </c>
      <c r="N101" s="1" t="s">
        <v>1022</v>
      </c>
      <c r="O101" s="1" t="s">
        <v>1023</v>
      </c>
      <c r="P101" s="1" t="s">
        <v>1024</v>
      </c>
      <c r="Q101" s="1" t="s">
        <v>1025</v>
      </c>
      <c r="R101" s="1" t="s">
        <v>1476</v>
      </c>
      <c r="S101" s="1" t="s">
        <v>1027</v>
      </c>
      <c r="T101" s="1" t="s">
        <v>1028</v>
      </c>
      <c r="U101" s="1" t="s">
        <v>1029</v>
      </c>
      <c r="V101" s="1" t="s">
        <v>1291</v>
      </c>
    </row>
    <row r="102" s="1" customFormat="1" spans="1:22">
      <c r="A102" s="3">
        <v>999223483153742</v>
      </c>
      <c r="B102" s="1" t="s">
        <v>1466</v>
      </c>
      <c r="C102" s="1" t="s">
        <v>1477</v>
      </c>
      <c r="D102" s="1" t="s">
        <v>1132</v>
      </c>
      <c r="E102" s="1" t="s">
        <v>1478</v>
      </c>
      <c r="F102" s="1" t="s">
        <v>1192</v>
      </c>
      <c r="G102" s="1" t="s">
        <v>1018</v>
      </c>
      <c r="H102" s="1" t="s">
        <v>1019</v>
      </c>
      <c r="I102" s="1" t="s">
        <v>1479</v>
      </c>
      <c r="J102" s="1" t="s">
        <v>1021</v>
      </c>
      <c r="K102" s="1" t="s">
        <v>1479</v>
      </c>
      <c r="L102" s="1" t="s">
        <v>1479</v>
      </c>
      <c r="M102" s="1" t="s">
        <v>1022</v>
      </c>
      <c r="N102" s="1" t="s">
        <v>1022</v>
      </c>
      <c r="O102" s="1" t="s">
        <v>1023</v>
      </c>
      <c r="P102" s="1" t="s">
        <v>1024</v>
      </c>
      <c r="Q102" s="1" t="s">
        <v>1025</v>
      </c>
      <c r="R102" s="1" t="s">
        <v>1480</v>
      </c>
      <c r="S102" s="1" t="s">
        <v>1027</v>
      </c>
      <c r="T102" s="1" t="s">
        <v>1028</v>
      </c>
      <c r="U102" s="1" t="s">
        <v>1029</v>
      </c>
      <c r="V102" s="1" t="s">
        <v>1030</v>
      </c>
    </row>
    <row r="103" s="1" customFormat="1" spans="1:22">
      <c r="A103" s="3">
        <v>999223475247141</v>
      </c>
      <c r="B103" s="1" t="s">
        <v>1481</v>
      </c>
      <c r="C103" s="1" t="s">
        <v>1482</v>
      </c>
      <c r="D103" s="1" t="s">
        <v>1483</v>
      </c>
      <c r="E103" s="1" t="s">
        <v>1484</v>
      </c>
      <c r="F103" s="1" t="s">
        <v>1192</v>
      </c>
      <c r="G103" s="1" t="s">
        <v>1018</v>
      </c>
      <c r="H103" s="1" t="s">
        <v>1019</v>
      </c>
      <c r="I103" s="1" t="s">
        <v>1485</v>
      </c>
      <c r="J103" s="1" t="s">
        <v>1021</v>
      </c>
      <c r="K103" s="1" t="s">
        <v>1485</v>
      </c>
      <c r="L103" s="1" t="s">
        <v>1485</v>
      </c>
      <c r="M103" s="1" t="s">
        <v>1022</v>
      </c>
      <c r="N103" s="1" t="s">
        <v>1022</v>
      </c>
      <c r="O103" s="1" t="s">
        <v>1023</v>
      </c>
      <c r="P103" s="1" t="s">
        <v>1024</v>
      </c>
      <c r="Q103" s="1" t="s">
        <v>1025</v>
      </c>
      <c r="R103" s="1" t="s">
        <v>1486</v>
      </c>
      <c r="S103" s="1" t="s">
        <v>1027</v>
      </c>
      <c r="T103" s="1" t="s">
        <v>1028</v>
      </c>
      <c r="U103" s="1" t="s">
        <v>1029</v>
      </c>
      <c r="V103" s="1" t="s">
        <v>1030</v>
      </c>
    </row>
    <row r="104" s="1" customFormat="1" spans="1:22">
      <c r="A104" s="3">
        <v>999223463262342</v>
      </c>
      <c r="B104" s="1" t="s">
        <v>1481</v>
      </c>
      <c r="C104" s="1" t="s">
        <v>1487</v>
      </c>
      <c r="D104" s="1" t="s">
        <v>1169</v>
      </c>
      <c r="E104" s="1" t="s">
        <v>1488</v>
      </c>
      <c r="F104" s="1" t="s">
        <v>1014</v>
      </c>
      <c r="G104" s="1" t="s">
        <v>1018</v>
      </c>
      <c r="H104" s="1" t="s">
        <v>1019</v>
      </c>
      <c r="I104" s="1" t="s">
        <v>1489</v>
      </c>
      <c r="J104" s="1" t="s">
        <v>1021</v>
      </c>
      <c r="K104" s="1" t="s">
        <v>1489</v>
      </c>
      <c r="L104" s="1" t="s">
        <v>1489</v>
      </c>
      <c r="M104" s="1" t="s">
        <v>1022</v>
      </c>
      <c r="N104" s="1" t="s">
        <v>1022</v>
      </c>
      <c r="O104" s="1" t="s">
        <v>1023</v>
      </c>
      <c r="P104" s="1" t="s">
        <v>1024</v>
      </c>
      <c r="Q104" s="1" t="s">
        <v>1025</v>
      </c>
      <c r="R104" s="1" t="s">
        <v>1490</v>
      </c>
      <c r="S104" s="1" t="s">
        <v>1027</v>
      </c>
      <c r="T104" s="1" t="s">
        <v>1028</v>
      </c>
      <c r="U104" s="1" t="s">
        <v>1029</v>
      </c>
      <c r="V104" s="1" t="s">
        <v>1030</v>
      </c>
    </row>
    <row r="105" s="1" customFormat="1" spans="1:22">
      <c r="A105" s="3">
        <v>999223462052597</v>
      </c>
      <c r="B105" s="1" t="s">
        <v>1481</v>
      </c>
      <c r="C105" s="1" t="s">
        <v>1491</v>
      </c>
      <c r="D105" s="1" t="s">
        <v>1111</v>
      </c>
      <c r="E105" s="1" t="s">
        <v>1492</v>
      </c>
      <c r="F105" s="1" t="s">
        <v>1014</v>
      </c>
      <c r="G105" s="1" t="s">
        <v>1018</v>
      </c>
      <c r="H105" s="1" t="s">
        <v>1019</v>
      </c>
      <c r="I105" s="1" t="s">
        <v>1113</v>
      </c>
      <c r="J105" s="1" t="s">
        <v>1021</v>
      </c>
      <c r="K105" s="1" t="s">
        <v>1113</v>
      </c>
      <c r="L105" s="1" t="s">
        <v>1493</v>
      </c>
      <c r="M105" s="1" t="s">
        <v>1494</v>
      </c>
      <c r="N105" s="1" t="s">
        <v>1494</v>
      </c>
      <c r="O105" s="1" t="s">
        <v>1023</v>
      </c>
      <c r="P105" s="1" t="s">
        <v>1024</v>
      </c>
      <c r="Q105" s="1" t="s">
        <v>1025</v>
      </c>
      <c r="R105" s="1" t="s">
        <v>1495</v>
      </c>
      <c r="S105" s="1" t="s">
        <v>1027</v>
      </c>
      <c r="T105" s="1" t="s">
        <v>1028</v>
      </c>
      <c r="U105" s="1" t="s">
        <v>1029</v>
      </c>
      <c r="V105" s="1" t="s">
        <v>1030</v>
      </c>
    </row>
    <row r="106" s="1" customFormat="1" spans="1:22">
      <c r="A106" s="3">
        <v>999223461559362</v>
      </c>
      <c r="B106" s="1" t="s">
        <v>1496</v>
      </c>
      <c r="C106" s="1" t="s">
        <v>1497</v>
      </c>
      <c r="D106" s="1" t="s">
        <v>1111</v>
      </c>
      <c r="E106" s="1" t="s">
        <v>1498</v>
      </c>
      <c r="F106" s="1" t="s">
        <v>1014</v>
      </c>
      <c r="G106" s="1" t="s">
        <v>1018</v>
      </c>
      <c r="H106" s="1" t="s">
        <v>1019</v>
      </c>
      <c r="I106" s="1" t="s">
        <v>1499</v>
      </c>
      <c r="J106" s="1" t="s">
        <v>1021</v>
      </c>
      <c r="K106" s="1" t="s">
        <v>1499</v>
      </c>
      <c r="L106" s="1" t="s">
        <v>1499</v>
      </c>
      <c r="M106" s="1" t="s">
        <v>1022</v>
      </c>
      <c r="N106" s="1" t="s">
        <v>1022</v>
      </c>
      <c r="O106" s="1" t="s">
        <v>1023</v>
      </c>
      <c r="P106" s="1" t="s">
        <v>1024</v>
      </c>
      <c r="Q106" s="1" t="s">
        <v>1025</v>
      </c>
      <c r="R106" s="1" t="s">
        <v>1500</v>
      </c>
      <c r="S106" s="1" t="s">
        <v>1027</v>
      </c>
      <c r="T106" s="1" t="s">
        <v>1028</v>
      </c>
      <c r="U106" s="1" t="s">
        <v>1029</v>
      </c>
      <c r="V106" s="1" t="s">
        <v>1030</v>
      </c>
    </row>
    <row r="107" s="1" customFormat="1" spans="1:22">
      <c r="A107" s="3">
        <v>999223461232252</v>
      </c>
      <c r="B107" s="1" t="s">
        <v>1496</v>
      </c>
      <c r="C107" s="1" t="s">
        <v>1501</v>
      </c>
      <c r="D107" s="1" t="s">
        <v>1502</v>
      </c>
      <c r="E107" s="1" t="s">
        <v>1503</v>
      </c>
      <c r="F107" s="1" t="s">
        <v>1192</v>
      </c>
      <c r="G107" s="1" t="s">
        <v>1018</v>
      </c>
      <c r="H107" s="1" t="s">
        <v>1019</v>
      </c>
      <c r="I107" s="1" t="s">
        <v>1504</v>
      </c>
      <c r="J107" s="1" t="s">
        <v>1021</v>
      </c>
      <c r="K107" s="1" t="s">
        <v>1504</v>
      </c>
      <c r="L107" s="1" t="s">
        <v>1504</v>
      </c>
      <c r="M107" s="1" t="s">
        <v>1022</v>
      </c>
      <c r="N107" s="1" t="s">
        <v>1022</v>
      </c>
      <c r="O107" s="1" t="s">
        <v>1023</v>
      </c>
      <c r="P107" s="1" t="s">
        <v>1024</v>
      </c>
      <c r="Q107" s="1" t="s">
        <v>1025</v>
      </c>
      <c r="R107" s="1" t="s">
        <v>1505</v>
      </c>
      <c r="S107" s="1" t="s">
        <v>1027</v>
      </c>
      <c r="T107" s="1" t="s">
        <v>1028</v>
      </c>
      <c r="U107" s="1" t="s">
        <v>1029</v>
      </c>
      <c r="V107" s="1" t="s">
        <v>1143</v>
      </c>
    </row>
    <row r="108" s="1" customFormat="1" spans="1:22">
      <c r="A108" s="3">
        <v>999223450842944</v>
      </c>
      <c r="B108" s="1" t="s">
        <v>1496</v>
      </c>
      <c r="C108" s="1" t="s">
        <v>1506</v>
      </c>
      <c r="D108" s="1" t="s">
        <v>1507</v>
      </c>
      <c r="E108" s="1" t="s">
        <v>1508</v>
      </c>
      <c r="F108" s="1" t="s">
        <v>1014</v>
      </c>
      <c r="G108" s="1" t="s">
        <v>1018</v>
      </c>
      <c r="H108" s="1" t="s">
        <v>1019</v>
      </c>
      <c r="I108" s="1" t="s">
        <v>1509</v>
      </c>
      <c r="J108" s="1" t="s">
        <v>1021</v>
      </c>
      <c r="K108" s="1" t="s">
        <v>1509</v>
      </c>
      <c r="L108" s="1" t="s">
        <v>1509</v>
      </c>
      <c r="M108" s="1" t="s">
        <v>1022</v>
      </c>
      <c r="N108" s="1" t="s">
        <v>1022</v>
      </c>
      <c r="O108" s="1" t="s">
        <v>1023</v>
      </c>
      <c r="P108" s="1" t="s">
        <v>1024</v>
      </c>
      <c r="Q108" s="1" t="s">
        <v>1025</v>
      </c>
      <c r="R108" s="1" t="s">
        <v>1510</v>
      </c>
      <c r="S108" s="1" t="s">
        <v>1027</v>
      </c>
      <c r="T108" s="1" t="s">
        <v>1028</v>
      </c>
      <c r="U108" s="1" t="s">
        <v>1029</v>
      </c>
      <c r="V108" s="1" t="s">
        <v>1079</v>
      </c>
    </row>
    <row r="109" s="1" customFormat="1" spans="1:22">
      <c r="A109" s="3">
        <v>999223449451896</v>
      </c>
      <c r="B109" s="1" t="s">
        <v>1511</v>
      </c>
      <c r="C109" s="1" t="s">
        <v>1512</v>
      </c>
      <c r="D109" s="1" t="s">
        <v>1513</v>
      </c>
      <c r="E109" s="1" t="s">
        <v>1514</v>
      </c>
      <c r="F109" s="1" t="s">
        <v>1115</v>
      </c>
      <c r="G109" s="1" t="s">
        <v>1018</v>
      </c>
      <c r="H109" s="1" t="s">
        <v>1019</v>
      </c>
      <c r="I109" s="1" t="s">
        <v>1515</v>
      </c>
      <c r="J109" s="1" t="s">
        <v>1021</v>
      </c>
      <c r="K109" s="1" t="s">
        <v>1515</v>
      </c>
      <c r="L109" s="1" t="s">
        <v>1515</v>
      </c>
      <c r="M109" s="1" t="s">
        <v>1022</v>
      </c>
      <c r="N109" s="1" t="s">
        <v>1022</v>
      </c>
      <c r="O109" s="1" t="s">
        <v>1023</v>
      </c>
      <c r="P109" s="1" t="s">
        <v>1024</v>
      </c>
      <c r="Q109" s="1" t="s">
        <v>1025</v>
      </c>
      <c r="R109" s="1" t="s">
        <v>1516</v>
      </c>
      <c r="S109" s="1" t="s">
        <v>1027</v>
      </c>
      <c r="T109" s="1" t="s">
        <v>1028</v>
      </c>
      <c r="U109" s="1" t="s">
        <v>1029</v>
      </c>
      <c r="V109" s="1" t="s">
        <v>1030</v>
      </c>
    </row>
    <row r="110" s="1" customFormat="1" spans="1:22">
      <c r="A110" s="3">
        <v>999223448524936</v>
      </c>
      <c r="B110" s="1" t="s">
        <v>1511</v>
      </c>
      <c r="C110" s="1" t="s">
        <v>1517</v>
      </c>
      <c r="D110" s="1" t="s">
        <v>1518</v>
      </c>
      <c r="E110" s="1" t="s">
        <v>1519</v>
      </c>
      <c r="F110" s="1" t="s">
        <v>1115</v>
      </c>
      <c r="G110" s="1" t="s">
        <v>1018</v>
      </c>
      <c r="H110" s="1" t="s">
        <v>1019</v>
      </c>
      <c r="I110" s="1" t="s">
        <v>1520</v>
      </c>
      <c r="J110" s="1" t="s">
        <v>1021</v>
      </c>
      <c r="K110" s="1" t="s">
        <v>1520</v>
      </c>
      <c r="L110" s="1" t="s">
        <v>1520</v>
      </c>
      <c r="M110" s="1" t="s">
        <v>1022</v>
      </c>
      <c r="N110" s="1" t="s">
        <v>1022</v>
      </c>
      <c r="O110" s="1" t="s">
        <v>1023</v>
      </c>
      <c r="P110" s="1" t="s">
        <v>1024</v>
      </c>
      <c r="Q110" s="1" t="s">
        <v>1025</v>
      </c>
      <c r="R110" s="1" t="s">
        <v>1521</v>
      </c>
      <c r="S110" s="1" t="s">
        <v>1027</v>
      </c>
      <c r="T110" s="1" t="s">
        <v>1028</v>
      </c>
      <c r="U110" s="1" t="s">
        <v>1029</v>
      </c>
      <c r="V110" s="1" t="s">
        <v>1143</v>
      </c>
    </row>
    <row r="111" s="1" customFormat="1" spans="1:22">
      <c r="A111" s="3">
        <v>999223442713534</v>
      </c>
      <c r="B111" s="1" t="s">
        <v>1511</v>
      </c>
      <c r="C111" s="1" t="s">
        <v>1522</v>
      </c>
      <c r="D111" s="1" t="s">
        <v>1054</v>
      </c>
      <c r="E111" s="1" t="s">
        <v>1523</v>
      </c>
      <c r="F111" s="1" t="s">
        <v>1115</v>
      </c>
      <c r="G111" s="1" t="s">
        <v>1018</v>
      </c>
      <c r="H111" s="1" t="s">
        <v>1019</v>
      </c>
      <c r="I111" s="1" t="s">
        <v>1524</v>
      </c>
      <c r="J111" s="1" t="s">
        <v>1021</v>
      </c>
      <c r="K111" s="1" t="s">
        <v>1524</v>
      </c>
      <c r="L111" s="1" t="s">
        <v>1524</v>
      </c>
      <c r="M111" s="1" t="s">
        <v>1022</v>
      </c>
      <c r="N111" s="1" t="s">
        <v>1022</v>
      </c>
      <c r="O111" s="1" t="s">
        <v>1023</v>
      </c>
      <c r="P111" s="1" t="s">
        <v>1024</v>
      </c>
      <c r="Q111" s="1" t="s">
        <v>1025</v>
      </c>
      <c r="R111" s="1" t="s">
        <v>1525</v>
      </c>
      <c r="S111" s="1" t="s">
        <v>1027</v>
      </c>
      <c r="T111" s="1" t="s">
        <v>1028</v>
      </c>
      <c r="U111" s="1" t="s">
        <v>1029</v>
      </c>
      <c r="V111" s="1" t="s">
        <v>1030</v>
      </c>
    </row>
    <row r="112" s="1" customFormat="1" spans="1:22">
      <c r="A112" s="3">
        <v>999223430142707</v>
      </c>
      <c r="B112" s="1" t="s">
        <v>1526</v>
      </c>
      <c r="C112" s="1" t="s">
        <v>1527</v>
      </c>
      <c r="D112" s="1" t="s">
        <v>1528</v>
      </c>
      <c r="E112" s="1" t="s">
        <v>1529</v>
      </c>
      <c r="F112" s="1" t="s">
        <v>1387</v>
      </c>
      <c r="G112" s="1" t="s">
        <v>1018</v>
      </c>
      <c r="H112" s="1" t="s">
        <v>1019</v>
      </c>
      <c r="I112" s="1" t="s">
        <v>1530</v>
      </c>
      <c r="J112" s="1" t="s">
        <v>1021</v>
      </c>
      <c r="K112" s="1" t="s">
        <v>1530</v>
      </c>
      <c r="L112" s="1" t="s">
        <v>1530</v>
      </c>
      <c r="M112" s="1" t="s">
        <v>1022</v>
      </c>
      <c r="N112" s="1" t="s">
        <v>1022</v>
      </c>
      <c r="O112" s="1" t="s">
        <v>1023</v>
      </c>
      <c r="P112" s="1" t="s">
        <v>1024</v>
      </c>
      <c r="Q112" s="1" t="s">
        <v>1025</v>
      </c>
      <c r="R112" s="1" t="s">
        <v>1531</v>
      </c>
      <c r="S112" s="1" t="s">
        <v>1027</v>
      </c>
      <c r="T112" s="1" t="s">
        <v>1028</v>
      </c>
      <c r="U112" s="1" t="s">
        <v>1029</v>
      </c>
      <c r="V112" s="1" t="s">
        <v>1030</v>
      </c>
    </row>
    <row r="113" s="1" customFormat="1" spans="1:22">
      <c r="A113" s="3">
        <v>999223392402865</v>
      </c>
      <c r="B113" s="1" t="s">
        <v>1532</v>
      </c>
      <c r="C113" s="1" t="s">
        <v>1533</v>
      </c>
      <c r="D113" s="1" t="s">
        <v>1534</v>
      </c>
      <c r="E113" s="1" t="s">
        <v>1535</v>
      </c>
      <c r="F113" s="1" t="s">
        <v>1115</v>
      </c>
      <c r="G113" s="1" t="s">
        <v>1018</v>
      </c>
      <c r="H113" s="1" t="s">
        <v>1019</v>
      </c>
      <c r="I113" s="1" t="s">
        <v>1536</v>
      </c>
      <c r="J113" s="1" t="s">
        <v>1021</v>
      </c>
      <c r="K113" s="1" t="s">
        <v>1536</v>
      </c>
      <c r="L113" s="1" t="s">
        <v>1536</v>
      </c>
      <c r="M113" s="1" t="s">
        <v>1022</v>
      </c>
      <c r="N113" s="1" t="s">
        <v>1022</v>
      </c>
      <c r="O113" s="1" t="s">
        <v>1023</v>
      </c>
      <c r="P113" s="1" t="s">
        <v>1024</v>
      </c>
      <c r="Q113" s="1" t="s">
        <v>1025</v>
      </c>
      <c r="R113" s="1" t="s">
        <v>1537</v>
      </c>
      <c r="S113" s="1" t="s">
        <v>1027</v>
      </c>
      <c r="T113" s="1" t="s">
        <v>1028</v>
      </c>
      <c r="U113" s="1" t="s">
        <v>1029</v>
      </c>
      <c r="V113" s="1" t="s">
        <v>1030</v>
      </c>
    </row>
    <row r="114" s="1" customFormat="1" spans="1:22">
      <c r="A114" s="3">
        <v>999223391487267</v>
      </c>
      <c r="B114" s="1" t="s">
        <v>1538</v>
      </c>
      <c r="C114" s="1" t="s">
        <v>1539</v>
      </c>
      <c r="D114" s="1" t="s">
        <v>1540</v>
      </c>
      <c r="E114" s="1" t="s">
        <v>1541</v>
      </c>
      <c r="F114" s="1" t="s">
        <v>1014</v>
      </c>
      <c r="G114" s="1" t="s">
        <v>1018</v>
      </c>
      <c r="H114" s="1" t="s">
        <v>1019</v>
      </c>
      <c r="I114" s="1" t="s">
        <v>1542</v>
      </c>
      <c r="J114" s="1" t="s">
        <v>1021</v>
      </c>
      <c r="K114" s="1" t="s">
        <v>1542</v>
      </c>
      <c r="L114" s="1" t="s">
        <v>1542</v>
      </c>
      <c r="M114" s="1" t="s">
        <v>1022</v>
      </c>
      <c r="N114" s="1" t="s">
        <v>1022</v>
      </c>
      <c r="O114" s="1" t="s">
        <v>1023</v>
      </c>
      <c r="P114" s="1" t="s">
        <v>1024</v>
      </c>
      <c r="Q114" s="1" t="s">
        <v>1025</v>
      </c>
      <c r="R114" s="1" t="s">
        <v>1543</v>
      </c>
      <c r="S114" s="1" t="s">
        <v>1027</v>
      </c>
      <c r="T114" s="1" t="s">
        <v>1028</v>
      </c>
      <c r="U114" s="1" t="s">
        <v>1029</v>
      </c>
      <c r="V114" s="1" t="s">
        <v>1187</v>
      </c>
    </row>
    <row r="115" s="1" customFormat="1" spans="1:22">
      <c r="A115" s="3">
        <v>999223385820582</v>
      </c>
      <c r="B115" s="1" t="s">
        <v>1538</v>
      </c>
      <c r="C115" s="1" t="s">
        <v>1544</v>
      </c>
      <c r="D115" s="1" t="s">
        <v>1545</v>
      </c>
      <c r="E115" s="1" t="s">
        <v>1546</v>
      </c>
      <c r="F115" s="1" t="s">
        <v>1115</v>
      </c>
      <c r="G115" s="1" t="s">
        <v>1018</v>
      </c>
      <c r="H115" s="1" t="s">
        <v>1019</v>
      </c>
      <c r="I115" s="1" t="s">
        <v>1547</v>
      </c>
      <c r="J115" s="1" t="s">
        <v>1021</v>
      </c>
      <c r="K115" s="1" t="s">
        <v>1547</v>
      </c>
      <c r="L115" s="1" t="s">
        <v>1547</v>
      </c>
      <c r="M115" s="1" t="s">
        <v>1022</v>
      </c>
      <c r="N115" s="1" t="s">
        <v>1022</v>
      </c>
      <c r="O115" s="1" t="s">
        <v>1023</v>
      </c>
      <c r="P115" s="1" t="s">
        <v>1024</v>
      </c>
      <c r="Q115" s="1" t="s">
        <v>1025</v>
      </c>
      <c r="R115" s="1" t="s">
        <v>1548</v>
      </c>
      <c r="S115" s="1" t="s">
        <v>1027</v>
      </c>
      <c r="T115" s="1" t="s">
        <v>1028</v>
      </c>
      <c r="U115" s="1" t="s">
        <v>1029</v>
      </c>
      <c r="V115" s="1" t="s">
        <v>1030</v>
      </c>
    </row>
    <row r="116" s="1" customFormat="1" spans="1:22">
      <c r="A116" s="3">
        <v>999223365095421</v>
      </c>
      <c r="B116" s="1" t="s">
        <v>1549</v>
      </c>
      <c r="C116" s="1" t="s">
        <v>1550</v>
      </c>
      <c r="D116" s="1" t="s">
        <v>1551</v>
      </c>
      <c r="E116" s="1" t="s">
        <v>1552</v>
      </c>
      <c r="F116" s="1" t="s">
        <v>1014</v>
      </c>
      <c r="G116" s="1" t="s">
        <v>1018</v>
      </c>
      <c r="H116" s="1" t="s">
        <v>1019</v>
      </c>
      <c r="I116" s="1" t="s">
        <v>1553</v>
      </c>
      <c r="J116" s="1" t="s">
        <v>1021</v>
      </c>
      <c r="K116" s="1" t="s">
        <v>1553</v>
      </c>
      <c r="L116" s="1" t="s">
        <v>1553</v>
      </c>
      <c r="M116" s="1" t="s">
        <v>1022</v>
      </c>
      <c r="N116" s="1" t="s">
        <v>1022</v>
      </c>
      <c r="O116" s="1" t="s">
        <v>1023</v>
      </c>
      <c r="P116" s="1" t="s">
        <v>1024</v>
      </c>
      <c r="Q116" s="1" t="s">
        <v>1025</v>
      </c>
      <c r="R116" s="1" t="s">
        <v>1554</v>
      </c>
      <c r="S116" s="1" t="s">
        <v>1027</v>
      </c>
      <c r="T116" s="1" t="s">
        <v>1028</v>
      </c>
      <c r="U116" s="1" t="s">
        <v>1029</v>
      </c>
      <c r="V116" s="1" t="s">
        <v>1030</v>
      </c>
    </row>
    <row r="117" s="1" customFormat="1" spans="1:22">
      <c r="A117" s="3">
        <v>999223364374945</v>
      </c>
      <c r="B117" s="1" t="s">
        <v>1555</v>
      </c>
      <c r="C117" s="1" t="s">
        <v>1556</v>
      </c>
      <c r="D117" s="1" t="s">
        <v>1557</v>
      </c>
      <c r="E117" s="1" t="s">
        <v>1558</v>
      </c>
      <c r="F117" s="1" t="s">
        <v>1014</v>
      </c>
      <c r="G117" s="1" t="s">
        <v>1018</v>
      </c>
      <c r="H117" s="1" t="s">
        <v>1019</v>
      </c>
      <c r="I117" s="1" t="s">
        <v>1437</v>
      </c>
      <c r="J117" s="1" t="s">
        <v>1021</v>
      </c>
      <c r="K117" s="1" t="s">
        <v>1437</v>
      </c>
      <c r="L117" s="1" t="s">
        <v>1437</v>
      </c>
      <c r="M117" s="1" t="s">
        <v>1022</v>
      </c>
      <c r="N117" s="1" t="s">
        <v>1022</v>
      </c>
      <c r="O117" s="1" t="s">
        <v>1023</v>
      </c>
      <c r="P117" s="1" t="s">
        <v>1024</v>
      </c>
      <c r="Q117" s="1" t="s">
        <v>1025</v>
      </c>
      <c r="R117" s="1" t="s">
        <v>1559</v>
      </c>
      <c r="S117" s="1" t="s">
        <v>1027</v>
      </c>
      <c r="T117" s="1" t="s">
        <v>1028</v>
      </c>
      <c r="U117" s="1" t="s">
        <v>1029</v>
      </c>
      <c r="V117" s="1" t="s">
        <v>1030</v>
      </c>
    </row>
    <row r="118" s="1" customFormat="1" spans="1:22">
      <c r="A118" s="3">
        <v>999223362344050</v>
      </c>
      <c r="B118" s="1" t="s">
        <v>1555</v>
      </c>
      <c r="C118" s="1" t="s">
        <v>1560</v>
      </c>
      <c r="D118" s="1" t="s">
        <v>1561</v>
      </c>
      <c r="E118" s="1" t="s">
        <v>1562</v>
      </c>
      <c r="F118" s="1" t="s">
        <v>1115</v>
      </c>
      <c r="G118" s="1" t="s">
        <v>1018</v>
      </c>
      <c r="H118" s="1" t="s">
        <v>1019</v>
      </c>
      <c r="I118" s="1" t="s">
        <v>1563</v>
      </c>
      <c r="J118" s="1" t="s">
        <v>1021</v>
      </c>
      <c r="K118" s="1" t="s">
        <v>1563</v>
      </c>
      <c r="L118" s="1" t="s">
        <v>1563</v>
      </c>
      <c r="M118" s="1" t="s">
        <v>1022</v>
      </c>
      <c r="N118" s="1" t="s">
        <v>1022</v>
      </c>
      <c r="O118" s="1" t="s">
        <v>1023</v>
      </c>
      <c r="P118" s="1" t="s">
        <v>1024</v>
      </c>
      <c r="Q118" s="1" t="s">
        <v>1025</v>
      </c>
      <c r="R118" s="1" t="s">
        <v>1564</v>
      </c>
      <c r="S118" s="1" t="s">
        <v>1027</v>
      </c>
      <c r="T118" s="1" t="s">
        <v>1028</v>
      </c>
      <c r="U118" s="1" t="s">
        <v>1029</v>
      </c>
      <c r="V118" s="1" t="s">
        <v>1291</v>
      </c>
    </row>
    <row r="119" s="1" customFormat="1" spans="1:22">
      <c r="A119" s="3">
        <v>999223331703870</v>
      </c>
      <c r="B119" s="1" t="s">
        <v>1565</v>
      </c>
      <c r="C119" s="1" t="s">
        <v>1566</v>
      </c>
      <c r="D119" s="1" t="s">
        <v>1567</v>
      </c>
      <c r="E119" s="1" t="s">
        <v>1568</v>
      </c>
      <c r="F119" s="1" t="s">
        <v>1014</v>
      </c>
      <c r="G119" s="1" t="s">
        <v>1018</v>
      </c>
      <c r="H119" s="1" t="s">
        <v>1019</v>
      </c>
      <c r="I119" s="1" t="s">
        <v>1123</v>
      </c>
      <c r="J119" s="1" t="s">
        <v>1021</v>
      </c>
      <c r="K119" s="1" t="s">
        <v>1123</v>
      </c>
      <c r="L119" s="1" t="s">
        <v>1123</v>
      </c>
      <c r="M119" s="1" t="s">
        <v>1022</v>
      </c>
      <c r="N119" s="1" t="s">
        <v>1022</v>
      </c>
      <c r="O119" s="1" t="s">
        <v>1023</v>
      </c>
      <c r="P119" s="1" t="s">
        <v>1024</v>
      </c>
      <c r="Q119" s="1" t="s">
        <v>1025</v>
      </c>
      <c r="R119" s="1" t="s">
        <v>1569</v>
      </c>
      <c r="S119" s="1" t="s">
        <v>1027</v>
      </c>
      <c r="T119" s="1" t="s">
        <v>1028</v>
      </c>
      <c r="U119" s="1" t="s">
        <v>1029</v>
      </c>
      <c r="V119" s="1" t="s">
        <v>1030</v>
      </c>
    </row>
    <row r="120" s="1" customFormat="1" spans="1:22">
      <c r="A120" s="3">
        <v>999223323386607</v>
      </c>
      <c r="B120" s="1" t="s">
        <v>1570</v>
      </c>
      <c r="C120" s="1" t="s">
        <v>1571</v>
      </c>
      <c r="D120" s="1" t="s">
        <v>1572</v>
      </c>
      <c r="E120" s="1" t="s">
        <v>1573</v>
      </c>
      <c r="F120" s="1" t="s">
        <v>1014</v>
      </c>
      <c r="G120" s="1" t="s">
        <v>1018</v>
      </c>
      <c r="H120" s="1" t="s">
        <v>1019</v>
      </c>
      <c r="I120" s="1" t="s">
        <v>1574</v>
      </c>
      <c r="J120" s="1" t="s">
        <v>1021</v>
      </c>
      <c r="K120" s="1" t="s">
        <v>1574</v>
      </c>
      <c r="L120" s="1" t="s">
        <v>1574</v>
      </c>
      <c r="M120" s="1" t="s">
        <v>1022</v>
      </c>
      <c r="N120" s="1" t="s">
        <v>1022</v>
      </c>
      <c r="O120" s="1" t="s">
        <v>1023</v>
      </c>
      <c r="P120" s="1" t="s">
        <v>1024</v>
      </c>
      <c r="Q120" s="1" t="s">
        <v>1025</v>
      </c>
      <c r="R120" s="1" t="s">
        <v>1575</v>
      </c>
      <c r="S120" s="1" t="s">
        <v>1027</v>
      </c>
      <c r="T120" s="1" t="s">
        <v>1028</v>
      </c>
      <c r="U120" s="1" t="s">
        <v>1029</v>
      </c>
      <c r="V120" s="1" t="s">
        <v>1030</v>
      </c>
    </row>
    <row r="121" s="1" customFormat="1" spans="1:22">
      <c r="A121" s="3">
        <v>999223316491133</v>
      </c>
      <c r="B121" s="1" t="s">
        <v>1570</v>
      </c>
      <c r="C121" s="1" t="s">
        <v>1576</v>
      </c>
      <c r="D121" s="1" t="s">
        <v>1577</v>
      </c>
      <c r="E121" s="1" t="s">
        <v>1578</v>
      </c>
      <c r="F121" s="1" t="s">
        <v>1267</v>
      </c>
      <c r="G121" s="1" t="s">
        <v>1018</v>
      </c>
      <c r="H121" s="1" t="s">
        <v>1019</v>
      </c>
      <c r="I121" s="1" t="s">
        <v>1579</v>
      </c>
      <c r="J121" s="1" t="s">
        <v>1021</v>
      </c>
      <c r="K121" s="1" t="s">
        <v>1579</v>
      </c>
      <c r="L121" s="1" t="s">
        <v>1579</v>
      </c>
      <c r="M121" s="1" t="s">
        <v>1022</v>
      </c>
      <c r="N121" s="1" t="s">
        <v>1022</v>
      </c>
      <c r="O121" s="1" t="s">
        <v>1023</v>
      </c>
      <c r="P121" s="1" t="s">
        <v>1024</v>
      </c>
      <c r="Q121" s="1" t="s">
        <v>1025</v>
      </c>
      <c r="R121" s="1" t="s">
        <v>1580</v>
      </c>
      <c r="S121" s="1" t="s">
        <v>1027</v>
      </c>
      <c r="T121" s="1" t="s">
        <v>1028</v>
      </c>
      <c r="U121" s="1" t="s">
        <v>1029</v>
      </c>
      <c r="V121" s="1" t="s">
        <v>1291</v>
      </c>
    </row>
    <row r="122" s="1" customFormat="1" spans="1:22">
      <c r="A122" s="3">
        <v>999223307037378</v>
      </c>
      <c r="B122" s="1" t="s">
        <v>1581</v>
      </c>
      <c r="C122" s="1" t="s">
        <v>1582</v>
      </c>
      <c r="D122" s="1" t="s">
        <v>1583</v>
      </c>
      <c r="E122" s="1" t="s">
        <v>1584</v>
      </c>
      <c r="F122" s="1" t="s">
        <v>1014</v>
      </c>
      <c r="G122" s="1" t="s">
        <v>1018</v>
      </c>
      <c r="H122" s="1" t="s">
        <v>1019</v>
      </c>
      <c r="I122" s="1" t="s">
        <v>1585</v>
      </c>
      <c r="J122" s="1" t="s">
        <v>1021</v>
      </c>
      <c r="K122" s="1" t="s">
        <v>1585</v>
      </c>
      <c r="L122" s="1" t="s">
        <v>1585</v>
      </c>
      <c r="M122" s="1" t="s">
        <v>1022</v>
      </c>
      <c r="N122" s="1" t="s">
        <v>1022</v>
      </c>
      <c r="O122" s="1" t="s">
        <v>1023</v>
      </c>
      <c r="P122" s="1" t="s">
        <v>1024</v>
      </c>
      <c r="Q122" s="1" t="s">
        <v>1025</v>
      </c>
      <c r="R122" s="1" t="s">
        <v>1586</v>
      </c>
      <c r="S122" s="1" t="s">
        <v>1027</v>
      </c>
      <c r="T122" s="1" t="s">
        <v>1028</v>
      </c>
      <c r="U122" s="1" t="s">
        <v>1029</v>
      </c>
      <c r="V122" s="1" t="s">
        <v>1030</v>
      </c>
    </row>
    <row r="123" s="1" customFormat="1" spans="1:22">
      <c r="A123" s="3">
        <v>999223302974702</v>
      </c>
      <c r="B123" s="1" t="s">
        <v>1581</v>
      </c>
      <c r="C123" s="1" t="s">
        <v>1587</v>
      </c>
      <c r="D123" s="1" t="s">
        <v>1588</v>
      </c>
      <c r="E123" s="1" t="s">
        <v>1589</v>
      </c>
      <c r="F123" s="1" t="s">
        <v>1115</v>
      </c>
      <c r="G123" s="1" t="s">
        <v>1018</v>
      </c>
      <c r="H123" s="1" t="s">
        <v>1019</v>
      </c>
      <c r="I123" s="1" t="s">
        <v>1590</v>
      </c>
      <c r="J123" s="1" t="s">
        <v>1021</v>
      </c>
      <c r="K123" s="1" t="s">
        <v>1590</v>
      </c>
      <c r="L123" s="1" t="s">
        <v>1590</v>
      </c>
      <c r="M123" s="1" t="s">
        <v>1022</v>
      </c>
      <c r="N123" s="1" t="s">
        <v>1022</v>
      </c>
      <c r="O123" s="1" t="s">
        <v>1023</v>
      </c>
      <c r="P123" s="1" t="s">
        <v>1024</v>
      </c>
      <c r="Q123" s="1" t="s">
        <v>1025</v>
      </c>
      <c r="R123" s="1" t="s">
        <v>1591</v>
      </c>
      <c r="S123" s="1" t="s">
        <v>1027</v>
      </c>
      <c r="T123" s="1" t="s">
        <v>1028</v>
      </c>
      <c r="U123" s="1" t="s">
        <v>1029</v>
      </c>
      <c r="V123" s="1" t="s">
        <v>1030</v>
      </c>
    </row>
    <row r="124" s="1" customFormat="1" spans="1:22">
      <c r="A124" s="3">
        <v>999223299818548</v>
      </c>
      <c r="B124" s="1" t="s">
        <v>1581</v>
      </c>
      <c r="C124" s="1" t="s">
        <v>1592</v>
      </c>
      <c r="D124" s="1" t="s">
        <v>1593</v>
      </c>
      <c r="E124" s="1" t="s">
        <v>1594</v>
      </c>
      <c r="F124" s="1" t="s">
        <v>1192</v>
      </c>
      <c r="G124" s="1" t="s">
        <v>1018</v>
      </c>
      <c r="H124" s="1" t="s">
        <v>1019</v>
      </c>
      <c r="I124" s="1" t="s">
        <v>1595</v>
      </c>
      <c r="J124" s="1" t="s">
        <v>1021</v>
      </c>
      <c r="K124" s="1" t="s">
        <v>1595</v>
      </c>
      <c r="L124" s="1" t="s">
        <v>1595</v>
      </c>
      <c r="M124" s="1" t="s">
        <v>1022</v>
      </c>
      <c r="N124" s="1" t="s">
        <v>1022</v>
      </c>
      <c r="O124" s="1" t="s">
        <v>1023</v>
      </c>
      <c r="P124" s="1" t="s">
        <v>1024</v>
      </c>
      <c r="Q124" s="1" t="s">
        <v>1025</v>
      </c>
      <c r="R124" s="1" t="s">
        <v>1596</v>
      </c>
      <c r="S124" s="1" t="s">
        <v>1027</v>
      </c>
      <c r="T124" s="1" t="s">
        <v>1028</v>
      </c>
      <c r="U124" s="1" t="s">
        <v>1029</v>
      </c>
      <c r="V124" s="1" t="s">
        <v>1187</v>
      </c>
    </row>
    <row r="125" s="1" customFormat="1" spans="1:22">
      <c r="A125" s="3">
        <v>999223292402055</v>
      </c>
      <c r="B125" s="1" t="s">
        <v>1581</v>
      </c>
      <c r="C125" s="1" t="s">
        <v>1597</v>
      </c>
      <c r="D125" s="1" t="s">
        <v>1598</v>
      </c>
      <c r="E125" s="1" t="s">
        <v>1599</v>
      </c>
      <c r="F125" s="1" t="s">
        <v>1014</v>
      </c>
      <c r="G125" s="1" t="s">
        <v>1018</v>
      </c>
      <c r="H125" s="1" t="s">
        <v>1019</v>
      </c>
      <c r="I125" s="1" t="s">
        <v>1600</v>
      </c>
      <c r="J125" s="1" t="s">
        <v>1021</v>
      </c>
      <c r="K125" s="1" t="s">
        <v>1600</v>
      </c>
      <c r="L125" s="1" t="s">
        <v>1600</v>
      </c>
      <c r="M125" s="1" t="s">
        <v>1022</v>
      </c>
      <c r="N125" s="1" t="s">
        <v>1022</v>
      </c>
      <c r="O125" s="1" t="s">
        <v>1023</v>
      </c>
      <c r="P125" s="1" t="s">
        <v>1024</v>
      </c>
      <c r="Q125" s="1" t="s">
        <v>1025</v>
      </c>
      <c r="R125" s="1" t="s">
        <v>1601</v>
      </c>
      <c r="S125" s="1" t="s">
        <v>1027</v>
      </c>
      <c r="T125" s="1" t="s">
        <v>1028</v>
      </c>
      <c r="U125" s="1" t="s">
        <v>1029</v>
      </c>
      <c r="V125" s="1" t="s">
        <v>1030</v>
      </c>
    </row>
    <row r="126" s="1" customFormat="1" spans="1:22">
      <c r="A126" s="3">
        <v>999223095386943</v>
      </c>
      <c r="B126" s="1" t="s">
        <v>1602</v>
      </c>
      <c r="C126" s="1" t="s">
        <v>1603</v>
      </c>
      <c r="D126" s="1" t="s">
        <v>1604</v>
      </c>
      <c r="E126" s="1" t="s">
        <v>1605</v>
      </c>
      <c r="F126" s="1" t="s">
        <v>1115</v>
      </c>
      <c r="G126" s="1" t="s">
        <v>1018</v>
      </c>
      <c r="H126" s="1" t="s">
        <v>1019</v>
      </c>
      <c r="I126" s="1" t="s">
        <v>1606</v>
      </c>
      <c r="J126" s="1" t="s">
        <v>1021</v>
      </c>
      <c r="K126" s="1" t="s">
        <v>1606</v>
      </c>
      <c r="L126" s="1" t="s">
        <v>1606</v>
      </c>
      <c r="M126" s="1" t="s">
        <v>1022</v>
      </c>
      <c r="N126" s="1" t="s">
        <v>1022</v>
      </c>
      <c r="O126" s="1" t="s">
        <v>1023</v>
      </c>
      <c r="P126" s="1" t="s">
        <v>1024</v>
      </c>
      <c r="Q126" s="1" t="s">
        <v>1025</v>
      </c>
      <c r="R126" s="1" t="s">
        <v>1607</v>
      </c>
      <c r="S126" s="1" t="s">
        <v>1027</v>
      </c>
      <c r="T126" s="1" t="s">
        <v>1028</v>
      </c>
      <c r="U126" s="1" t="s">
        <v>1029</v>
      </c>
      <c r="V126" s="1" t="s">
        <v>1030</v>
      </c>
    </row>
    <row r="127" s="1" customFormat="1" spans="1:22">
      <c r="A127" s="3">
        <v>999223094571034</v>
      </c>
      <c r="B127" s="1" t="s">
        <v>1602</v>
      </c>
      <c r="C127" s="1" t="s">
        <v>1608</v>
      </c>
      <c r="D127" s="1" t="s">
        <v>1609</v>
      </c>
      <c r="E127" s="1" t="s">
        <v>1610</v>
      </c>
      <c r="F127" s="1" t="s">
        <v>1321</v>
      </c>
      <c r="G127" s="1" t="s">
        <v>1018</v>
      </c>
      <c r="H127" s="1" t="s">
        <v>1019</v>
      </c>
      <c r="I127" s="1" t="s">
        <v>1611</v>
      </c>
      <c r="J127" s="1" t="s">
        <v>1021</v>
      </c>
      <c r="K127" s="1" t="s">
        <v>1611</v>
      </c>
      <c r="L127" s="1" t="s">
        <v>1023</v>
      </c>
      <c r="M127" s="1" t="s">
        <v>1612</v>
      </c>
      <c r="N127" s="1" t="s">
        <v>1612</v>
      </c>
      <c r="O127" s="1" t="s">
        <v>1023</v>
      </c>
      <c r="P127" s="1" t="s">
        <v>1024</v>
      </c>
      <c r="Q127" s="1" t="s">
        <v>1025</v>
      </c>
      <c r="R127" s="1" t="s">
        <v>1613</v>
      </c>
      <c r="S127" s="1" t="s">
        <v>1027</v>
      </c>
      <c r="T127" s="1" t="s">
        <v>1028</v>
      </c>
      <c r="U127" s="1" t="s">
        <v>1029</v>
      </c>
      <c r="V127" s="1" t="s">
        <v>1030</v>
      </c>
    </row>
    <row r="128" s="1" customFormat="1" spans="1:22">
      <c r="A128" s="3">
        <v>999223136340353</v>
      </c>
      <c r="B128" s="1" t="s">
        <v>1614</v>
      </c>
      <c r="C128" s="1" t="s">
        <v>1615</v>
      </c>
      <c r="D128" s="1" t="s">
        <v>1609</v>
      </c>
      <c r="E128" s="1" t="s">
        <v>1616</v>
      </c>
      <c r="F128" s="1" t="s">
        <v>1321</v>
      </c>
      <c r="G128" s="1" t="s">
        <v>1018</v>
      </c>
      <c r="H128" s="1" t="s">
        <v>1019</v>
      </c>
      <c r="I128" s="1" t="s">
        <v>1617</v>
      </c>
      <c r="J128" s="1" t="s">
        <v>1021</v>
      </c>
      <c r="K128" s="1" t="s">
        <v>1617</v>
      </c>
      <c r="L128" s="1" t="s">
        <v>1617</v>
      </c>
      <c r="M128" s="1" t="s">
        <v>1022</v>
      </c>
      <c r="N128" s="1" t="s">
        <v>1022</v>
      </c>
      <c r="O128" s="1" t="s">
        <v>1023</v>
      </c>
      <c r="P128" s="1" t="s">
        <v>1024</v>
      </c>
      <c r="Q128" s="1" t="s">
        <v>1025</v>
      </c>
      <c r="R128" s="1" t="s">
        <v>1618</v>
      </c>
      <c r="S128" s="1" t="s">
        <v>1027</v>
      </c>
      <c r="T128" s="1" t="s">
        <v>1028</v>
      </c>
      <c r="U128" s="1" t="s">
        <v>1029</v>
      </c>
      <c r="V128" s="1" t="s">
        <v>1030</v>
      </c>
    </row>
    <row r="129" s="1" customFormat="1" spans="1:22">
      <c r="A129" s="3">
        <v>999223129710004</v>
      </c>
      <c r="B129" s="1" t="s">
        <v>1614</v>
      </c>
      <c r="C129" s="1" t="s">
        <v>1619</v>
      </c>
      <c r="D129" s="1" t="s">
        <v>1609</v>
      </c>
      <c r="E129" s="1" t="s">
        <v>1620</v>
      </c>
      <c r="F129" s="1" t="s">
        <v>1192</v>
      </c>
      <c r="G129" s="1" t="s">
        <v>1018</v>
      </c>
      <c r="H129" s="1" t="s">
        <v>1019</v>
      </c>
      <c r="I129" s="1" t="s">
        <v>1621</v>
      </c>
      <c r="J129" s="1" t="s">
        <v>1021</v>
      </c>
      <c r="K129" s="1" t="s">
        <v>1621</v>
      </c>
      <c r="L129" s="1" t="s">
        <v>1621</v>
      </c>
      <c r="M129" s="1" t="s">
        <v>1022</v>
      </c>
      <c r="N129" s="1" t="s">
        <v>1022</v>
      </c>
      <c r="O129" s="1" t="s">
        <v>1023</v>
      </c>
      <c r="P129" s="1" t="s">
        <v>1024</v>
      </c>
      <c r="Q129" s="1" t="s">
        <v>1025</v>
      </c>
      <c r="R129" s="1" t="s">
        <v>1622</v>
      </c>
      <c r="S129" s="1" t="s">
        <v>1027</v>
      </c>
      <c r="T129" s="1" t="s">
        <v>1028</v>
      </c>
      <c r="U129" s="1" t="s">
        <v>1029</v>
      </c>
      <c r="V129" s="1" t="s">
        <v>1030</v>
      </c>
    </row>
    <row r="130" s="1" customFormat="1" spans="1:22">
      <c r="A130" s="3">
        <v>999222998056801</v>
      </c>
      <c r="B130" s="1" t="s">
        <v>1623</v>
      </c>
      <c r="C130" s="1" t="s">
        <v>1624</v>
      </c>
      <c r="D130" s="1" t="s">
        <v>1609</v>
      </c>
      <c r="E130" s="1" t="s">
        <v>1625</v>
      </c>
      <c r="F130" s="1" t="s">
        <v>1359</v>
      </c>
      <c r="G130" s="1" t="s">
        <v>1018</v>
      </c>
      <c r="H130" s="1" t="s">
        <v>1019</v>
      </c>
      <c r="I130" s="1" t="s">
        <v>1626</v>
      </c>
      <c r="J130" s="1" t="s">
        <v>1021</v>
      </c>
      <c r="K130" s="1" t="s">
        <v>1626</v>
      </c>
      <c r="L130" s="1" t="s">
        <v>1626</v>
      </c>
      <c r="M130" s="1" t="s">
        <v>1022</v>
      </c>
      <c r="N130" s="1" t="s">
        <v>1022</v>
      </c>
      <c r="O130" s="1" t="s">
        <v>1023</v>
      </c>
      <c r="P130" s="1" t="s">
        <v>1024</v>
      </c>
      <c r="Q130" s="1" t="s">
        <v>1025</v>
      </c>
      <c r="R130" s="1" t="s">
        <v>1627</v>
      </c>
      <c r="S130" s="1" t="s">
        <v>1027</v>
      </c>
      <c r="T130" s="1" t="s">
        <v>1028</v>
      </c>
      <c r="U130" s="1" t="s">
        <v>1029</v>
      </c>
      <c r="V130" s="1" t="s">
        <v>1030</v>
      </c>
    </row>
    <row r="131" s="1" customFormat="1" spans="1:22">
      <c r="A131" s="3">
        <v>999222989769956</v>
      </c>
      <c r="B131" s="1" t="s">
        <v>1628</v>
      </c>
      <c r="C131" s="1" t="s">
        <v>1629</v>
      </c>
      <c r="D131" s="1" t="s">
        <v>1609</v>
      </c>
      <c r="E131" s="1" t="s">
        <v>1630</v>
      </c>
      <c r="F131" s="1" t="s">
        <v>1267</v>
      </c>
      <c r="G131" s="1" t="s">
        <v>1018</v>
      </c>
      <c r="H131" s="1" t="s">
        <v>1019</v>
      </c>
      <c r="I131" s="1" t="s">
        <v>1631</v>
      </c>
      <c r="J131" s="1" t="s">
        <v>1021</v>
      </c>
      <c r="K131" s="1" t="s">
        <v>1631</v>
      </c>
      <c r="L131" s="1" t="s">
        <v>1631</v>
      </c>
      <c r="M131" s="1" t="s">
        <v>1022</v>
      </c>
      <c r="N131" s="1" t="s">
        <v>1022</v>
      </c>
      <c r="O131" s="1" t="s">
        <v>1023</v>
      </c>
      <c r="P131" s="1" t="s">
        <v>1024</v>
      </c>
      <c r="Q131" s="1" t="s">
        <v>1025</v>
      </c>
      <c r="R131" s="1" t="s">
        <v>1632</v>
      </c>
      <c r="S131" s="1" t="s">
        <v>1027</v>
      </c>
      <c r="T131" s="1" t="s">
        <v>1028</v>
      </c>
      <c r="U131" s="1" t="s">
        <v>1029</v>
      </c>
      <c r="V131" s="1" t="s">
        <v>1030</v>
      </c>
    </row>
    <row r="132" s="1" customFormat="1" spans="1:22">
      <c r="A132" s="3">
        <v>999222950017696</v>
      </c>
      <c r="B132" s="1" t="s">
        <v>1633</v>
      </c>
      <c r="C132" s="1" t="s">
        <v>1634</v>
      </c>
      <c r="D132" s="1" t="s">
        <v>1609</v>
      </c>
      <c r="E132" s="1" t="s">
        <v>1635</v>
      </c>
      <c r="F132" s="1" t="s">
        <v>1014</v>
      </c>
      <c r="G132" s="1" t="s">
        <v>1018</v>
      </c>
      <c r="H132" s="1" t="s">
        <v>1019</v>
      </c>
      <c r="I132" s="1" t="s">
        <v>1636</v>
      </c>
      <c r="J132" s="1" t="s">
        <v>1021</v>
      </c>
      <c r="K132" s="1" t="s">
        <v>1636</v>
      </c>
      <c r="L132" s="1" t="s">
        <v>1636</v>
      </c>
      <c r="M132" s="1" t="s">
        <v>1022</v>
      </c>
      <c r="N132" s="1" t="s">
        <v>1022</v>
      </c>
      <c r="O132" s="1" t="s">
        <v>1023</v>
      </c>
      <c r="P132" s="1" t="s">
        <v>1024</v>
      </c>
      <c r="Q132" s="1" t="s">
        <v>1025</v>
      </c>
      <c r="R132" s="1" t="s">
        <v>1637</v>
      </c>
      <c r="S132" s="1" t="s">
        <v>1027</v>
      </c>
      <c r="T132" s="1" t="s">
        <v>1028</v>
      </c>
      <c r="U132" s="1" t="s">
        <v>1029</v>
      </c>
      <c r="V132" s="1" t="s">
        <v>1030</v>
      </c>
    </row>
    <row r="133" s="1" customFormat="1" spans="1:22">
      <c r="A133" s="3">
        <v>999223159309616</v>
      </c>
      <c r="B133" s="1" t="s">
        <v>1638</v>
      </c>
      <c r="C133" s="1" t="s">
        <v>1639</v>
      </c>
      <c r="D133" s="1" t="s">
        <v>1609</v>
      </c>
      <c r="E133" s="1" t="s">
        <v>1620</v>
      </c>
      <c r="F133" s="1" t="s">
        <v>1321</v>
      </c>
      <c r="G133" s="1" t="s">
        <v>1018</v>
      </c>
      <c r="H133" s="1" t="s">
        <v>1019</v>
      </c>
      <c r="I133" s="1" t="s">
        <v>1611</v>
      </c>
      <c r="J133" s="1" t="s">
        <v>1021</v>
      </c>
      <c r="K133" s="1" t="s">
        <v>1611</v>
      </c>
      <c r="L133" s="1" t="s">
        <v>1611</v>
      </c>
      <c r="M133" s="1" t="s">
        <v>1022</v>
      </c>
      <c r="N133" s="1" t="s">
        <v>1022</v>
      </c>
      <c r="O133" s="1" t="s">
        <v>1023</v>
      </c>
      <c r="P133" s="1" t="s">
        <v>1024</v>
      </c>
      <c r="Q133" s="1" t="s">
        <v>1025</v>
      </c>
      <c r="R133" s="1" t="s">
        <v>1640</v>
      </c>
      <c r="S133" s="1" t="s">
        <v>1027</v>
      </c>
      <c r="T133" s="1" t="s">
        <v>1028</v>
      </c>
      <c r="U133" s="1" t="s">
        <v>1029</v>
      </c>
      <c r="V133" s="1" t="s">
        <v>1030</v>
      </c>
    </row>
    <row r="134" s="1" customFormat="1" spans="1:22">
      <c r="A134" s="3">
        <v>999222325625522</v>
      </c>
      <c r="B134" s="1" t="s">
        <v>1641</v>
      </c>
      <c r="C134" s="1" t="s">
        <v>1642</v>
      </c>
      <c r="D134" s="1" t="s">
        <v>1609</v>
      </c>
      <c r="E134" s="1" t="s">
        <v>1643</v>
      </c>
      <c r="F134" s="1" t="s">
        <v>1192</v>
      </c>
      <c r="G134" s="1" t="s">
        <v>1018</v>
      </c>
      <c r="H134" s="1" t="s">
        <v>1019</v>
      </c>
      <c r="I134" s="1" t="s">
        <v>1644</v>
      </c>
      <c r="J134" s="1" t="s">
        <v>1021</v>
      </c>
      <c r="K134" s="1" t="s">
        <v>1644</v>
      </c>
      <c r="L134" s="1" t="s">
        <v>1644</v>
      </c>
      <c r="M134" s="1" t="s">
        <v>1022</v>
      </c>
      <c r="N134" s="1" t="s">
        <v>1022</v>
      </c>
      <c r="O134" s="1" t="s">
        <v>1023</v>
      </c>
      <c r="P134" s="1" t="s">
        <v>1024</v>
      </c>
      <c r="Q134" s="1" t="s">
        <v>1025</v>
      </c>
      <c r="R134" s="1" t="s">
        <v>1645</v>
      </c>
      <c r="S134" s="1" t="s">
        <v>1027</v>
      </c>
      <c r="T134" s="1" t="s">
        <v>1028</v>
      </c>
      <c r="U134" s="1" t="s">
        <v>1029</v>
      </c>
      <c r="V134" s="1" t="s">
        <v>1030</v>
      </c>
    </row>
    <row r="135" s="1" customFormat="1" spans="1:22">
      <c r="A135" s="3">
        <v>999222325490291</v>
      </c>
      <c r="B135" s="1" t="s">
        <v>1641</v>
      </c>
      <c r="C135" s="1" t="s">
        <v>1646</v>
      </c>
      <c r="D135" s="1" t="s">
        <v>1609</v>
      </c>
      <c r="E135" s="1" t="s">
        <v>1647</v>
      </c>
      <c r="F135" s="1" t="s">
        <v>1192</v>
      </c>
      <c r="G135" s="1" t="s">
        <v>1018</v>
      </c>
      <c r="H135" s="1" t="s">
        <v>1019</v>
      </c>
      <c r="I135" s="1" t="s">
        <v>1648</v>
      </c>
      <c r="J135" s="1" t="s">
        <v>1021</v>
      </c>
      <c r="K135" s="1" t="s">
        <v>1648</v>
      </c>
      <c r="L135" s="1" t="s">
        <v>1648</v>
      </c>
      <c r="M135" s="1" t="s">
        <v>1022</v>
      </c>
      <c r="N135" s="1" t="s">
        <v>1022</v>
      </c>
      <c r="O135" s="1" t="s">
        <v>1023</v>
      </c>
      <c r="P135" s="1" t="s">
        <v>1024</v>
      </c>
      <c r="Q135" s="1" t="s">
        <v>1025</v>
      </c>
      <c r="R135" s="1" t="s">
        <v>1649</v>
      </c>
      <c r="S135" s="1" t="s">
        <v>1027</v>
      </c>
      <c r="T135" s="1" t="s">
        <v>1028</v>
      </c>
      <c r="U135" s="1" t="s">
        <v>1029</v>
      </c>
      <c r="V135" s="1" t="s">
        <v>1030</v>
      </c>
    </row>
    <row r="136" s="1" customFormat="1" spans="1:22">
      <c r="A136" s="3">
        <v>999222650829168</v>
      </c>
      <c r="B136" s="1" t="s">
        <v>1650</v>
      </c>
      <c r="C136" s="1" t="s">
        <v>1651</v>
      </c>
      <c r="D136" s="1" t="s">
        <v>1652</v>
      </c>
      <c r="E136" s="1" t="s">
        <v>1653</v>
      </c>
      <c r="F136" s="1" t="s">
        <v>1267</v>
      </c>
      <c r="G136" s="1" t="s">
        <v>1018</v>
      </c>
      <c r="H136" s="1" t="s">
        <v>1019</v>
      </c>
      <c r="I136" s="1" t="s">
        <v>1654</v>
      </c>
      <c r="J136" s="1" t="s">
        <v>1021</v>
      </c>
      <c r="K136" s="1" t="s">
        <v>1654</v>
      </c>
      <c r="L136" s="1" t="s">
        <v>1654</v>
      </c>
      <c r="M136" s="1" t="s">
        <v>1022</v>
      </c>
      <c r="N136" s="1" t="s">
        <v>1022</v>
      </c>
      <c r="O136" s="1" t="s">
        <v>1023</v>
      </c>
      <c r="P136" s="1" t="s">
        <v>1024</v>
      </c>
      <c r="Q136" s="1" t="s">
        <v>1025</v>
      </c>
      <c r="R136" s="1" t="s">
        <v>1655</v>
      </c>
      <c r="S136" s="1" t="s">
        <v>1027</v>
      </c>
      <c r="T136" s="1" t="s">
        <v>1028</v>
      </c>
      <c r="U136" s="1" t="s">
        <v>1029</v>
      </c>
      <c r="V136" s="1" t="s">
        <v>1030</v>
      </c>
    </row>
    <row r="137" s="1" customFormat="1" spans="1:22">
      <c r="A137" s="3">
        <v>999223262781120</v>
      </c>
      <c r="B137" s="1" t="s">
        <v>1656</v>
      </c>
      <c r="C137" s="1" t="s">
        <v>1657</v>
      </c>
      <c r="D137" s="1" t="s">
        <v>1652</v>
      </c>
      <c r="E137" s="1" t="s">
        <v>1658</v>
      </c>
      <c r="F137" s="1" t="s">
        <v>1192</v>
      </c>
      <c r="G137" s="1" t="s">
        <v>1018</v>
      </c>
      <c r="H137" s="1" t="s">
        <v>1019</v>
      </c>
      <c r="I137" s="1" t="s">
        <v>1659</v>
      </c>
      <c r="J137" s="1" t="s">
        <v>1021</v>
      </c>
      <c r="K137" s="1" t="s">
        <v>1659</v>
      </c>
      <c r="L137" s="1" t="s">
        <v>1659</v>
      </c>
      <c r="M137" s="1" t="s">
        <v>1022</v>
      </c>
      <c r="N137" s="1" t="s">
        <v>1022</v>
      </c>
      <c r="O137" s="1" t="s">
        <v>1023</v>
      </c>
      <c r="P137" s="1" t="s">
        <v>1024</v>
      </c>
      <c r="Q137" s="1" t="s">
        <v>1025</v>
      </c>
      <c r="R137" s="1" t="s">
        <v>1660</v>
      </c>
      <c r="S137" s="1" t="s">
        <v>1027</v>
      </c>
      <c r="T137" s="1" t="s">
        <v>1028</v>
      </c>
      <c r="U137" s="1" t="s">
        <v>1029</v>
      </c>
      <c r="V137" s="1" t="s">
        <v>1030</v>
      </c>
    </row>
    <row r="138" s="1" customFormat="1" spans="1:22">
      <c r="A138" s="3">
        <v>999223070035438</v>
      </c>
      <c r="B138" s="1" t="s">
        <v>1661</v>
      </c>
      <c r="C138" s="1" t="s">
        <v>1662</v>
      </c>
      <c r="D138" s="1" t="s">
        <v>1652</v>
      </c>
      <c r="E138" s="1" t="s">
        <v>1663</v>
      </c>
      <c r="F138" s="1" t="s">
        <v>1387</v>
      </c>
      <c r="G138" s="1" t="s">
        <v>1018</v>
      </c>
      <c r="H138" s="1" t="s">
        <v>1019</v>
      </c>
      <c r="I138" s="1" t="s">
        <v>1664</v>
      </c>
      <c r="J138" s="1" t="s">
        <v>1021</v>
      </c>
      <c r="K138" s="1" t="s">
        <v>1664</v>
      </c>
      <c r="L138" s="1" t="s">
        <v>1664</v>
      </c>
      <c r="M138" s="1" t="s">
        <v>1022</v>
      </c>
      <c r="N138" s="1" t="s">
        <v>1022</v>
      </c>
      <c r="O138" s="1" t="s">
        <v>1023</v>
      </c>
      <c r="P138" s="1" t="s">
        <v>1024</v>
      </c>
      <c r="Q138" s="1" t="s">
        <v>1025</v>
      </c>
      <c r="R138" s="1" t="s">
        <v>1665</v>
      </c>
      <c r="S138" s="1" t="s">
        <v>1027</v>
      </c>
      <c r="T138" s="1" t="s">
        <v>1028</v>
      </c>
      <c r="U138" s="1" t="s">
        <v>1029</v>
      </c>
      <c r="V138" s="1" t="s">
        <v>1030</v>
      </c>
    </row>
    <row r="139" s="1" customFormat="1" spans="1:22">
      <c r="A139" s="3">
        <v>999223244092402</v>
      </c>
      <c r="B139" s="1" t="s">
        <v>1666</v>
      </c>
      <c r="C139" s="1" t="s">
        <v>1667</v>
      </c>
      <c r="D139" s="1" t="s">
        <v>1169</v>
      </c>
      <c r="E139" s="1" t="s">
        <v>1668</v>
      </c>
      <c r="F139" s="1" t="s">
        <v>1014</v>
      </c>
      <c r="G139" s="1" t="s">
        <v>1018</v>
      </c>
      <c r="H139" s="1" t="s">
        <v>1019</v>
      </c>
      <c r="I139" s="1" t="s">
        <v>1669</v>
      </c>
      <c r="J139" s="1" t="s">
        <v>1021</v>
      </c>
      <c r="K139" s="1" t="s">
        <v>1669</v>
      </c>
      <c r="L139" s="1" t="s">
        <v>1669</v>
      </c>
      <c r="M139" s="1" t="s">
        <v>1022</v>
      </c>
      <c r="N139" s="1" t="s">
        <v>1022</v>
      </c>
      <c r="O139" s="1" t="s">
        <v>1023</v>
      </c>
      <c r="P139" s="1" t="s">
        <v>1024</v>
      </c>
      <c r="Q139" s="1" t="s">
        <v>1025</v>
      </c>
      <c r="R139" s="1" t="s">
        <v>1670</v>
      </c>
      <c r="S139" s="1" t="s">
        <v>1027</v>
      </c>
      <c r="T139" s="1" t="s">
        <v>1028</v>
      </c>
      <c r="U139" s="1" t="s">
        <v>1029</v>
      </c>
      <c r="V139" s="1" t="s">
        <v>1030</v>
      </c>
    </row>
    <row r="140" s="1" customFormat="1" spans="1:22">
      <c r="A140" s="3">
        <v>999223213775908</v>
      </c>
      <c r="B140" s="1" t="s">
        <v>1671</v>
      </c>
      <c r="C140" s="1" t="s">
        <v>1672</v>
      </c>
      <c r="D140" s="1" t="s">
        <v>1673</v>
      </c>
      <c r="E140" s="1" t="s">
        <v>1674</v>
      </c>
      <c r="F140" s="1" t="s">
        <v>1014</v>
      </c>
      <c r="G140" s="1" t="s">
        <v>1018</v>
      </c>
      <c r="H140" s="1" t="s">
        <v>1019</v>
      </c>
      <c r="I140" s="1" t="s">
        <v>1675</v>
      </c>
      <c r="J140" s="1" t="s">
        <v>1021</v>
      </c>
      <c r="K140" s="1" t="s">
        <v>1675</v>
      </c>
      <c r="L140" s="1" t="s">
        <v>1675</v>
      </c>
      <c r="M140" s="1" t="s">
        <v>1022</v>
      </c>
      <c r="N140" s="1" t="s">
        <v>1022</v>
      </c>
      <c r="O140" s="1" t="s">
        <v>1023</v>
      </c>
      <c r="P140" s="1" t="s">
        <v>1024</v>
      </c>
      <c r="Q140" s="1" t="s">
        <v>1025</v>
      </c>
      <c r="R140" s="1" t="s">
        <v>1676</v>
      </c>
      <c r="S140" s="1" t="s">
        <v>1027</v>
      </c>
      <c r="T140" s="1" t="s">
        <v>1028</v>
      </c>
      <c r="U140" s="1" t="s">
        <v>1029</v>
      </c>
      <c r="V140" s="1" t="s">
        <v>1030</v>
      </c>
    </row>
    <row r="141" s="1" customFormat="1" spans="1:22">
      <c r="A141" s="3">
        <v>999222341838980</v>
      </c>
      <c r="B141" s="1" t="s">
        <v>1677</v>
      </c>
      <c r="C141" s="1" t="s">
        <v>1678</v>
      </c>
      <c r="D141" s="1" t="s">
        <v>1673</v>
      </c>
      <c r="E141" s="1" t="s">
        <v>1679</v>
      </c>
      <c r="F141" s="1" t="s">
        <v>1014</v>
      </c>
      <c r="G141" s="1" t="s">
        <v>1018</v>
      </c>
      <c r="H141" s="1" t="s">
        <v>1019</v>
      </c>
      <c r="I141" s="1" t="s">
        <v>1680</v>
      </c>
      <c r="J141" s="1" t="s">
        <v>1021</v>
      </c>
      <c r="K141" s="1" t="s">
        <v>1680</v>
      </c>
      <c r="L141" s="1" t="s">
        <v>1680</v>
      </c>
      <c r="M141" s="1" t="s">
        <v>1022</v>
      </c>
      <c r="N141" s="1" t="s">
        <v>1022</v>
      </c>
      <c r="O141" s="1" t="s">
        <v>1023</v>
      </c>
      <c r="P141" s="1" t="s">
        <v>1024</v>
      </c>
      <c r="Q141" s="1" t="s">
        <v>1025</v>
      </c>
      <c r="R141" s="1" t="s">
        <v>1681</v>
      </c>
      <c r="S141" s="1" t="s">
        <v>1027</v>
      </c>
      <c r="T141" s="1" t="s">
        <v>1028</v>
      </c>
      <c r="U141" s="1" t="s">
        <v>1029</v>
      </c>
      <c r="V141" s="1" t="s">
        <v>1030</v>
      </c>
    </row>
    <row r="142" s="1" customFormat="1" spans="1:22">
      <c r="A142" s="3">
        <v>999222196425189</v>
      </c>
      <c r="B142" s="1" t="s">
        <v>1682</v>
      </c>
      <c r="C142" s="1" t="s">
        <v>1683</v>
      </c>
      <c r="D142" s="1" t="s">
        <v>1673</v>
      </c>
      <c r="E142" s="1" t="s">
        <v>1684</v>
      </c>
      <c r="F142" s="1" t="s">
        <v>1321</v>
      </c>
      <c r="G142" s="1" t="s">
        <v>1018</v>
      </c>
      <c r="H142" s="1" t="s">
        <v>1019</v>
      </c>
      <c r="I142" s="1" t="s">
        <v>1685</v>
      </c>
      <c r="J142" s="1" t="s">
        <v>1021</v>
      </c>
      <c r="K142" s="1" t="s">
        <v>1685</v>
      </c>
      <c r="L142" s="1" t="s">
        <v>1685</v>
      </c>
      <c r="M142" s="1" t="s">
        <v>1022</v>
      </c>
      <c r="N142" s="1" t="s">
        <v>1022</v>
      </c>
      <c r="O142" s="1" t="s">
        <v>1023</v>
      </c>
      <c r="P142" s="1" t="s">
        <v>1024</v>
      </c>
      <c r="Q142" s="1" t="s">
        <v>1025</v>
      </c>
      <c r="R142" s="1" t="s">
        <v>1686</v>
      </c>
      <c r="S142" s="1" t="s">
        <v>1027</v>
      </c>
      <c r="T142" s="1" t="s">
        <v>1028</v>
      </c>
      <c r="U142" s="1" t="s">
        <v>1029</v>
      </c>
      <c r="V142" s="1" t="s">
        <v>1030</v>
      </c>
    </row>
    <row r="143" s="1" customFormat="1" spans="1:22">
      <c r="A143" s="3">
        <v>999223238750099</v>
      </c>
      <c r="B143" s="1" t="s">
        <v>1666</v>
      </c>
      <c r="C143" s="1" t="s">
        <v>1687</v>
      </c>
      <c r="D143" s="1" t="s">
        <v>1688</v>
      </c>
      <c r="E143" s="1" t="s">
        <v>1689</v>
      </c>
      <c r="F143" s="1" t="s">
        <v>1014</v>
      </c>
      <c r="G143" s="1" t="s">
        <v>1018</v>
      </c>
      <c r="H143" s="1" t="s">
        <v>1019</v>
      </c>
      <c r="I143" s="1" t="s">
        <v>1690</v>
      </c>
      <c r="J143" s="1" t="s">
        <v>1021</v>
      </c>
      <c r="K143" s="1" t="s">
        <v>1690</v>
      </c>
      <c r="L143" s="1" t="s">
        <v>1690</v>
      </c>
      <c r="M143" s="1" t="s">
        <v>1022</v>
      </c>
      <c r="N143" s="1" t="s">
        <v>1022</v>
      </c>
      <c r="O143" s="1" t="s">
        <v>1023</v>
      </c>
      <c r="P143" s="1" t="s">
        <v>1024</v>
      </c>
      <c r="Q143" s="1" t="s">
        <v>1025</v>
      </c>
      <c r="R143" s="1" t="s">
        <v>1691</v>
      </c>
      <c r="S143" s="1" t="s">
        <v>1027</v>
      </c>
      <c r="T143" s="1" t="s">
        <v>1028</v>
      </c>
      <c r="U143" s="1" t="s">
        <v>1029</v>
      </c>
      <c r="V143" s="1" t="s">
        <v>1291</v>
      </c>
    </row>
    <row r="144" s="1" customFormat="1" spans="1:22">
      <c r="A144" s="3">
        <v>999222966162395</v>
      </c>
      <c r="B144" s="1" t="s">
        <v>1692</v>
      </c>
      <c r="C144" s="1" t="s">
        <v>1693</v>
      </c>
      <c r="D144" s="1" t="s">
        <v>1694</v>
      </c>
      <c r="E144" s="1" t="s">
        <v>1695</v>
      </c>
      <c r="F144" s="1" t="s">
        <v>1321</v>
      </c>
      <c r="G144" s="1" t="s">
        <v>1018</v>
      </c>
      <c r="H144" s="1" t="s">
        <v>1019</v>
      </c>
      <c r="I144" s="1" t="s">
        <v>1696</v>
      </c>
      <c r="J144" s="1" t="s">
        <v>1021</v>
      </c>
      <c r="K144" s="1" t="s">
        <v>1696</v>
      </c>
      <c r="L144" s="1" t="s">
        <v>1696</v>
      </c>
      <c r="M144" s="1" t="s">
        <v>1022</v>
      </c>
      <c r="N144" s="1" t="s">
        <v>1022</v>
      </c>
      <c r="O144" s="1" t="s">
        <v>1023</v>
      </c>
      <c r="P144" s="1" t="s">
        <v>1024</v>
      </c>
      <c r="Q144" s="1" t="s">
        <v>1025</v>
      </c>
      <c r="R144" s="1" t="s">
        <v>1697</v>
      </c>
      <c r="S144" s="1" t="s">
        <v>1027</v>
      </c>
      <c r="T144" s="1" t="s">
        <v>1028</v>
      </c>
      <c r="U144" s="1" t="s">
        <v>1029</v>
      </c>
      <c r="V144" s="1" t="s">
        <v>1030</v>
      </c>
    </row>
    <row r="145" s="1" customFormat="1" spans="1:22">
      <c r="A145" s="3">
        <v>999222966121815</v>
      </c>
      <c r="B145" s="1" t="s">
        <v>1692</v>
      </c>
      <c r="C145" s="1" t="s">
        <v>1698</v>
      </c>
      <c r="D145" s="1" t="s">
        <v>1694</v>
      </c>
      <c r="E145" s="1" t="s">
        <v>1699</v>
      </c>
      <c r="F145" s="1" t="s">
        <v>1321</v>
      </c>
      <c r="G145" s="1" t="s">
        <v>1018</v>
      </c>
      <c r="H145" s="1" t="s">
        <v>1019</v>
      </c>
      <c r="I145" s="1" t="s">
        <v>1696</v>
      </c>
      <c r="J145" s="1" t="s">
        <v>1021</v>
      </c>
      <c r="K145" s="1" t="s">
        <v>1696</v>
      </c>
      <c r="L145" s="1" t="s">
        <v>1696</v>
      </c>
      <c r="M145" s="1" t="s">
        <v>1022</v>
      </c>
      <c r="N145" s="1" t="s">
        <v>1022</v>
      </c>
      <c r="O145" s="1" t="s">
        <v>1023</v>
      </c>
      <c r="P145" s="1" t="s">
        <v>1024</v>
      </c>
      <c r="Q145" s="1" t="s">
        <v>1025</v>
      </c>
      <c r="R145" s="1" t="s">
        <v>1700</v>
      </c>
      <c r="S145" s="1" t="s">
        <v>1027</v>
      </c>
      <c r="T145" s="1" t="s">
        <v>1028</v>
      </c>
      <c r="U145" s="1" t="s">
        <v>1029</v>
      </c>
      <c r="V145" s="1" t="s">
        <v>1030</v>
      </c>
    </row>
    <row r="146" s="1" customFormat="1" spans="1:22">
      <c r="A146" s="3">
        <v>999222155941918</v>
      </c>
      <c r="B146" s="1" t="s">
        <v>1701</v>
      </c>
      <c r="C146" s="1" t="s">
        <v>1702</v>
      </c>
      <c r="D146" s="1" t="s">
        <v>1694</v>
      </c>
      <c r="E146" s="1" t="s">
        <v>1703</v>
      </c>
      <c r="F146" s="1" t="s">
        <v>1321</v>
      </c>
      <c r="G146" s="1" t="s">
        <v>1018</v>
      </c>
      <c r="H146" s="1" t="s">
        <v>1019</v>
      </c>
      <c r="I146" s="1" t="s">
        <v>1704</v>
      </c>
      <c r="J146" s="1" t="s">
        <v>1021</v>
      </c>
      <c r="K146" s="1" t="s">
        <v>1704</v>
      </c>
      <c r="L146" s="1" t="s">
        <v>1704</v>
      </c>
      <c r="M146" s="1" t="s">
        <v>1022</v>
      </c>
      <c r="N146" s="1" t="s">
        <v>1022</v>
      </c>
      <c r="O146" s="1" t="s">
        <v>1023</v>
      </c>
      <c r="P146" s="1" t="s">
        <v>1024</v>
      </c>
      <c r="Q146" s="1" t="s">
        <v>1025</v>
      </c>
      <c r="R146" s="1" t="s">
        <v>1705</v>
      </c>
      <c r="S146" s="1" t="s">
        <v>1027</v>
      </c>
      <c r="T146" s="1" t="s">
        <v>1028</v>
      </c>
      <c r="U146" s="1" t="s">
        <v>1029</v>
      </c>
      <c r="V146" s="1" t="s">
        <v>1030</v>
      </c>
    </row>
    <row r="147" s="1" customFormat="1" spans="1:22">
      <c r="A147" s="3">
        <v>999222119968086</v>
      </c>
      <c r="B147" s="1" t="s">
        <v>1706</v>
      </c>
      <c r="C147" s="1" t="s">
        <v>1707</v>
      </c>
      <c r="D147" s="1" t="s">
        <v>1694</v>
      </c>
      <c r="E147" s="1" t="s">
        <v>1708</v>
      </c>
      <c r="F147" s="1" t="s">
        <v>1321</v>
      </c>
      <c r="G147" s="1" t="s">
        <v>1018</v>
      </c>
      <c r="H147" s="1" t="s">
        <v>1019</v>
      </c>
      <c r="I147" s="1" t="s">
        <v>1704</v>
      </c>
      <c r="J147" s="1" t="s">
        <v>1021</v>
      </c>
      <c r="K147" s="1" t="s">
        <v>1704</v>
      </c>
      <c r="L147" s="1" t="s">
        <v>1704</v>
      </c>
      <c r="M147" s="1" t="s">
        <v>1022</v>
      </c>
      <c r="N147" s="1" t="s">
        <v>1022</v>
      </c>
      <c r="O147" s="1" t="s">
        <v>1023</v>
      </c>
      <c r="P147" s="1" t="s">
        <v>1024</v>
      </c>
      <c r="Q147" s="1" t="s">
        <v>1025</v>
      </c>
      <c r="R147" s="1" t="s">
        <v>1709</v>
      </c>
      <c r="S147" s="1" t="s">
        <v>1027</v>
      </c>
      <c r="T147" s="1" t="s">
        <v>1028</v>
      </c>
      <c r="U147" s="1" t="s">
        <v>1029</v>
      </c>
      <c r="V147" s="1" t="s">
        <v>1030</v>
      </c>
    </row>
    <row r="148" s="1" customFormat="1" spans="1:22">
      <c r="A148" s="3">
        <v>21888336815</v>
      </c>
      <c r="B148" s="1" t="s">
        <v>1710</v>
      </c>
      <c r="C148" s="1" t="s">
        <v>1711</v>
      </c>
      <c r="D148" s="1" t="s">
        <v>1694</v>
      </c>
      <c r="E148" s="1" t="s">
        <v>1712</v>
      </c>
      <c r="F148" s="1" t="s">
        <v>1321</v>
      </c>
      <c r="G148" s="1" t="s">
        <v>1018</v>
      </c>
      <c r="H148" s="1" t="s">
        <v>1019</v>
      </c>
      <c r="I148" s="1" t="s">
        <v>1713</v>
      </c>
      <c r="J148" s="1" t="s">
        <v>1021</v>
      </c>
      <c r="K148" s="1" t="s">
        <v>1713</v>
      </c>
      <c r="L148" s="1" t="s">
        <v>1713</v>
      </c>
      <c r="M148" s="1" t="s">
        <v>1022</v>
      </c>
      <c r="N148" s="1" t="s">
        <v>1022</v>
      </c>
      <c r="O148" s="1" t="s">
        <v>1023</v>
      </c>
      <c r="P148" s="1" t="s">
        <v>1024</v>
      </c>
      <c r="Q148" s="1" t="s">
        <v>1025</v>
      </c>
      <c r="R148" s="1" t="s">
        <v>1714</v>
      </c>
      <c r="S148" s="1" t="s">
        <v>1027</v>
      </c>
      <c r="T148" s="1" t="s">
        <v>1028</v>
      </c>
      <c r="U148" s="1" t="s">
        <v>1029</v>
      </c>
      <c r="V148" s="1" t="s">
        <v>1030</v>
      </c>
    </row>
    <row r="149" s="1" customFormat="1" spans="1:22">
      <c r="A149" s="3">
        <v>999222789578268</v>
      </c>
      <c r="B149" s="1" t="s">
        <v>1715</v>
      </c>
      <c r="C149" s="1" t="s">
        <v>1716</v>
      </c>
      <c r="D149" s="1" t="s">
        <v>1694</v>
      </c>
      <c r="E149" s="1" t="s">
        <v>1717</v>
      </c>
      <c r="F149" s="1" t="s">
        <v>1267</v>
      </c>
      <c r="G149" s="1" t="s">
        <v>1018</v>
      </c>
      <c r="H149" s="1" t="s">
        <v>1019</v>
      </c>
      <c r="I149" s="1" t="s">
        <v>1718</v>
      </c>
      <c r="J149" s="1" t="s">
        <v>1021</v>
      </c>
      <c r="K149" s="1" t="s">
        <v>1718</v>
      </c>
      <c r="L149" s="1" t="s">
        <v>1718</v>
      </c>
      <c r="M149" s="1" t="s">
        <v>1022</v>
      </c>
      <c r="N149" s="1" t="s">
        <v>1022</v>
      </c>
      <c r="O149" s="1" t="s">
        <v>1023</v>
      </c>
      <c r="P149" s="1" t="s">
        <v>1024</v>
      </c>
      <c r="Q149" s="1" t="s">
        <v>1025</v>
      </c>
      <c r="R149" s="1" t="s">
        <v>1719</v>
      </c>
      <c r="S149" s="1" t="s">
        <v>1027</v>
      </c>
      <c r="T149" s="1" t="s">
        <v>1028</v>
      </c>
      <c r="U149" s="1" t="s">
        <v>1029</v>
      </c>
      <c r="V149" s="1" t="s">
        <v>1030</v>
      </c>
    </row>
    <row r="150" s="1" customFormat="1" spans="1:22">
      <c r="A150" s="3">
        <v>999222187112665</v>
      </c>
      <c r="B150" s="1" t="s">
        <v>1720</v>
      </c>
      <c r="C150" s="1" t="s">
        <v>1721</v>
      </c>
      <c r="D150" s="1" t="s">
        <v>1722</v>
      </c>
      <c r="E150" s="1" t="s">
        <v>1723</v>
      </c>
      <c r="F150" s="1" t="s">
        <v>1014</v>
      </c>
      <c r="G150" s="1" t="s">
        <v>1018</v>
      </c>
      <c r="H150" s="1" t="s">
        <v>1019</v>
      </c>
      <c r="I150" s="1" t="s">
        <v>1724</v>
      </c>
      <c r="J150" s="1" t="s">
        <v>1021</v>
      </c>
      <c r="K150" s="1" t="s">
        <v>1724</v>
      </c>
      <c r="L150" s="1" t="s">
        <v>1724</v>
      </c>
      <c r="M150" s="1" t="s">
        <v>1022</v>
      </c>
      <c r="N150" s="1" t="s">
        <v>1022</v>
      </c>
      <c r="O150" s="1" t="s">
        <v>1023</v>
      </c>
      <c r="P150" s="1" t="s">
        <v>1024</v>
      </c>
      <c r="Q150" s="1" t="s">
        <v>1025</v>
      </c>
      <c r="R150" s="1" t="s">
        <v>1725</v>
      </c>
      <c r="S150" s="1" t="s">
        <v>1027</v>
      </c>
      <c r="T150" s="1" t="s">
        <v>1028</v>
      </c>
      <c r="U150" s="1" t="s">
        <v>1029</v>
      </c>
      <c r="V150" s="1" t="s">
        <v>1030</v>
      </c>
    </row>
    <row r="151" s="1" customFormat="1" spans="1:22">
      <c r="A151" s="3">
        <v>23207549954</v>
      </c>
      <c r="B151" s="1" t="s">
        <v>1671</v>
      </c>
      <c r="C151" s="1" t="s">
        <v>1726</v>
      </c>
      <c r="D151" s="1" t="s">
        <v>1593</v>
      </c>
      <c r="E151" s="1" t="s">
        <v>1727</v>
      </c>
      <c r="F151" s="1" t="s">
        <v>1192</v>
      </c>
      <c r="G151" s="1" t="s">
        <v>1018</v>
      </c>
      <c r="H151" s="1" t="s">
        <v>1019</v>
      </c>
      <c r="I151" s="1" t="s">
        <v>1728</v>
      </c>
      <c r="J151" s="1" t="s">
        <v>1021</v>
      </c>
      <c r="K151" s="1" t="s">
        <v>1728</v>
      </c>
      <c r="L151" s="1" t="s">
        <v>1728</v>
      </c>
      <c r="M151" s="1" t="s">
        <v>1022</v>
      </c>
      <c r="N151" s="1" t="s">
        <v>1022</v>
      </c>
      <c r="O151" s="1" t="s">
        <v>1023</v>
      </c>
      <c r="P151" s="1" t="s">
        <v>1024</v>
      </c>
      <c r="Q151" s="1" t="s">
        <v>1025</v>
      </c>
      <c r="R151" s="1" t="s">
        <v>1729</v>
      </c>
      <c r="S151" s="1" t="s">
        <v>1027</v>
      </c>
      <c r="T151" s="1" t="s">
        <v>1028</v>
      </c>
      <c r="U151" s="1" t="s">
        <v>1029</v>
      </c>
      <c r="V151" s="1" t="s">
        <v>1187</v>
      </c>
    </row>
    <row r="152" s="1" customFormat="1" spans="1:22">
      <c r="A152" s="3">
        <v>999223225617882</v>
      </c>
      <c r="B152" s="1" t="s">
        <v>1730</v>
      </c>
      <c r="C152" s="1" t="s">
        <v>1731</v>
      </c>
      <c r="D152" s="1" t="s">
        <v>1132</v>
      </c>
      <c r="E152" s="1" t="s">
        <v>1732</v>
      </c>
      <c r="F152" s="1" t="s">
        <v>1115</v>
      </c>
      <c r="G152" s="1" t="s">
        <v>1018</v>
      </c>
      <c r="H152" s="1" t="s">
        <v>1019</v>
      </c>
      <c r="I152" s="1" t="s">
        <v>1733</v>
      </c>
      <c r="J152" s="1" t="s">
        <v>1021</v>
      </c>
      <c r="K152" s="1" t="s">
        <v>1733</v>
      </c>
      <c r="L152" s="1" t="s">
        <v>1733</v>
      </c>
      <c r="M152" s="1" t="s">
        <v>1022</v>
      </c>
      <c r="N152" s="1" t="s">
        <v>1022</v>
      </c>
      <c r="O152" s="1" t="s">
        <v>1023</v>
      </c>
      <c r="P152" s="1" t="s">
        <v>1024</v>
      </c>
      <c r="Q152" s="1" t="s">
        <v>1025</v>
      </c>
      <c r="R152" s="1" t="s">
        <v>1734</v>
      </c>
      <c r="S152" s="1" t="s">
        <v>1027</v>
      </c>
      <c r="T152" s="1" t="s">
        <v>1028</v>
      </c>
      <c r="U152" s="1" t="s">
        <v>1029</v>
      </c>
      <c r="V152" s="1" t="s">
        <v>1030</v>
      </c>
    </row>
    <row r="153" s="1" customFormat="1" spans="1:22">
      <c r="A153" s="3">
        <v>23215875800</v>
      </c>
      <c r="B153" s="1" t="s">
        <v>1671</v>
      </c>
      <c r="C153" s="1" t="s">
        <v>1735</v>
      </c>
      <c r="D153" s="1" t="s">
        <v>1132</v>
      </c>
      <c r="E153" s="1" t="s">
        <v>1736</v>
      </c>
      <c r="F153" s="1" t="s">
        <v>1359</v>
      </c>
      <c r="G153" s="1" t="s">
        <v>1018</v>
      </c>
      <c r="H153" s="1" t="s">
        <v>1019</v>
      </c>
      <c r="I153" s="1" t="s">
        <v>1737</v>
      </c>
      <c r="J153" s="1" t="s">
        <v>1021</v>
      </c>
      <c r="K153" s="1" t="s">
        <v>1737</v>
      </c>
      <c r="L153" s="1" t="s">
        <v>1737</v>
      </c>
      <c r="M153" s="1" t="s">
        <v>1022</v>
      </c>
      <c r="N153" s="1" t="s">
        <v>1022</v>
      </c>
      <c r="O153" s="1" t="s">
        <v>1023</v>
      </c>
      <c r="P153" s="1" t="s">
        <v>1024</v>
      </c>
      <c r="Q153" s="1" t="s">
        <v>1025</v>
      </c>
      <c r="R153" s="1" t="s">
        <v>1738</v>
      </c>
      <c r="S153" s="1" t="s">
        <v>1027</v>
      </c>
      <c r="T153" s="1" t="s">
        <v>1028</v>
      </c>
      <c r="U153" s="1" t="s">
        <v>1029</v>
      </c>
      <c r="V153" s="1" t="s">
        <v>1030</v>
      </c>
    </row>
    <row r="154" s="1" customFormat="1" spans="1:22">
      <c r="A154" s="3">
        <v>999222878038487</v>
      </c>
      <c r="B154" s="1" t="s">
        <v>1739</v>
      </c>
      <c r="C154" s="1" t="s">
        <v>1740</v>
      </c>
      <c r="D154" s="1" t="s">
        <v>1132</v>
      </c>
      <c r="E154" s="1" t="s">
        <v>1741</v>
      </c>
      <c r="F154" s="1" t="s">
        <v>1267</v>
      </c>
      <c r="G154" s="1" t="s">
        <v>1018</v>
      </c>
      <c r="H154" s="1" t="s">
        <v>1019</v>
      </c>
      <c r="I154" s="1" t="s">
        <v>1742</v>
      </c>
      <c r="J154" s="1" t="s">
        <v>1021</v>
      </c>
      <c r="K154" s="1" t="s">
        <v>1742</v>
      </c>
      <c r="L154" s="1" t="s">
        <v>1742</v>
      </c>
      <c r="M154" s="1" t="s">
        <v>1022</v>
      </c>
      <c r="N154" s="1" t="s">
        <v>1022</v>
      </c>
      <c r="O154" s="1" t="s">
        <v>1023</v>
      </c>
      <c r="P154" s="1" t="s">
        <v>1024</v>
      </c>
      <c r="Q154" s="1" t="s">
        <v>1025</v>
      </c>
      <c r="R154" s="1" t="s">
        <v>1743</v>
      </c>
      <c r="S154" s="1" t="s">
        <v>1027</v>
      </c>
      <c r="T154" s="1" t="s">
        <v>1028</v>
      </c>
      <c r="U154" s="1" t="s">
        <v>1029</v>
      </c>
      <c r="V154" s="1" t="s">
        <v>1030</v>
      </c>
    </row>
    <row r="155" s="1" customFormat="1" spans="1:22">
      <c r="A155" s="3">
        <v>999222877921222</v>
      </c>
      <c r="B155" s="1" t="s">
        <v>1739</v>
      </c>
      <c r="C155" s="1" t="s">
        <v>1744</v>
      </c>
      <c r="D155" s="1" t="s">
        <v>1132</v>
      </c>
      <c r="E155" s="1" t="s">
        <v>1745</v>
      </c>
      <c r="F155" s="1" t="s">
        <v>1192</v>
      </c>
      <c r="G155" s="1" t="s">
        <v>1018</v>
      </c>
      <c r="H155" s="1" t="s">
        <v>1019</v>
      </c>
      <c r="I155" s="1" t="s">
        <v>1746</v>
      </c>
      <c r="J155" s="1" t="s">
        <v>1021</v>
      </c>
      <c r="K155" s="1" t="s">
        <v>1746</v>
      </c>
      <c r="L155" s="1" t="s">
        <v>1746</v>
      </c>
      <c r="M155" s="1" t="s">
        <v>1022</v>
      </c>
      <c r="N155" s="1" t="s">
        <v>1022</v>
      </c>
      <c r="O155" s="1" t="s">
        <v>1023</v>
      </c>
      <c r="P155" s="1" t="s">
        <v>1024</v>
      </c>
      <c r="Q155" s="1" t="s">
        <v>1025</v>
      </c>
      <c r="R155" s="1" t="s">
        <v>1747</v>
      </c>
      <c r="S155" s="1" t="s">
        <v>1027</v>
      </c>
      <c r="T155" s="1" t="s">
        <v>1028</v>
      </c>
      <c r="U155" s="1" t="s">
        <v>1029</v>
      </c>
      <c r="V155" s="1" t="s">
        <v>1030</v>
      </c>
    </row>
    <row r="156" s="1" customFormat="1" spans="1:22">
      <c r="A156" s="3">
        <v>999222877829790</v>
      </c>
      <c r="B156" s="1" t="s">
        <v>1739</v>
      </c>
      <c r="C156" s="1" t="s">
        <v>1748</v>
      </c>
      <c r="D156" s="1" t="s">
        <v>1132</v>
      </c>
      <c r="E156" s="1" t="s">
        <v>1749</v>
      </c>
      <c r="F156" s="1" t="s">
        <v>1192</v>
      </c>
      <c r="G156" s="1" t="s">
        <v>1018</v>
      </c>
      <c r="H156" s="1" t="s">
        <v>1019</v>
      </c>
      <c r="I156" s="1" t="s">
        <v>1750</v>
      </c>
      <c r="J156" s="1" t="s">
        <v>1021</v>
      </c>
      <c r="K156" s="1" t="s">
        <v>1750</v>
      </c>
      <c r="L156" s="1" t="s">
        <v>1750</v>
      </c>
      <c r="M156" s="1" t="s">
        <v>1022</v>
      </c>
      <c r="N156" s="1" t="s">
        <v>1022</v>
      </c>
      <c r="O156" s="1" t="s">
        <v>1023</v>
      </c>
      <c r="P156" s="1" t="s">
        <v>1024</v>
      </c>
      <c r="Q156" s="1" t="s">
        <v>1025</v>
      </c>
      <c r="R156" s="1" t="s">
        <v>1751</v>
      </c>
      <c r="S156" s="1" t="s">
        <v>1027</v>
      </c>
      <c r="T156" s="1" t="s">
        <v>1028</v>
      </c>
      <c r="U156" s="1" t="s">
        <v>1029</v>
      </c>
      <c r="V156" s="1" t="s">
        <v>1030</v>
      </c>
    </row>
    <row r="157" s="1" customFormat="1" spans="1:22">
      <c r="A157" s="3">
        <v>23036655195</v>
      </c>
      <c r="B157" s="1" t="s">
        <v>1752</v>
      </c>
      <c r="C157" s="1" t="s">
        <v>1753</v>
      </c>
      <c r="D157" s="1" t="s">
        <v>1132</v>
      </c>
      <c r="E157" s="1" t="s">
        <v>1754</v>
      </c>
      <c r="F157" s="1" t="s">
        <v>1115</v>
      </c>
      <c r="G157" s="1" t="s">
        <v>1018</v>
      </c>
      <c r="H157" s="1" t="s">
        <v>1019</v>
      </c>
      <c r="I157" s="1" t="s">
        <v>1755</v>
      </c>
      <c r="J157" s="1" t="s">
        <v>1021</v>
      </c>
      <c r="K157" s="1" t="s">
        <v>1755</v>
      </c>
      <c r="L157" s="1" t="s">
        <v>1755</v>
      </c>
      <c r="M157" s="1" t="s">
        <v>1022</v>
      </c>
      <c r="N157" s="1" t="s">
        <v>1022</v>
      </c>
      <c r="O157" s="1" t="s">
        <v>1023</v>
      </c>
      <c r="P157" s="1" t="s">
        <v>1024</v>
      </c>
      <c r="Q157" s="1" t="s">
        <v>1025</v>
      </c>
      <c r="R157" s="1" t="s">
        <v>1756</v>
      </c>
      <c r="S157" s="1" t="s">
        <v>1027</v>
      </c>
      <c r="T157" s="1" t="s">
        <v>1028</v>
      </c>
      <c r="U157" s="1" t="s">
        <v>1029</v>
      </c>
      <c r="V157" s="1" t="s">
        <v>1030</v>
      </c>
    </row>
    <row r="158" s="1" customFormat="1" spans="1:22">
      <c r="A158" s="3">
        <v>999223245132000</v>
      </c>
      <c r="B158" s="1" t="s">
        <v>1666</v>
      </c>
      <c r="C158" s="1" t="s">
        <v>1757</v>
      </c>
      <c r="D158" s="1" t="s">
        <v>1178</v>
      </c>
      <c r="E158" s="1" t="s">
        <v>1758</v>
      </c>
      <c r="F158" s="1" t="s">
        <v>1115</v>
      </c>
      <c r="G158" s="1" t="s">
        <v>1018</v>
      </c>
      <c r="H158" s="1" t="s">
        <v>1019</v>
      </c>
      <c r="I158" s="1" t="s">
        <v>1759</v>
      </c>
      <c r="J158" s="1" t="s">
        <v>1021</v>
      </c>
      <c r="K158" s="1" t="s">
        <v>1759</v>
      </c>
      <c r="L158" s="1" t="s">
        <v>1759</v>
      </c>
      <c r="M158" s="1" t="s">
        <v>1022</v>
      </c>
      <c r="N158" s="1" t="s">
        <v>1022</v>
      </c>
      <c r="O158" s="1" t="s">
        <v>1023</v>
      </c>
      <c r="P158" s="1" t="s">
        <v>1024</v>
      </c>
      <c r="Q158" s="1" t="s">
        <v>1025</v>
      </c>
      <c r="R158" s="1" t="s">
        <v>1760</v>
      </c>
      <c r="S158" s="1" t="s">
        <v>1027</v>
      </c>
      <c r="T158" s="1" t="s">
        <v>1028</v>
      </c>
      <c r="U158" s="1" t="s">
        <v>1029</v>
      </c>
      <c r="V158" s="1" t="s">
        <v>1030</v>
      </c>
    </row>
    <row r="159" s="1" customFormat="1" spans="1:22">
      <c r="A159" s="3">
        <v>999222674707079</v>
      </c>
      <c r="B159" s="1" t="s">
        <v>1761</v>
      </c>
      <c r="C159" s="1" t="s">
        <v>1762</v>
      </c>
      <c r="D159" s="1" t="s">
        <v>1502</v>
      </c>
      <c r="E159" s="1" t="s">
        <v>1763</v>
      </c>
      <c r="F159" s="1" t="s">
        <v>1014</v>
      </c>
      <c r="G159" s="1" t="s">
        <v>1018</v>
      </c>
      <c r="H159" s="1" t="s">
        <v>1019</v>
      </c>
      <c r="I159" s="1" t="s">
        <v>1764</v>
      </c>
      <c r="J159" s="1" t="s">
        <v>1021</v>
      </c>
      <c r="K159" s="1" t="s">
        <v>1764</v>
      </c>
      <c r="L159" s="1" t="s">
        <v>1764</v>
      </c>
      <c r="M159" s="1" t="s">
        <v>1022</v>
      </c>
      <c r="N159" s="1" t="s">
        <v>1022</v>
      </c>
      <c r="O159" s="1" t="s">
        <v>1023</v>
      </c>
      <c r="P159" s="1" t="s">
        <v>1024</v>
      </c>
      <c r="Q159" s="1" t="s">
        <v>1025</v>
      </c>
      <c r="R159" s="1" t="s">
        <v>1765</v>
      </c>
      <c r="S159" s="1" t="s">
        <v>1027</v>
      </c>
      <c r="T159" s="1" t="s">
        <v>1028</v>
      </c>
      <c r="U159" s="1" t="s">
        <v>1029</v>
      </c>
      <c r="V159" s="1" t="s">
        <v>1143</v>
      </c>
    </row>
    <row r="160" s="1" customFormat="1" spans="1:22">
      <c r="A160" s="3">
        <v>999222956892183</v>
      </c>
      <c r="B160" s="1" t="s">
        <v>1633</v>
      </c>
      <c r="C160" s="1" t="s">
        <v>1766</v>
      </c>
      <c r="D160" s="1" t="s">
        <v>1767</v>
      </c>
      <c r="E160" s="1" t="s">
        <v>1768</v>
      </c>
      <c r="F160" s="1" t="s">
        <v>1014</v>
      </c>
      <c r="G160" s="1" t="s">
        <v>1018</v>
      </c>
      <c r="H160" s="1" t="s">
        <v>1019</v>
      </c>
      <c r="I160" s="1" t="s">
        <v>1769</v>
      </c>
      <c r="J160" s="1" t="s">
        <v>1021</v>
      </c>
      <c r="K160" s="1" t="s">
        <v>1769</v>
      </c>
      <c r="L160" s="1" t="s">
        <v>1769</v>
      </c>
      <c r="M160" s="1" t="s">
        <v>1022</v>
      </c>
      <c r="N160" s="1" t="s">
        <v>1022</v>
      </c>
      <c r="O160" s="1" t="s">
        <v>1023</v>
      </c>
      <c r="P160" s="1" t="s">
        <v>1024</v>
      </c>
      <c r="Q160" s="1" t="s">
        <v>1025</v>
      </c>
      <c r="R160" s="1" t="s">
        <v>1770</v>
      </c>
      <c r="S160" s="1" t="s">
        <v>1027</v>
      </c>
      <c r="T160" s="1" t="s">
        <v>1028</v>
      </c>
      <c r="U160" s="1" t="s">
        <v>1029</v>
      </c>
      <c r="V160" s="1" t="s">
        <v>1030</v>
      </c>
    </row>
    <row r="161" s="1" customFormat="1" spans="1:22">
      <c r="A161" s="3">
        <v>999223246323930</v>
      </c>
      <c r="B161" s="1" t="s">
        <v>1666</v>
      </c>
      <c r="C161" s="1" t="s">
        <v>1771</v>
      </c>
      <c r="D161" s="1" t="s">
        <v>1462</v>
      </c>
      <c r="E161" s="1" t="s">
        <v>1772</v>
      </c>
      <c r="F161" s="1" t="s">
        <v>1115</v>
      </c>
      <c r="G161" s="1" t="s">
        <v>1018</v>
      </c>
      <c r="H161" s="1" t="s">
        <v>1019</v>
      </c>
      <c r="I161" s="1" t="s">
        <v>1773</v>
      </c>
      <c r="J161" s="1" t="s">
        <v>1021</v>
      </c>
      <c r="K161" s="1" t="s">
        <v>1773</v>
      </c>
      <c r="L161" s="1" t="s">
        <v>1773</v>
      </c>
      <c r="M161" s="1" t="s">
        <v>1022</v>
      </c>
      <c r="N161" s="1" t="s">
        <v>1022</v>
      </c>
      <c r="O161" s="1" t="s">
        <v>1023</v>
      </c>
      <c r="P161" s="1" t="s">
        <v>1024</v>
      </c>
      <c r="Q161" s="1" t="s">
        <v>1025</v>
      </c>
      <c r="R161" s="1" t="s">
        <v>1774</v>
      </c>
      <c r="S161" s="1" t="s">
        <v>1027</v>
      </c>
      <c r="T161" s="1" t="s">
        <v>1028</v>
      </c>
      <c r="U161" s="1" t="s">
        <v>1029</v>
      </c>
      <c r="V161" s="1" t="s">
        <v>1030</v>
      </c>
    </row>
    <row r="162" s="1" customFormat="1" spans="1:22">
      <c r="A162" s="3">
        <v>999222759596002</v>
      </c>
      <c r="B162" s="1" t="s">
        <v>1775</v>
      </c>
      <c r="C162" s="1" t="s">
        <v>1776</v>
      </c>
      <c r="D162" s="1" t="s">
        <v>1777</v>
      </c>
      <c r="E162" s="1" t="s">
        <v>1778</v>
      </c>
      <c r="F162" s="1" t="s">
        <v>1192</v>
      </c>
      <c r="G162" s="1" t="s">
        <v>1018</v>
      </c>
      <c r="H162" s="1" t="s">
        <v>1019</v>
      </c>
      <c r="I162" s="1" t="s">
        <v>1779</v>
      </c>
      <c r="J162" s="1" t="s">
        <v>1021</v>
      </c>
      <c r="K162" s="1" t="s">
        <v>1779</v>
      </c>
      <c r="L162" s="1" t="s">
        <v>1779</v>
      </c>
      <c r="M162" s="1" t="s">
        <v>1022</v>
      </c>
      <c r="N162" s="1" t="s">
        <v>1022</v>
      </c>
      <c r="O162" s="1" t="s">
        <v>1023</v>
      </c>
      <c r="P162" s="1" t="s">
        <v>1024</v>
      </c>
      <c r="Q162" s="1" t="s">
        <v>1025</v>
      </c>
      <c r="R162" s="1" t="s">
        <v>1780</v>
      </c>
      <c r="S162" s="1" t="s">
        <v>1027</v>
      </c>
      <c r="T162" s="1" t="s">
        <v>1028</v>
      </c>
      <c r="U162" s="1" t="s">
        <v>1029</v>
      </c>
      <c r="V162" s="1" t="s">
        <v>1291</v>
      </c>
    </row>
    <row r="163" s="1" customFormat="1" spans="1:22">
      <c r="A163" s="3">
        <v>999222735205010</v>
      </c>
      <c r="B163" s="1" t="s">
        <v>1781</v>
      </c>
      <c r="C163" s="1" t="s">
        <v>1782</v>
      </c>
      <c r="D163" s="1" t="s">
        <v>1301</v>
      </c>
      <c r="E163" s="1" t="s">
        <v>1783</v>
      </c>
      <c r="F163" s="1" t="s">
        <v>1267</v>
      </c>
      <c r="G163" s="1" t="s">
        <v>1018</v>
      </c>
      <c r="H163" s="1" t="s">
        <v>1019</v>
      </c>
      <c r="I163" s="1" t="s">
        <v>1784</v>
      </c>
      <c r="J163" s="1" t="s">
        <v>1021</v>
      </c>
      <c r="K163" s="1" t="s">
        <v>1784</v>
      </c>
      <c r="L163" s="1" t="s">
        <v>1784</v>
      </c>
      <c r="M163" s="1" t="s">
        <v>1022</v>
      </c>
      <c r="N163" s="1" t="s">
        <v>1022</v>
      </c>
      <c r="O163" s="1" t="s">
        <v>1023</v>
      </c>
      <c r="P163" s="1" t="s">
        <v>1024</v>
      </c>
      <c r="Q163" s="1" t="s">
        <v>1025</v>
      </c>
      <c r="R163" s="1" t="s">
        <v>1785</v>
      </c>
      <c r="S163" s="1" t="s">
        <v>1027</v>
      </c>
      <c r="T163" s="1" t="s">
        <v>1028</v>
      </c>
      <c r="U163" s="1" t="s">
        <v>1029</v>
      </c>
      <c r="V163" s="1" t="s">
        <v>1030</v>
      </c>
    </row>
    <row r="164" s="1" customFormat="1" spans="1:22">
      <c r="A164" s="3">
        <v>999223104496766</v>
      </c>
      <c r="B164" s="1" t="s">
        <v>1602</v>
      </c>
      <c r="C164" s="1" t="s">
        <v>1786</v>
      </c>
      <c r="D164" s="1" t="s">
        <v>1301</v>
      </c>
      <c r="E164" s="1" t="s">
        <v>1787</v>
      </c>
      <c r="F164" s="1" t="s">
        <v>1115</v>
      </c>
      <c r="G164" s="1" t="s">
        <v>1018</v>
      </c>
      <c r="H164" s="1" t="s">
        <v>1019</v>
      </c>
      <c r="I164" s="1" t="s">
        <v>1788</v>
      </c>
      <c r="J164" s="1" t="s">
        <v>1021</v>
      </c>
      <c r="K164" s="1" t="s">
        <v>1788</v>
      </c>
      <c r="L164" s="1" t="s">
        <v>1788</v>
      </c>
      <c r="M164" s="1" t="s">
        <v>1022</v>
      </c>
      <c r="N164" s="1" t="s">
        <v>1022</v>
      </c>
      <c r="O164" s="1" t="s">
        <v>1023</v>
      </c>
      <c r="P164" s="1" t="s">
        <v>1024</v>
      </c>
      <c r="Q164" s="1" t="s">
        <v>1025</v>
      </c>
      <c r="R164" s="1" t="s">
        <v>1789</v>
      </c>
      <c r="S164" s="1" t="s">
        <v>1027</v>
      </c>
      <c r="T164" s="1" t="s">
        <v>1028</v>
      </c>
      <c r="U164" s="1" t="s">
        <v>1029</v>
      </c>
      <c r="V164" s="1" t="s">
        <v>1030</v>
      </c>
    </row>
    <row r="165" s="1" customFormat="1" spans="1:22">
      <c r="A165" s="1" t="s">
        <v>1790</v>
      </c>
      <c r="B165" s="1" t="s">
        <v>1791</v>
      </c>
      <c r="C165" s="1" t="s">
        <v>1792</v>
      </c>
      <c r="D165" s="1" t="s">
        <v>1301</v>
      </c>
      <c r="E165" s="1" t="s">
        <v>1793</v>
      </c>
      <c r="F165" s="1" t="s">
        <v>1115</v>
      </c>
      <c r="G165" s="1" t="s">
        <v>1018</v>
      </c>
      <c r="H165" s="1" t="s">
        <v>1019</v>
      </c>
      <c r="I165" s="1" t="s">
        <v>1023</v>
      </c>
      <c r="J165" s="1" t="s">
        <v>1021</v>
      </c>
      <c r="K165" s="1" t="s">
        <v>1023</v>
      </c>
      <c r="L165" s="1" t="s">
        <v>1023</v>
      </c>
      <c r="M165" s="1" t="s">
        <v>1022</v>
      </c>
      <c r="N165" s="1" t="s">
        <v>1022</v>
      </c>
      <c r="O165" s="1" t="s">
        <v>1023</v>
      </c>
      <c r="P165" s="1" t="s">
        <v>1024</v>
      </c>
      <c r="Q165" s="1" t="s">
        <v>1025</v>
      </c>
      <c r="R165" s="1" t="s">
        <v>1794</v>
      </c>
      <c r="S165" s="1" t="s">
        <v>1027</v>
      </c>
      <c r="T165" s="1" t="s">
        <v>1028</v>
      </c>
      <c r="U165" s="1" t="s">
        <v>1029</v>
      </c>
      <c r="V165" s="1" t="s">
        <v>1030</v>
      </c>
    </row>
    <row r="166" s="1" customFormat="1" spans="1:22">
      <c r="A166" s="1" t="s">
        <v>1795</v>
      </c>
      <c r="B166" s="1" t="s">
        <v>1796</v>
      </c>
      <c r="C166" s="1" t="s">
        <v>1797</v>
      </c>
      <c r="D166" s="1" t="s">
        <v>1301</v>
      </c>
      <c r="E166" s="1" t="s">
        <v>1787</v>
      </c>
      <c r="F166" s="1" t="s">
        <v>1115</v>
      </c>
      <c r="G166" s="1" t="s">
        <v>1018</v>
      </c>
      <c r="H166" s="1" t="s">
        <v>1019</v>
      </c>
      <c r="I166" s="1" t="s">
        <v>1023</v>
      </c>
      <c r="J166" s="1" t="s">
        <v>1021</v>
      </c>
      <c r="K166" s="1" t="s">
        <v>1023</v>
      </c>
      <c r="L166" s="1" t="s">
        <v>1023</v>
      </c>
      <c r="M166" s="1" t="s">
        <v>1022</v>
      </c>
      <c r="N166" s="1" t="s">
        <v>1022</v>
      </c>
      <c r="O166" s="1" t="s">
        <v>1023</v>
      </c>
      <c r="P166" s="1" t="s">
        <v>1024</v>
      </c>
      <c r="Q166" s="1" t="s">
        <v>1025</v>
      </c>
      <c r="R166" s="1" t="s">
        <v>1798</v>
      </c>
      <c r="S166" s="1" t="s">
        <v>1027</v>
      </c>
      <c r="T166" s="1" t="s">
        <v>1028</v>
      </c>
      <c r="U166" s="1" t="s">
        <v>1029</v>
      </c>
      <c r="V166" s="1" t="s">
        <v>1030</v>
      </c>
    </row>
    <row r="167" s="1" customFormat="1" spans="1:22">
      <c r="A167" s="3">
        <v>999223181766585</v>
      </c>
      <c r="B167" s="1" t="s">
        <v>1799</v>
      </c>
      <c r="C167" s="1" t="s">
        <v>1800</v>
      </c>
      <c r="D167" s="1" t="s">
        <v>1301</v>
      </c>
      <c r="E167" s="1" t="s">
        <v>1793</v>
      </c>
      <c r="F167" s="1" t="s">
        <v>1115</v>
      </c>
      <c r="G167" s="1" t="s">
        <v>1018</v>
      </c>
      <c r="H167" s="1" t="s">
        <v>1019</v>
      </c>
      <c r="I167" s="1" t="s">
        <v>1801</v>
      </c>
      <c r="J167" s="1" t="s">
        <v>1021</v>
      </c>
      <c r="K167" s="1" t="s">
        <v>1801</v>
      </c>
      <c r="L167" s="1" t="s">
        <v>1801</v>
      </c>
      <c r="M167" s="1" t="s">
        <v>1022</v>
      </c>
      <c r="N167" s="1" t="s">
        <v>1022</v>
      </c>
      <c r="O167" s="1" t="s">
        <v>1023</v>
      </c>
      <c r="P167" s="1" t="s">
        <v>1024</v>
      </c>
      <c r="Q167" s="1" t="s">
        <v>1025</v>
      </c>
      <c r="R167" s="1" t="s">
        <v>1802</v>
      </c>
      <c r="S167" s="1" t="s">
        <v>1027</v>
      </c>
      <c r="T167" s="1" t="s">
        <v>1028</v>
      </c>
      <c r="U167" s="1" t="s">
        <v>1029</v>
      </c>
      <c r="V167" s="1" t="s">
        <v>1030</v>
      </c>
    </row>
    <row r="168" s="1" customFormat="1" spans="1:22">
      <c r="A168" s="3">
        <v>21827175558</v>
      </c>
      <c r="B168" s="1" t="s">
        <v>1803</v>
      </c>
      <c r="C168" s="1" t="s">
        <v>1804</v>
      </c>
      <c r="D168" s="1" t="s">
        <v>1805</v>
      </c>
      <c r="E168" s="1" t="s">
        <v>1806</v>
      </c>
      <c r="F168" s="1" t="s">
        <v>1267</v>
      </c>
      <c r="G168" s="1" t="s">
        <v>1018</v>
      </c>
      <c r="H168" s="1" t="s">
        <v>1019</v>
      </c>
      <c r="I168" s="1" t="s">
        <v>1807</v>
      </c>
      <c r="J168" s="1" t="s">
        <v>1021</v>
      </c>
      <c r="K168" s="1" t="s">
        <v>1807</v>
      </c>
      <c r="L168" s="1" t="s">
        <v>1807</v>
      </c>
      <c r="M168" s="1" t="s">
        <v>1022</v>
      </c>
      <c r="N168" s="1" t="s">
        <v>1022</v>
      </c>
      <c r="O168" s="1" t="s">
        <v>1023</v>
      </c>
      <c r="P168" s="1" t="s">
        <v>1024</v>
      </c>
      <c r="Q168" s="1" t="s">
        <v>1025</v>
      </c>
      <c r="R168" s="1" t="s">
        <v>1808</v>
      </c>
      <c r="S168" s="1" t="s">
        <v>1027</v>
      </c>
      <c r="T168" s="1" t="s">
        <v>1028</v>
      </c>
      <c r="U168" s="1" t="s">
        <v>1029</v>
      </c>
      <c r="V168" s="1" t="s">
        <v>1030</v>
      </c>
    </row>
    <row r="169" s="1" customFormat="1" spans="1:22">
      <c r="A169" s="3">
        <v>999223271177365</v>
      </c>
      <c r="B169" s="1" t="s">
        <v>1809</v>
      </c>
      <c r="C169" s="1" t="s">
        <v>1810</v>
      </c>
      <c r="D169" s="1" t="s">
        <v>1811</v>
      </c>
      <c r="E169" s="1" t="s">
        <v>1812</v>
      </c>
      <c r="F169" s="1" t="s">
        <v>1433</v>
      </c>
      <c r="G169" s="1" t="s">
        <v>1018</v>
      </c>
      <c r="H169" s="1" t="s">
        <v>1019</v>
      </c>
      <c r="I169" s="1" t="s">
        <v>1813</v>
      </c>
      <c r="J169" s="1" t="s">
        <v>1021</v>
      </c>
      <c r="K169" s="1" t="s">
        <v>1813</v>
      </c>
      <c r="L169" s="1" t="s">
        <v>1813</v>
      </c>
      <c r="M169" s="1" t="s">
        <v>1022</v>
      </c>
      <c r="N169" s="1" t="s">
        <v>1022</v>
      </c>
      <c r="O169" s="1" t="s">
        <v>1023</v>
      </c>
      <c r="P169" s="1" t="s">
        <v>1024</v>
      </c>
      <c r="Q169" s="1" t="s">
        <v>1025</v>
      </c>
      <c r="R169" s="1" t="s">
        <v>1814</v>
      </c>
      <c r="S169" s="1" t="s">
        <v>1027</v>
      </c>
      <c r="T169" s="1" t="s">
        <v>1028</v>
      </c>
      <c r="U169" s="1" t="s">
        <v>1029</v>
      </c>
      <c r="V169" s="1" t="s">
        <v>1030</v>
      </c>
    </row>
    <row r="170" s="1" customFormat="1" spans="1:22">
      <c r="A170" s="3">
        <v>999221946356007</v>
      </c>
      <c r="B170" s="1" t="s">
        <v>1815</v>
      </c>
      <c r="C170" s="1" t="s">
        <v>1816</v>
      </c>
      <c r="D170" s="1" t="s">
        <v>1817</v>
      </c>
      <c r="E170" s="1" t="s">
        <v>1818</v>
      </c>
      <c r="F170" s="1" t="s">
        <v>1321</v>
      </c>
      <c r="G170" s="1" t="s">
        <v>1018</v>
      </c>
      <c r="H170" s="1" t="s">
        <v>1019</v>
      </c>
      <c r="I170" s="1" t="s">
        <v>1819</v>
      </c>
      <c r="J170" s="1" t="s">
        <v>1021</v>
      </c>
      <c r="K170" s="1" t="s">
        <v>1819</v>
      </c>
      <c r="L170" s="1" t="s">
        <v>1819</v>
      </c>
      <c r="M170" s="1" t="s">
        <v>1022</v>
      </c>
      <c r="N170" s="1" t="s">
        <v>1022</v>
      </c>
      <c r="O170" s="1" t="s">
        <v>1023</v>
      </c>
      <c r="P170" s="1" t="s">
        <v>1024</v>
      </c>
      <c r="Q170" s="1" t="s">
        <v>1025</v>
      </c>
      <c r="R170" s="1" t="s">
        <v>1820</v>
      </c>
      <c r="S170" s="1" t="s">
        <v>1027</v>
      </c>
      <c r="T170" s="1" t="s">
        <v>1028</v>
      </c>
      <c r="U170" s="1" t="s">
        <v>1029</v>
      </c>
      <c r="V170" s="1" t="s">
        <v>1030</v>
      </c>
    </row>
    <row r="171" s="1" customFormat="1" spans="1:22">
      <c r="A171" s="3">
        <v>999223143122631</v>
      </c>
      <c r="B171" s="1" t="s">
        <v>1614</v>
      </c>
      <c r="C171" s="1" t="s">
        <v>1821</v>
      </c>
      <c r="D171" s="1" t="s">
        <v>1583</v>
      </c>
      <c r="E171" s="1" t="s">
        <v>1822</v>
      </c>
      <c r="F171" s="1" t="s">
        <v>1192</v>
      </c>
      <c r="G171" s="1" t="s">
        <v>1018</v>
      </c>
      <c r="H171" s="1" t="s">
        <v>1019</v>
      </c>
      <c r="I171" s="1" t="s">
        <v>1823</v>
      </c>
      <c r="J171" s="1" t="s">
        <v>1021</v>
      </c>
      <c r="K171" s="1" t="s">
        <v>1823</v>
      </c>
      <c r="L171" s="1" t="s">
        <v>1823</v>
      </c>
      <c r="M171" s="1" t="s">
        <v>1022</v>
      </c>
      <c r="N171" s="1" t="s">
        <v>1022</v>
      </c>
      <c r="O171" s="1" t="s">
        <v>1023</v>
      </c>
      <c r="P171" s="1" t="s">
        <v>1024</v>
      </c>
      <c r="Q171" s="1" t="s">
        <v>1025</v>
      </c>
      <c r="R171" s="1" t="s">
        <v>1824</v>
      </c>
      <c r="S171" s="1" t="s">
        <v>1027</v>
      </c>
      <c r="T171" s="1" t="s">
        <v>1028</v>
      </c>
      <c r="U171" s="1" t="s">
        <v>1029</v>
      </c>
      <c r="V171" s="1" t="s">
        <v>1030</v>
      </c>
    </row>
    <row r="172" s="1" customFormat="1" spans="1:22">
      <c r="A172" s="1" t="s">
        <v>1825</v>
      </c>
      <c r="B172" s="1" t="s">
        <v>1799</v>
      </c>
      <c r="C172" s="1" t="s">
        <v>1826</v>
      </c>
      <c r="D172" s="1" t="s">
        <v>1240</v>
      </c>
      <c r="E172" s="1" t="s">
        <v>1241</v>
      </c>
      <c r="F172" s="1" t="s">
        <v>1115</v>
      </c>
      <c r="G172" s="1" t="s">
        <v>1018</v>
      </c>
      <c r="H172" s="1" t="s">
        <v>1019</v>
      </c>
      <c r="I172" s="1" t="s">
        <v>1023</v>
      </c>
      <c r="J172" s="1" t="s">
        <v>1021</v>
      </c>
      <c r="K172" s="1" t="s">
        <v>1023</v>
      </c>
      <c r="L172" s="1" t="s">
        <v>1023</v>
      </c>
      <c r="M172" s="1" t="s">
        <v>1022</v>
      </c>
      <c r="N172" s="1" t="s">
        <v>1022</v>
      </c>
      <c r="O172" s="1" t="s">
        <v>1023</v>
      </c>
      <c r="P172" s="1" t="s">
        <v>1024</v>
      </c>
      <c r="Q172" s="1" t="s">
        <v>1025</v>
      </c>
      <c r="R172" s="1" t="s">
        <v>1827</v>
      </c>
      <c r="S172" s="1" t="s">
        <v>1027</v>
      </c>
      <c r="T172" s="1" t="s">
        <v>1028</v>
      </c>
      <c r="U172" s="1" t="s">
        <v>1029</v>
      </c>
      <c r="V172" s="1" t="s">
        <v>1030</v>
      </c>
    </row>
    <row r="173" s="1" customFormat="1" spans="1:22">
      <c r="A173" s="3">
        <v>999223200484737</v>
      </c>
      <c r="B173" s="1" t="s">
        <v>1828</v>
      </c>
      <c r="C173" s="1" t="s">
        <v>1829</v>
      </c>
      <c r="D173" s="1" t="s">
        <v>1830</v>
      </c>
      <c r="E173" s="1" t="s">
        <v>1831</v>
      </c>
      <c r="F173" s="1" t="s">
        <v>1192</v>
      </c>
      <c r="G173" s="1" t="s">
        <v>1018</v>
      </c>
      <c r="H173" s="1" t="s">
        <v>1019</v>
      </c>
      <c r="I173" s="1" t="s">
        <v>1832</v>
      </c>
      <c r="J173" s="1" t="s">
        <v>1021</v>
      </c>
      <c r="K173" s="1" t="s">
        <v>1832</v>
      </c>
      <c r="L173" s="1" t="s">
        <v>1832</v>
      </c>
      <c r="M173" s="1" t="s">
        <v>1022</v>
      </c>
      <c r="N173" s="1" t="s">
        <v>1022</v>
      </c>
      <c r="O173" s="1" t="s">
        <v>1023</v>
      </c>
      <c r="P173" s="1" t="s">
        <v>1024</v>
      </c>
      <c r="Q173" s="1" t="s">
        <v>1025</v>
      </c>
      <c r="R173" s="1" t="s">
        <v>1833</v>
      </c>
      <c r="S173" s="1" t="s">
        <v>1027</v>
      </c>
      <c r="T173" s="1" t="s">
        <v>1028</v>
      </c>
      <c r="U173" s="1" t="s">
        <v>1029</v>
      </c>
      <c r="V173" s="1" t="s">
        <v>1030</v>
      </c>
    </row>
    <row r="174" s="1" customFormat="1" spans="1:22">
      <c r="A174" s="3">
        <v>999222890483035</v>
      </c>
      <c r="B174" s="1" t="s">
        <v>1834</v>
      </c>
      <c r="C174" s="1" t="s">
        <v>1835</v>
      </c>
      <c r="D174" s="1" t="s">
        <v>1830</v>
      </c>
      <c r="E174" s="1" t="s">
        <v>1836</v>
      </c>
      <c r="F174" s="1" t="s">
        <v>1267</v>
      </c>
      <c r="G174" s="1" t="s">
        <v>1018</v>
      </c>
      <c r="H174" s="1" t="s">
        <v>1019</v>
      </c>
      <c r="I174" s="1" t="s">
        <v>1837</v>
      </c>
      <c r="J174" s="1" t="s">
        <v>1021</v>
      </c>
      <c r="K174" s="1" t="s">
        <v>1837</v>
      </c>
      <c r="L174" s="1" t="s">
        <v>1837</v>
      </c>
      <c r="M174" s="1" t="s">
        <v>1022</v>
      </c>
      <c r="N174" s="1" t="s">
        <v>1022</v>
      </c>
      <c r="O174" s="1" t="s">
        <v>1023</v>
      </c>
      <c r="P174" s="1" t="s">
        <v>1024</v>
      </c>
      <c r="Q174" s="1" t="s">
        <v>1025</v>
      </c>
      <c r="R174" s="1" t="s">
        <v>1838</v>
      </c>
      <c r="S174" s="1" t="s">
        <v>1027</v>
      </c>
      <c r="T174" s="1" t="s">
        <v>1028</v>
      </c>
      <c r="U174" s="1" t="s">
        <v>1029</v>
      </c>
      <c r="V174" s="1" t="s">
        <v>1030</v>
      </c>
    </row>
    <row r="175" s="1" customFormat="1" spans="1:22">
      <c r="A175" s="3">
        <v>999223114859874</v>
      </c>
      <c r="B175" s="1" t="s">
        <v>1839</v>
      </c>
      <c r="C175" s="1" t="s">
        <v>1840</v>
      </c>
      <c r="D175" s="1" t="s">
        <v>1830</v>
      </c>
      <c r="E175" s="1" t="s">
        <v>1841</v>
      </c>
      <c r="F175" s="1" t="s">
        <v>1014</v>
      </c>
      <c r="G175" s="1" t="s">
        <v>1018</v>
      </c>
      <c r="H175" s="1" t="s">
        <v>1019</v>
      </c>
      <c r="I175" s="1" t="s">
        <v>1842</v>
      </c>
      <c r="J175" s="1" t="s">
        <v>1021</v>
      </c>
      <c r="K175" s="1" t="s">
        <v>1842</v>
      </c>
      <c r="L175" s="1" t="s">
        <v>1842</v>
      </c>
      <c r="M175" s="1" t="s">
        <v>1022</v>
      </c>
      <c r="N175" s="1" t="s">
        <v>1022</v>
      </c>
      <c r="O175" s="1" t="s">
        <v>1023</v>
      </c>
      <c r="P175" s="1" t="s">
        <v>1024</v>
      </c>
      <c r="Q175" s="1" t="s">
        <v>1025</v>
      </c>
      <c r="R175" s="1" t="s">
        <v>1843</v>
      </c>
      <c r="S175" s="1" t="s">
        <v>1027</v>
      </c>
      <c r="T175" s="1" t="s">
        <v>1028</v>
      </c>
      <c r="U175" s="1" t="s">
        <v>1029</v>
      </c>
      <c r="V175" s="1" t="s">
        <v>1030</v>
      </c>
    </row>
    <row r="176" s="1" customFormat="1" spans="1:22">
      <c r="A176" s="3">
        <v>999223114683510</v>
      </c>
      <c r="B176" s="1" t="s">
        <v>1839</v>
      </c>
      <c r="C176" s="1" t="s">
        <v>1844</v>
      </c>
      <c r="D176" s="1" t="s">
        <v>1845</v>
      </c>
      <c r="E176" s="1" t="s">
        <v>1846</v>
      </c>
      <c r="F176" s="1" t="s">
        <v>1115</v>
      </c>
      <c r="G176" s="1" t="s">
        <v>1018</v>
      </c>
      <c r="H176" s="1" t="s">
        <v>1019</v>
      </c>
      <c r="I176" s="1" t="s">
        <v>1847</v>
      </c>
      <c r="J176" s="1" t="s">
        <v>1021</v>
      </c>
      <c r="K176" s="1" t="s">
        <v>1847</v>
      </c>
      <c r="L176" s="1" t="s">
        <v>1847</v>
      </c>
      <c r="M176" s="1" t="s">
        <v>1022</v>
      </c>
      <c r="N176" s="1" t="s">
        <v>1022</v>
      </c>
      <c r="O176" s="1" t="s">
        <v>1023</v>
      </c>
      <c r="P176" s="1" t="s">
        <v>1024</v>
      </c>
      <c r="Q176" s="1" t="s">
        <v>1025</v>
      </c>
      <c r="R176" s="1" t="s">
        <v>1848</v>
      </c>
      <c r="S176" s="1" t="s">
        <v>1027</v>
      </c>
      <c r="T176" s="1" t="s">
        <v>1028</v>
      </c>
      <c r="U176" s="1" t="s">
        <v>1029</v>
      </c>
      <c r="V176" s="1" t="s">
        <v>1143</v>
      </c>
    </row>
    <row r="177" s="1" customFormat="1" spans="1:22">
      <c r="A177" s="3">
        <v>23141393808</v>
      </c>
      <c r="B177" s="1" t="s">
        <v>1614</v>
      </c>
      <c r="C177" s="1" t="s">
        <v>1849</v>
      </c>
      <c r="D177" s="1" t="s">
        <v>1850</v>
      </c>
      <c r="E177" s="1" t="s">
        <v>1851</v>
      </c>
      <c r="F177" s="1" t="s">
        <v>1014</v>
      </c>
      <c r="G177" s="1" t="s">
        <v>1018</v>
      </c>
      <c r="H177" s="1" t="s">
        <v>1019</v>
      </c>
      <c r="I177" s="1" t="s">
        <v>1852</v>
      </c>
      <c r="J177" s="1" t="s">
        <v>1021</v>
      </c>
      <c r="K177" s="1" t="s">
        <v>1852</v>
      </c>
      <c r="L177" s="1" t="s">
        <v>1852</v>
      </c>
      <c r="M177" s="1" t="s">
        <v>1022</v>
      </c>
      <c r="N177" s="1" t="s">
        <v>1022</v>
      </c>
      <c r="O177" s="1" t="s">
        <v>1023</v>
      </c>
      <c r="P177" s="1" t="s">
        <v>1024</v>
      </c>
      <c r="Q177" s="1" t="s">
        <v>1025</v>
      </c>
      <c r="R177" s="1" t="s">
        <v>1853</v>
      </c>
      <c r="S177" s="1" t="s">
        <v>1027</v>
      </c>
      <c r="T177" s="1" t="s">
        <v>1028</v>
      </c>
      <c r="U177" s="1" t="s">
        <v>1029</v>
      </c>
      <c r="V177" s="1" t="s">
        <v>1187</v>
      </c>
    </row>
    <row r="178" s="1" customFormat="1" spans="1:22">
      <c r="A178" s="3">
        <v>999223290300022</v>
      </c>
      <c r="B178" s="1" t="s">
        <v>1854</v>
      </c>
      <c r="C178" s="1" t="s">
        <v>1855</v>
      </c>
      <c r="D178" s="1" t="s">
        <v>1598</v>
      </c>
      <c r="E178" s="1" t="s">
        <v>1856</v>
      </c>
      <c r="F178" s="1" t="s">
        <v>1014</v>
      </c>
      <c r="G178" s="1" t="s">
        <v>1018</v>
      </c>
      <c r="H178" s="1" t="s">
        <v>1019</v>
      </c>
      <c r="I178" s="1" t="s">
        <v>1600</v>
      </c>
      <c r="J178" s="1" t="s">
        <v>1021</v>
      </c>
      <c r="K178" s="1" t="s">
        <v>1600</v>
      </c>
      <c r="L178" s="1" t="s">
        <v>1600</v>
      </c>
      <c r="M178" s="1" t="s">
        <v>1022</v>
      </c>
      <c r="N178" s="1" t="s">
        <v>1022</v>
      </c>
      <c r="O178" s="1" t="s">
        <v>1023</v>
      </c>
      <c r="P178" s="1" t="s">
        <v>1024</v>
      </c>
      <c r="Q178" s="1" t="s">
        <v>1025</v>
      </c>
      <c r="R178" s="1" t="s">
        <v>1857</v>
      </c>
      <c r="S178" s="1" t="s">
        <v>1027</v>
      </c>
      <c r="T178" s="1" t="s">
        <v>1028</v>
      </c>
      <c r="U178" s="1" t="s">
        <v>1029</v>
      </c>
      <c r="V178" s="1" t="s">
        <v>1030</v>
      </c>
    </row>
    <row r="179" s="1" customFormat="1" spans="1:22">
      <c r="A179" s="3">
        <v>999223128255793</v>
      </c>
      <c r="B179" s="1" t="s">
        <v>1614</v>
      </c>
      <c r="C179" s="1" t="s">
        <v>1858</v>
      </c>
      <c r="D179" s="1" t="s">
        <v>1598</v>
      </c>
      <c r="E179" s="1" t="s">
        <v>1859</v>
      </c>
      <c r="F179" s="1" t="s">
        <v>1267</v>
      </c>
      <c r="G179" s="1" t="s">
        <v>1018</v>
      </c>
      <c r="H179" s="1" t="s">
        <v>1019</v>
      </c>
      <c r="I179" s="1" t="s">
        <v>1860</v>
      </c>
      <c r="J179" s="1" t="s">
        <v>1021</v>
      </c>
      <c r="K179" s="1" t="s">
        <v>1860</v>
      </c>
      <c r="L179" s="1" t="s">
        <v>1860</v>
      </c>
      <c r="M179" s="1" t="s">
        <v>1022</v>
      </c>
      <c r="N179" s="1" t="s">
        <v>1022</v>
      </c>
      <c r="O179" s="1" t="s">
        <v>1023</v>
      </c>
      <c r="P179" s="1" t="s">
        <v>1024</v>
      </c>
      <c r="Q179" s="1" t="s">
        <v>1025</v>
      </c>
      <c r="R179" s="1" t="s">
        <v>1861</v>
      </c>
      <c r="S179" s="1" t="s">
        <v>1027</v>
      </c>
      <c r="T179" s="1" t="s">
        <v>1028</v>
      </c>
      <c r="U179" s="1" t="s">
        <v>1029</v>
      </c>
      <c r="V179" s="1" t="s">
        <v>1030</v>
      </c>
    </row>
    <row r="180" s="1" customFormat="1" spans="1:22">
      <c r="A180" s="3">
        <v>999223253093618</v>
      </c>
      <c r="B180" s="1" t="s">
        <v>1656</v>
      </c>
      <c r="C180" s="1" t="s">
        <v>1862</v>
      </c>
      <c r="D180" s="1" t="s">
        <v>1863</v>
      </c>
      <c r="E180" s="1" t="s">
        <v>1864</v>
      </c>
      <c r="F180" s="1" t="s">
        <v>1115</v>
      </c>
      <c r="G180" s="1" t="s">
        <v>1018</v>
      </c>
      <c r="H180" s="1" t="s">
        <v>1019</v>
      </c>
      <c r="I180" s="1" t="s">
        <v>1865</v>
      </c>
      <c r="J180" s="1" t="s">
        <v>1021</v>
      </c>
      <c r="K180" s="1" t="s">
        <v>1865</v>
      </c>
      <c r="L180" s="1" t="s">
        <v>1865</v>
      </c>
      <c r="M180" s="1" t="s">
        <v>1022</v>
      </c>
      <c r="N180" s="1" t="s">
        <v>1022</v>
      </c>
      <c r="O180" s="1" t="s">
        <v>1023</v>
      </c>
      <c r="P180" s="1" t="s">
        <v>1024</v>
      </c>
      <c r="Q180" s="1" t="s">
        <v>1025</v>
      </c>
      <c r="R180" s="1" t="s">
        <v>1866</v>
      </c>
      <c r="S180" s="1" t="s">
        <v>1027</v>
      </c>
      <c r="T180" s="1" t="s">
        <v>1028</v>
      </c>
      <c r="U180" s="1" t="s">
        <v>1029</v>
      </c>
      <c r="V180" s="1" t="s">
        <v>1030</v>
      </c>
    </row>
    <row r="181" s="1" customFormat="1" spans="1:22">
      <c r="A181" s="3">
        <v>999223004920642</v>
      </c>
      <c r="B181" s="1" t="s">
        <v>1867</v>
      </c>
      <c r="C181" s="1" t="s">
        <v>1868</v>
      </c>
      <c r="D181" s="1" t="s">
        <v>1044</v>
      </c>
      <c r="E181" s="1" t="s">
        <v>1869</v>
      </c>
      <c r="F181" s="1" t="s">
        <v>1267</v>
      </c>
      <c r="G181" s="1" t="s">
        <v>1018</v>
      </c>
      <c r="H181" s="1" t="s">
        <v>1019</v>
      </c>
      <c r="I181" s="1" t="s">
        <v>1870</v>
      </c>
      <c r="J181" s="1" t="s">
        <v>1021</v>
      </c>
      <c r="K181" s="1" t="s">
        <v>1870</v>
      </c>
      <c r="L181" s="1" t="s">
        <v>1023</v>
      </c>
      <c r="M181" s="1" t="s">
        <v>1871</v>
      </c>
      <c r="N181" s="1" t="s">
        <v>1871</v>
      </c>
      <c r="O181" s="1" t="s">
        <v>1023</v>
      </c>
      <c r="P181" s="1" t="s">
        <v>1024</v>
      </c>
      <c r="Q181" s="1" t="s">
        <v>1025</v>
      </c>
      <c r="R181" s="1" t="s">
        <v>1872</v>
      </c>
      <c r="S181" s="1" t="s">
        <v>1027</v>
      </c>
      <c r="T181" s="1" t="s">
        <v>1028</v>
      </c>
      <c r="U181" s="1" t="s">
        <v>1029</v>
      </c>
      <c r="V181" s="1" t="s">
        <v>1030</v>
      </c>
    </row>
    <row r="182" s="1" customFormat="1" spans="1:22">
      <c r="A182" s="3">
        <v>999222271593222</v>
      </c>
      <c r="B182" s="1" t="s">
        <v>1873</v>
      </c>
      <c r="C182" s="1" t="s">
        <v>1874</v>
      </c>
      <c r="D182" s="1" t="s">
        <v>1875</v>
      </c>
      <c r="E182" s="1" t="s">
        <v>1876</v>
      </c>
      <c r="F182" s="1" t="s">
        <v>1014</v>
      </c>
      <c r="G182" s="1" t="s">
        <v>1018</v>
      </c>
      <c r="H182" s="1" t="s">
        <v>1019</v>
      </c>
      <c r="I182" s="1" t="s">
        <v>1877</v>
      </c>
      <c r="J182" s="1" t="s">
        <v>1021</v>
      </c>
      <c r="K182" s="1" t="s">
        <v>1877</v>
      </c>
      <c r="L182" s="1" t="s">
        <v>1877</v>
      </c>
      <c r="M182" s="1" t="s">
        <v>1022</v>
      </c>
      <c r="N182" s="1" t="s">
        <v>1022</v>
      </c>
      <c r="O182" s="1" t="s">
        <v>1023</v>
      </c>
      <c r="P182" s="1" t="s">
        <v>1024</v>
      </c>
      <c r="Q182" s="1" t="s">
        <v>1025</v>
      </c>
      <c r="R182" s="1" t="s">
        <v>1878</v>
      </c>
      <c r="S182" s="1" t="s">
        <v>1027</v>
      </c>
      <c r="T182" s="1" t="s">
        <v>1028</v>
      </c>
      <c r="U182" s="1" t="s">
        <v>1029</v>
      </c>
      <c r="V182" s="1" t="s">
        <v>1030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2023-04-20T01:42:28Z</dcterms:created>
  <dcterms:modified xsi:type="dcterms:W3CDTF">2023-04-20T01:58:49Z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44BBD3AA69D34F7B860E1ACE7238B581_12</vt:lpwstr>
  </property>
  <property fmtid="{D5CDD505-2E9C-101B-9397-08002B2CF9AE}" pid="3" name="KSOProductBuildVer">
    <vt:lpwstr>2052-11.1.0.14036</vt:lpwstr>
  </property>
</Properties>
</file>