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<sst xmlns="http://schemas.openxmlformats.org/spreadsheetml/2006/main" count="443" uniqueCount="171">
  <si>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</si>
  <si>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</si>
  <si>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</si>
  <si>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</si>
  <si>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</si>
  <si>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</si>
  <si>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</si>
  <si>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</si>
  <si>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</si>
  <si>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</si>
  <si>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</si>
  <si>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</si>
  <si>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</si>
  <si>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</si>
  <si>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</si>
  <si>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</si>
  <si>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</si>
  <si>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</si>
  <si>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</si>
  <si>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</si>
  <si>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</si>
  <si>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</si>
  <si>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</si>
  <si>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</si>
  <si>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</si>
  <si>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999223252250905	</t>
  </si>
  <si>
    <t>Ctrip</t>
  </si>
  <si>
    <t>正常</t>
  </si>
  <si>
    <t>[梅州]梅州白天鹅迎宾馆(100697959)</t>
  </si>
  <si>
    <t>商务城景大床房&lt;超值特惠&gt;&lt;双人入住&gt;&lt;日历房套餐高价值&gt;&lt;单早&gt;&lt;新酒店礼盒&gt;</t>
  </si>
  <si>
    <t>CNY</t>
  </si>
  <si>
    <t>陈慧琴</t>
  </si>
  <si>
    <t>CA363230420CNY</t>
  </si>
  <si>
    <t>未提现</t>
  </si>
  <si>
    <t>携程开票</t>
  </si>
  <si>
    <t xml:space="preserve">	</t>
  </si>
  <si>
    <t>取消</t>
  </si>
  <si>
    <t xml:space="preserve">999223436139938	</t>
  </si>
  <si>
    <t>[梅州]梅州麓湖山酒店(67856423)</t>
  </si>
  <si>
    <t>豪华大床房&lt;双人入住&gt;&lt;升级特惠&gt;&lt;双早&gt;&lt;新高价值日历房套餐&gt;&lt;新酒店礼盒&gt;</t>
  </si>
  <si>
    <t>黄浩远,汪慧桦,黄建章,苏伍妹</t>
  </si>
  <si>
    <t xml:space="preserve">999223467689887	</t>
  </si>
  <si>
    <t>商务江景大床房&lt;超值特惠&gt;&lt;双人入住&gt;&lt;日历房套餐高价值&gt;&lt;单早&gt;&lt;新酒店礼盒&gt;</t>
  </si>
  <si>
    <t>谢顺生</t>
  </si>
  <si>
    <t xml:space="preserve">999223474988733	</t>
  </si>
  <si>
    <t>商务江景双床房&lt;特惠专享&gt;&lt;双人入住&gt;&lt;双早&gt;&lt;日历房套餐高价值&gt;&lt;新酒店礼盒&gt;</t>
  </si>
  <si>
    <t>胡余龙,李宇翔</t>
  </si>
  <si>
    <t xml:space="preserve">999223477002959	</t>
  </si>
  <si>
    <t>杨伊楠</t>
  </si>
  <si>
    <t xml:space="preserve">999223480993090	</t>
  </si>
  <si>
    <t>陈福龙</t>
  </si>
  <si>
    <t xml:space="preserve">999223485701889	</t>
  </si>
  <si>
    <t>刘洋</t>
  </si>
  <si>
    <t xml:space="preserve">999223485702505	</t>
  </si>
  <si>
    <t>李毓杰</t>
  </si>
  <si>
    <t xml:space="preserve">999223485710930	</t>
  </si>
  <si>
    <t>郭亚男</t>
  </si>
  <si>
    <t>，</t>
  </si>
  <si>
    <t>999223436139938</t>
  </si>
  <si>
    <t>202303312300420076</t>
  </si>
  <si>
    <t>999223467689887</t>
  </si>
  <si>
    <t>202304031221480025</t>
  </si>
  <si>
    <t>999223474988733</t>
  </si>
  <si>
    <t>202304032201400076</t>
  </si>
  <si>
    <t>999223477002959</t>
  </si>
  <si>
    <t>202304040931170021</t>
  </si>
  <si>
    <t>999223480993090</t>
  </si>
  <si>
    <t>202304041135340025</t>
  </si>
  <si>
    <t>999223485701889</t>
  </si>
  <si>
    <t>202304041519040021</t>
  </si>
  <si>
    <t>999223485702505</t>
  </si>
  <si>
    <t>202304041519530021</t>
  </si>
  <si>
    <t>999223485710930</t>
  </si>
  <si>
    <t>202304041521250025</t>
  </si>
  <si>
    <t>房集：i230420094026 3943.8元</t>
  </si>
  <si>
    <t>CNY / HKD 当前参考汇率: 1.138790227</t>
  </si>
  <si>
    <t>总计：3943.8 CNY/
4491.16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</si>
  <si>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</si>
  <si>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</si>
  <si>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</si>
  <si>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</si>
  <si>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</si>
  <si>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</si>
  <si>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</si>
  <si>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</si>
  <si>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</si>
  <si>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</si>
  <si>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</si>
  <si>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</si>
  <si>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</si>
  <si>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</si>
  <si>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</si>
  <si>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</si>
  <si>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</si>
  <si>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</si>
  <si>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</si>
  <si>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2023-04-04</t>
  </si>
  <si>
    <t>3198104</t>
  </si>
  <si>
    <t>海友酒店(南京珠江路店)</t>
  </si>
  <si>
    <t>赵素英</t>
  </si>
  <si>
    <t>2023-04-05</t>
  </si>
  <si>
    <t>退房日月结</t>
  </si>
  <si>
    <t>219.00</t>
  </si>
  <si>
    <t>RMB</t>
  </si>
  <si>
    <t>0.00</t>
  </si>
  <si>
    <t>-219</t>
  </si>
  <si>
    <t>携程汇登国内直连</t>
  </si>
  <si>
    <t>01.011264</t>
  </si>
  <si>
    <t>2023-04-04 19:32:31</t>
  </si>
  <si>
    <t>否</t>
  </si>
  <si>
    <t>广州汇登信息科技有限公司</t>
  </si>
  <si>
    <t>直连</t>
  </si>
  <si>
    <t>中国</t>
  </si>
  <si>
    <t>2023-04-03</t>
  </si>
  <si>
    <t>3195358</t>
  </si>
  <si>
    <t>道真两江假日丽呈酒店</t>
  </si>
  <si>
    <t>夏浪,白巧娥</t>
  </si>
  <si>
    <t>506.00</t>
  </si>
  <si>
    <t>0</t>
  </si>
  <si>
    <t>2023-04-03 19:06:49</t>
  </si>
  <si>
    <t>3194653</t>
  </si>
  <si>
    <t>全季酒店(杭州滨江东信大道店)</t>
  </si>
  <si>
    <t>雷森</t>
  </si>
  <si>
    <t>359.00</t>
  </si>
  <si>
    <t>2023-04-03 14:28:54</t>
  </si>
  <si>
    <t>3197089</t>
  </si>
  <si>
    <t>韩贞强</t>
  </si>
  <si>
    <t>252.00</t>
  </si>
  <si>
    <t>2023-04-04 12:16:50</t>
  </si>
  <si>
    <t>3197400</t>
  </si>
  <si>
    <t>全季酒店(成都华西人民南路店)</t>
  </si>
  <si>
    <t>陈永骞</t>
  </si>
  <si>
    <t>2023-04-04 14:30:20</t>
  </si>
  <si>
    <t>2023-04-01</t>
  </si>
  <si>
    <t>3188649</t>
  </si>
  <si>
    <t>360.00</t>
  </si>
  <si>
    <t>2023-04-01 07:15:59</t>
  </si>
  <si>
    <t>2023-03-31</t>
  </si>
  <si>
    <t>3186574</t>
  </si>
  <si>
    <t>雀客旅馆台北信义</t>
  </si>
  <si>
    <t>CHENG HUI WEN</t>
  </si>
  <si>
    <t>749.00</t>
  </si>
  <si>
    <t>2023-03-31 14:59:59</t>
  </si>
  <si>
    <t>3197495</t>
  </si>
  <si>
    <t>格林豪泰智选酒店(南京钟灵街地铁站店)</t>
  </si>
  <si>
    <t>刘状</t>
  </si>
  <si>
    <t>160.00</t>
  </si>
  <si>
    <t>2023-04-04 15:07:41</t>
  </si>
  <si>
    <t>2023-03-28</t>
  </si>
  <si>
    <t>3177924</t>
  </si>
  <si>
    <t>台北花园大酒店</t>
  </si>
  <si>
    <t>CHOW ELING</t>
  </si>
  <si>
    <t>1365.00</t>
  </si>
  <si>
    <t>2023-03-28 14:31:31</t>
  </si>
  <si>
    <t>2023-04-02</t>
  </si>
  <si>
    <t>3191575</t>
  </si>
  <si>
    <t>宁波金港大酒店</t>
  </si>
  <si>
    <t>宋冬雷</t>
  </si>
  <si>
    <t>285.00</t>
  </si>
  <si>
    <t>2023-04-02 13:14:25</t>
  </si>
  <si>
    <t>3188862</t>
  </si>
  <si>
    <t>汉庭酒店(深圳西乡桃源地铁站店)</t>
  </si>
  <si>
    <t>李昀真</t>
  </si>
  <si>
    <t>204.00</t>
  </si>
  <si>
    <t>2023-04-01 09:46:45</t>
  </si>
  <si>
    <t>2023-03-30</t>
  </si>
  <si>
    <t>3184770</t>
  </si>
  <si>
    <t>汉庭酒店（武汉复兴路地铁站店）</t>
  </si>
  <si>
    <t>杨琳琳</t>
  </si>
  <si>
    <t>445.00</t>
  </si>
  <si>
    <t>2023-03-30 22:35:06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</si>
</sst>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657225</xdr:colOff>
      <xdr:row>56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2776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45018</v>
      </c>
      <c r="G2" s="7">
        <v>45021</v>
      </c>
      <c r="H2" s="5">
        <v>1</v>
      </c>
      <c r="I2" s="5">
        <v>3</v>
      </c>
      <c r="J2" s="5">
        <v>3</v>
      </c>
      <c r="K2" s="5" t="s">
        <v>30</v>
      </c>
      <c r="L2" s="5">
        <v>966</v>
      </c>
      <c r="M2" s="5">
        <v>966</v>
      </c>
      <c r="N2" s="5" t="s">
        <v>31</v>
      </c>
      <c r="O2" s="5" t="s">
        <v>32</v>
      </c>
      <c r="P2" s="5" t="s">
        <v>33</v>
      </c>
      <c r="Q2" s="5">
        <v>0</v>
      </c>
      <c r="R2" s="8">
        <v>45003</v>
      </c>
      <c r="S2" s="7">
        <v>45036</v>
      </c>
      <c r="T2" s="5" t="s">
        <v>34</v>
      </c>
      <c r="U2" s="5">
        <v>966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25</v>
      </c>
      <c r="B3" s="5" t="s">
        <v>26</v>
      </c>
      <c r="C3" s="5" t="s">
        <v>36</v>
      </c>
      <c r="D3" s="5" t="s">
        <v>28</v>
      </c>
      <c r="E3" s="5" t="s">
        <v>29</v>
      </c>
      <c r="F3" s="7">
        <v>45018</v>
      </c>
      <c r="G3" s="7">
        <v>45021</v>
      </c>
      <c r="H3" s="5">
        <v>1</v>
      </c>
      <c r="I3" s="5">
        <v>3</v>
      </c>
      <c r="J3" s="5">
        <v>3</v>
      </c>
      <c r="K3" s="5" t="s">
        <v>30</v>
      </c>
      <c r="L3" s="5">
        <v>-966</v>
      </c>
      <c r="M3" s="5">
        <v>-966</v>
      </c>
      <c r="N3" s="5" t="s">
        <v>31</v>
      </c>
      <c r="O3" s="5" t="s">
        <v>32</v>
      </c>
      <c r="P3" s="5" t="s">
        <v>33</v>
      </c>
      <c r="Q3" s="5">
        <v>0</v>
      </c>
      <c r="R3" s="8">
        <v>45003</v>
      </c>
      <c r="S3" s="7">
        <v>45036</v>
      </c>
      <c r="T3" s="5" t="s">
        <v>34</v>
      </c>
      <c r="U3" s="5">
        <v>-966</v>
      </c>
      <c r="V3" s="5">
        <v>0</v>
      </c>
      <c r="W3" s="5">
        <v>0</v>
      </c>
      <c r="X3" s="5" t="s">
        <v>35</v>
      </c>
      <c r="Y3" s="5" t="s">
        <v>35</v>
      </c>
    </row>
    <row r="4" s="5" customFormat="1" spans="1:25">
      <c r="A4" s="5" t="s">
        <v>37</v>
      </c>
      <c r="B4" s="5" t="s">
        <v>26</v>
      </c>
      <c r="C4" s="5" t="s">
        <v>27</v>
      </c>
      <c r="D4" s="5" t="s">
        <v>38</v>
      </c>
      <c r="E4" s="5" t="s">
        <v>39</v>
      </c>
      <c r="F4" s="7">
        <v>45020</v>
      </c>
      <c r="G4" s="7">
        <v>45021</v>
      </c>
      <c r="H4" s="5">
        <v>4</v>
      </c>
      <c r="I4" s="5">
        <v>1</v>
      </c>
      <c r="J4" s="5">
        <v>4</v>
      </c>
      <c r="K4" s="5" t="s">
        <v>30</v>
      </c>
      <c r="L4" s="5">
        <v>1360.8</v>
      </c>
      <c r="M4" s="5">
        <v>1360.8</v>
      </c>
      <c r="N4" s="5" t="s">
        <v>40</v>
      </c>
      <c r="O4" s="5" t="s">
        <v>32</v>
      </c>
      <c r="P4" s="5" t="s">
        <v>33</v>
      </c>
      <c r="Q4" s="5">
        <v>0</v>
      </c>
      <c r="R4" s="8">
        <v>45016</v>
      </c>
      <c r="S4" s="7">
        <v>45036</v>
      </c>
      <c r="T4" s="5" t="s">
        <v>34</v>
      </c>
      <c r="U4" s="5">
        <v>1360.8</v>
      </c>
      <c r="V4" s="5">
        <v>0</v>
      </c>
      <c r="W4" s="5">
        <v>0</v>
      </c>
      <c r="X4" s="5" t="s">
        <v>35</v>
      </c>
      <c r="Y4" s="5" t="s">
        <v>35</v>
      </c>
    </row>
    <row r="5" s="5" customFormat="1" spans="1:25">
      <c r="A5" s="5" t="s">
        <v>41</v>
      </c>
      <c r="B5" s="5" t="s">
        <v>26</v>
      </c>
      <c r="C5" s="5" t="s">
        <v>27</v>
      </c>
      <c r="D5" s="5" t="s">
        <v>28</v>
      </c>
      <c r="E5" s="5" t="s">
        <v>42</v>
      </c>
      <c r="F5" s="7">
        <v>45019</v>
      </c>
      <c r="G5" s="7">
        <v>45021</v>
      </c>
      <c r="H5" s="5">
        <v>1</v>
      </c>
      <c r="I5" s="5">
        <v>2</v>
      </c>
      <c r="J5" s="5">
        <v>2</v>
      </c>
      <c r="K5" s="5" t="s">
        <v>30</v>
      </c>
      <c r="L5" s="5">
        <v>588</v>
      </c>
      <c r="M5" s="5">
        <v>588</v>
      </c>
      <c r="N5" s="5" t="s">
        <v>43</v>
      </c>
      <c r="O5" s="5" t="s">
        <v>32</v>
      </c>
      <c r="P5" s="5" t="s">
        <v>33</v>
      </c>
      <c r="Q5" s="5">
        <v>0</v>
      </c>
      <c r="R5" s="8">
        <v>45019</v>
      </c>
      <c r="S5" s="7">
        <v>45036</v>
      </c>
      <c r="T5" s="5" t="s">
        <v>34</v>
      </c>
      <c r="U5" s="5">
        <v>588</v>
      </c>
      <c r="V5" s="5">
        <v>0</v>
      </c>
      <c r="W5" s="5">
        <v>0</v>
      </c>
      <c r="X5" s="5" t="s">
        <v>35</v>
      </c>
      <c r="Y5" s="5" t="s">
        <v>35</v>
      </c>
    </row>
    <row r="6" s="5" customFormat="1" spans="1:25">
      <c r="A6" s="5" t="s">
        <v>44</v>
      </c>
      <c r="B6" s="5" t="s">
        <v>26</v>
      </c>
      <c r="C6" s="5" t="s">
        <v>27</v>
      </c>
      <c r="D6" s="5" t="s">
        <v>28</v>
      </c>
      <c r="E6" s="5" t="s">
        <v>45</v>
      </c>
      <c r="F6" s="7">
        <v>45020</v>
      </c>
      <c r="G6" s="7">
        <v>45021</v>
      </c>
      <c r="H6" s="5">
        <v>1</v>
      </c>
      <c r="I6" s="5">
        <v>1</v>
      </c>
      <c r="J6" s="5">
        <v>1</v>
      </c>
      <c r="K6" s="5" t="s">
        <v>30</v>
      </c>
      <c r="L6" s="5">
        <v>350</v>
      </c>
      <c r="M6" s="5">
        <v>350</v>
      </c>
      <c r="N6" s="5" t="s">
        <v>46</v>
      </c>
      <c r="O6" s="5" t="s">
        <v>32</v>
      </c>
      <c r="P6" s="5" t="s">
        <v>33</v>
      </c>
      <c r="Q6" s="5">
        <v>0</v>
      </c>
      <c r="R6" s="8">
        <v>45019</v>
      </c>
      <c r="S6" s="7">
        <v>45036</v>
      </c>
      <c r="T6" s="5" t="s">
        <v>34</v>
      </c>
      <c r="U6" s="5">
        <v>350</v>
      </c>
      <c r="V6" s="5">
        <v>0</v>
      </c>
      <c r="W6" s="5">
        <v>0</v>
      </c>
      <c r="X6" s="5" t="s">
        <v>35</v>
      </c>
      <c r="Y6" s="5" t="s">
        <v>35</v>
      </c>
    </row>
    <row r="7" s="5" customFormat="1" spans="1:25">
      <c r="A7" s="5" t="s">
        <v>47</v>
      </c>
      <c r="B7" s="5" t="s">
        <v>26</v>
      </c>
      <c r="C7" s="5" t="s">
        <v>27</v>
      </c>
      <c r="D7" s="5" t="s">
        <v>28</v>
      </c>
      <c r="E7" s="5" t="s">
        <v>42</v>
      </c>
      <c r="F7" s="7">
        <v>45020</v>
      </c>
      <c r="G7" s="7">
        <v>45021</v>
      </c>
      <c r="H7" s="5">
        <v>1</v>
      </c>
      <c r="I7" s="5">
        <v>1</v>
      </c>
      <c r="J7" s="5">
        <v>1</v>
      </c>
      <c r="K7" s="5" t="s">
        <v>30</v>
      </c>
      <c r="L7" s="5">
        <v>329</v>
      </c>
      <c r="M7" s="5">
        <v>329</v>
      </c>
      <c r="N7" s="5" t="s">
        <v>48</v>
      </c>
      <c r="O7" s="5" t="s">
        <v>32</v>
      </c>
      <c r="P7" s="5" t="s">
        <v>33</v>
      </c>
      <c r="Q7" s="5">
        <v>0</v>
      </c>
      <c r="R7" s="8">
        <v>45020</v>
      </c>
      <c r="S7" s="7">
        <v>45036</v>
      </c>
      <c r="T7" s="5" t="s">
        <v>34</v>
      </c>
      <c r="U7" s="5">
        <v>329</v>
      </c>
      <c r="V7" s="5">
        <v>0</v>
      </c>
      <c r="W7" s="5">
        <v>0</v>
      </c>
      <c r="X7" s="5" t="s">
        <v>35</v>
      </c>
      <c r="Y7" s="5" t="s">
        <v>35</v>
      </c>
    </row>
    <row r="8" s="5" customFormat="1" spans="1:25">
      <c r="A8" s="5" t="s">
        <v>49</v>
      </c>
      <c r="B8" s="5" t="s">
        <v>26</v>
      </c>
      <c r="C8" s="5" t="s">
        <v>27</v>
      </c>
      <c r="D8" s="5" t="s">
        <v>28</v>
      </c>
      <c r="E8" s="5" t="s">
        <v>42</v>
      </c>
      <c r="F8" s="7">
        <v>45020</v>
      </c>
      <c r="G8" s="7">
        <v>45021</v>
      </c>
      <c r="H8" s="5">
        <v>1</v>
      </c>
      <c r="I8" s="5">
        <v>1</v>
      </c>
      <c r="J8" s="5">
        <v>1</v>
      </c>
      <c r="K8" s="5" t="s">
        <v>30</v>
      </c>
      <c r="L8" s="5">
        <v>329</v>
      </c>
      <c r="M8" s="5">
        <v>329</v>
      </c>
      <c r="N8" s="5" t="s">
        <v>50</v>
      </c>
      <c r="O8" s="5" t="s">
        <v>32</v>
      </c>
      <c r="P8" s="5" t="s">
        <v>33</v>
      </c>
      <c r="Q8" s="5">
        <v>0</v>
      </c>
      <c r="R8" s="8">
        <v>45020</v>
      </c>
      <c r="S8" s="7">
        <v>45036</v>
      </c>
      <c r="T8" s="5" t="s">
        <v>34</v>
      </c>
      <c r="U8" s="5">
        <v>329</v>
      </c>
      <c r="V8" s="5">
        <v>0</v>
      </c>
      <c r="W8" s="5">
        <v>0</v>
      </c>
      <c r="X8" s="5" t="s">
        <v>35</v>
      </c>
      <c r="Y8" s="5" t="s">
        <v>35</v>
      </c>
    </row>
    <row r="9" s="5" customFormat="1" spans="1:25">
      <c r="A9" s="5" t="s">
        <v>51</v>
      </c>
      <c r="B9" s="5" t="s">
        <v>26</v>
      </c>
      <c r="C9" s="5" t="s">
        <v>27</v>
      </c>
      <c r="D9" s="5" t="s">
        <v>28</v>
      </c>
      <c r="E9" s="5" t="s">
        <v>42</v>
      </c>
      <c r="F9" s="7">
        <v>45020</v>
      </c>
      <c r="G9" s="7">
        <v>45021</v>
      </c>
      <c r="H9" s="5">
        <v>1</v>
      </c>
      <c r="I9" s="5">
        <v>1</v>
      </c>
      <c r="J9" s="5">
        <v>1</v>
      </c>
      <c r="K9" s="5" t="s">
        <v>30</v>
      </c>
      <c r="L9" s="5">
        <v>329</v>
      </c>
      <c r="M9" s="5">
        <v>329</v>
      </c>
      <c r="N9" s="5" t="s">
        <v>52</v>
      </c>
      <c r="O9" s="5" t="s">
        <v>32</v>
      </c>
      <c r="P9" s="5" t="s">
        <v>33</v>
      </c>
      <c r="Q9" s="5">
        <v>0</v>
      </c>
      <c r="R9" s="8">
        <v>45020</v>
      </c>
      <c r="S9" s="7">
        <v>45036</v>
      </c>
      <c r="T9" s="5" t="s">
        <v>34</v>
      </c>
      <c r="U9" s="5">
        <v>329</v>
      </c>
      <c r="V9" s="5">
        <v>0</v>
      </c>
      <c r="W9" s="5">
        <v>0</v>
      </c>
      <c r="X9" s="5" t="s">
        <v>35</v>
      </c>
      <c r="Y9" s="5" t="s">
        <v>35</v>
      </c>
    </row>
    <row r="10" s="5" customFormat="1" spans="1:25">
      <c r="A10" s="5" t="s">
        <v>53</v>
      </c>
      <c r="B10" s="5" t="s">
        <v>26</v>
      </c>
      <c r="C10" s="5" t="s">
        <v>27</v>
      </c>
      <c r="D10" s="5" t="s">
        <v>28</v>
      </c>
      <c r="E10" s="5" t="s">
        <v>42</v>
      </c>
      <c r="F10" s="7">
        <v>45020</v>
      </c>
      <c r="G10" s="7">
        <v>45021</v>
      </c>
      <c r="H10" s="5">
        <v>1</v>
      </c>
      <c r="I10" s="5">
        <v>1</v>
      </c>
      <c r="J10" s="5">
        <v>1</v>
      </c>
      <c r="K10" s="5" t="s">
        <v>30</v>
      </c>
      <c r="L10" s="5">
        <v>329</v>
      </c>
      <c r="M10" s="5">
        <v>329</v>
      </c>
      <c r="N10" s="5" t="s">
        <v>54</v>
      </c>
      <c r="O10" s="5" t="s">
        <v>32</v>
      </c>
      <c r="P10" s="5" t="s">
        <v>33</v>
      </c>
      <c r="Q10" s="5">
        <v>0</v>
      </c>
      <c r="R10" s="8">
        <v>45020</v>
      </c>
      <c r="S10" s="7">
        <v>45036</v>
      </c>
      <c r="T10" s="5" t="s">
        <v>34</v>
      </c>
      <c r="U10" s="5">
        <v>329</v>
      </c>
      <c r="V10" s="5">
        <v>0</v>
      </c>
      <c r="W10" s="5">
        <v>0</v>
      </c>
      <c r="X10" s="5" t="s">
        <v>35</v>
      </c>
      <c r="Y10" s="5" t="s">
        <v>35</v>
      </c>
    </row>
    <row r="11" s="5" customFormat="1" spans="1:25">
      <c r="A11" s="5" t="s">
        <v>55</v>
      </c>
      <c r="B11" s="5" t="s">
        <v>26</v>
      </c>
      <c r="C11" s="5" t="s">
        <v>27</v>
      </c>
      <c r="D11" s="5" t="s">
        <v>28</v>
      </c>
      <c r="E11" s="5" t="s">
        <v>42</v>
      </c>
      <c r="F11" s="7">
        <v>45020</v>
      </c>
      <c r="G11" s="7">
        <v>45021</v>
      </c>
      <c r="H11" s="5">
        <v>1</v>
      </c>
      <c r="I11" s="5">
        <v>1</v>
      </c>
      <c r="J11" s="5">
        <v>1</v>
      </c>
      <c r="K11" s="5" t="s">
        <v>30</v>
      </c>
      <c r="L11" s="5">
        <v>329</v>
      </c>
      <c r="M11" s="5">
        <v>329</v>
      </c>
      <c r="N11" s="5" t="s">
        <v>56</v>
      </c>
      <c r="O11" s="5" t="s">
        <v>32</v>
      </c>
      <c r="P11" s="5" t="s">
        <v>33</v>
      </c>
      <c r="Q11" s="5">
        <v>0</v>
      </c>
      <c r="R11" s="8">
        <v>45020</v>
      </c>
      <c r="S11" s="7">
        <v>45036</v>
      </c>
      <c r="T11" s="5" t="s">
        <v>34</v>
      </c>
      <c r="U11" s="5">
        <v>329</v>
      </c>
      <c r="V11" s="5">
        <v>0</v>
      </c>
      <c r="W11" s="5">
        <v>0</v>
      </c>
      <c r="X11" s="5" t="s">
        <v>35</v>
      </c>
      <c r="Y11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E15" sqref="E15"/>
    </sheetView>
  </sheetViews>
  <sheetFormatPr defaultColWidth="9" defaultRowHeight="13.5"/>
  <cols>
    <col min="1" max="1" width="12.625" style="5"/>
    <col min="2" max="3" width="9.375" style="5"/>
    <col min="4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57</v>
      </c>
    </row>
    <row r="2" s="5" customFormat="1" hidden="1" spans="1:9">
      <c r="A2" s="6">
        <v>999223252250905</v>
      </c>
      <c r="B2" s="7">
        <v>45018</v>
      </c>
      <c r="C2" s="7">
        <v>45021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spans="1:10">
      <c r="A3" s="9" t="s">
        <v>58</v>
      </c>
      <c r="B3" s="7">
        <v>45020</v>
      </c>
      <c r="C3" s="7">
        <v>45021</v>
      </c>
      <c r="D3" s="5">
        <v>1360.8</v>
      </c>
      <c r="E3" s="5">
        <v>1360.8</v>
      </c>
      <c r="F3" s="10" t="s">
        <v>59</v>
      </c>
      <c r="G3" s="5">
        <f t="shared" ref="G3:G10" si="0">D3-E3</f>
        <v>0</v>
      </c>
      <c r="H3" s="5" t="str">
        <f t="shared" ref="H3:H10" si="1">$H$1&amp;F3</f>
        <v>，202303312300420076</v>
      </c>
      <c r="I3" s="5" t="e">
        <f>VLOOKUP(A3,HOP!A:U,21,0)</f>
        <v>#N/A</v>
      </c>
      <c r="J3" s="5">
        <v>3.31</v>
      </c>
    </row>
    <row r="4" s="5" customFormat="1" spans="1:10">
      <c r="A4" s="9" t="s">
        <v>60</v>
      </c>
      <c r="B4" s="7">
        <v>45019</v>
      </c>
      <c r="C4" s="7">
        <v>45021</v>
      </c>
      <c r="D4" s="5">
        <v>588</v>
      </c>
      <c r="E4" s="5">
        <v>588</v>
      </c>
      <c r="F4" s="10" t="s">
        <v>61</v>
      </c>
      <c r="G4" s="5">
        <f t="shared" si="0"/>
        <v>0</v>
      </c>
      <c r="H4" s="5" t="str">
        <f t="shared" si="1"/>
        <v>，202304031221480025</v>
      </c>
      <c r="I4" s="5" t="e">
        <f>VLOOKUP(A4,HOP!A:U,21,0)</f>
        <v>#N/A</v>
      </c>
      <c r="J4" s="5">
        <v>4.3</v>
      </c>
    </row>
    <row r="5" s="5" customFormat="1" spans="1:10">
      <c r="A5" s="9" t="s">
        <v>62</v>
      </c>
      <c r="B5" s="7">
        <v>45020</v>
      </c>
      <c r="C5" s="7">
        <v>45021</v>
      </c>
      <c r="D5" s="5">
        <v>350</v>
      </c>
      <c r="E5" s="5">
        <v>350</v>
      </c>
      <c r="F5" s="10" t="s">
        <v>63</v>
      </c>
      <c r="G5" s="5">
        <f t="shared" si="0"/>
        <v>0</v>
      </c>
      <c r="H5" s="5" t="str">
        <f t="shared" si="1"/>
        <v>，202304032201400076</v>
      </c>
      <c r="I5" s="5" t="e">
        <f>VLOOKUP(A5,HOP!A:U,21,0)</f>
        <v>#N/A</v>
      </c>
      <c r="J5" s="5">
        <v>4.3</v>
      </c>
    </row>
    <row r="6" s="5" customFormat="1" spans="1:10">
      <c r="A6" s="9" t="s">
        <v>64</v>
      </c>
      <c r="B6" s="7">
        <v>45020</v>
      </c>
      <c r="C6" s="7">
        <v>45021</v>
      </c>
      <c r="D6" s="5">
        <v>329</v>
      </c>
      <c r="E6" s="5">
        <v>329</v>
      </c>
      <c r="F6" s="10" t="s">
        <v>65</v>
      </c>
      <c r="G6" s="5">
        <f t="shared" si="0"/>
        <v>0</v>
      </c>
      <c r="H6" s="5" t="str">
        <f t="shared" si="1"/>
        <v>，202304040931170021</v>
      </c>
      <c r="I6" s="5" t="e">
        <f>VLOOKUP(A6,HOP!A:U,21,0)</f>
        <v>#N/A</v>
      </c>
      <c r="J6" s="5">
        <v>4.4</v>
      </c>
    </row>
    <row r="7" s="5" customFormat="1" spans="1:10">
      <c r="A7" s="9" t="s">
        <v>66</v>
      </c>
      <c r="B7" s="7">
        <v>45020</v>
      </c>
      <c r="C7" s="7">
        <v>45021</v>
      </c>
      <c r="D7" s="5">
        <v>329</v>
      </c>
      <c r="E7" s="5">
        <v>329</v>
      </c>
      <c r="F7" s="10" t="s">
        <v>67</v>
      </c>
      <c r="G7" s="5">
        <f t="shared" si="0"/>
        <v>0</v>
      </c>
      <c r="H7" s="5" t="str">
        <f t="shared" si="1"/>
        <v>，202304041135340025</v>
      </c>
      <c r="I7" s="5" t="e">
        <f>VLOOKUP(A7,HOP!A:U,21,0)</f>
        <v>#N/A</v>
      </c>
      <c r="J7" s="5">
        <v>4.4</v>
      </c>
    </row>
    <row r="8" s="5" customFormat="1" spans="1:10">
      <c r="A8" s="9" t="s">
        <v>68</v>
      </c>
      <c r="B8" s="7">
        <v>45020</v>
      </c>
      <c r="C8" s="7">
        <v>45021</v>
      </c>
      <c r="D8" s="5">
        <v>329</v>
      </c>
      <c r="E8" s="5">
        <v>329</v>
      </c>
      <c r="F8" s="10" t="s">
        <v>69</v>
      </c>
      <c r="G8" s="5">
        <f t="shared" si="0"/>
        <v>0</v>
      </c>
      <c r="H8" s="5" t="str">
        <f t="shared" si="1"/>
        <v>，202304041519040021</v>
      </c>
      <c r="I8" s="5" t="e">
        <f>VLOOKUP(A8,HOP!A:U,21,0)</f>
        <v>#N/A</v>
      </c>
      <c r="J8" s="5">
        <v>4.4</v>
      </c>
    </row>
    <row r="9" s="5" customFormat="1" spans="1:10">
      <c r="A9" s="9" t="s">
        <v>70</v>
      </c>
      <c r="B9" s="7">
        <v>45020</v>
      </c>
      <c r="C9" s="7">
        <v>45021</v>
      </c>
      <c r="D9" s="5">
        <v>329</v>
      </c>
      <c r="E9" s="5">
        <v>329</v>
      </c>
      <c r="F9" s="10" t="s">
        <v>71</v>
      </c>
      <c r="G9" s="5">
        <f t="shared" si="0"/>
        <v>0</v>
      </c>
      <c r="H9" s="5" t="str">
        <f t="shared" si="1"/>
        <v>，202304041519530021</v>
      </c>
      <c r="I9" s="5" t="e">
        <f>VLOOKUP(A9,HOP!A:U,21,0)</f>
        <v>#N/A</v>
      </c>
      <c r="J9" s="5">
        <v>4.4</v>
      </c>
    </row>
    <row r="10" s="5" customFormat="1" spans="1:10">
      <c r="A10" s="9" t="s">
        <v>72</v>
      </c>
      <c r="B10" s="7">
        <v>45020</v>
      </c>
      <c r="C10" s="7">
        <v>45021</v>
      </c>
      <c r="D10" s="5">
        <v>329</v>
      </c>
      <c r="E10" s="5">
        <v>329</v>
      </c>
      <c r="F10" s="10" t="s">
        <v>73</v>
      </c>
      <c r="G10" s="5">
        <f t="shared" si="0"/>
        <v>0</v>
      </c>
      <c r="H10" s="5" t="str">
        <f t="shared" si="1"/>
        <v>，202304041521250025</v>
      </c>
      <c r="I10" s="5" t="e">
        <f>VLOOKUP(A10,HOP!A:U,21,0)</f>
        <v>#N/A</v>
      </c>
      <c r="J10" s="5">
        <v>4.4</v>
      </c>
    </row>
    <row r="12" spans="4:4">
      <c r="D12" s="5">
        <f>SUM(D2:D11)</f>
        <v>3943.8</v>
      </c>
    </row>
    <row r="19" spans="1:1">
      <c r="A19" s="5" t="s">
        <v>74</v>
      </c>
    </row>
    <row r="20" spans="1:1">
      <c r="A20" s="5" t="s">
        <v>75</v>
      </c>
    </row>
    <row r="21" spans="1:1">
      <c r="A21" s="5" t="s">
        <v>76</v>
      </c>
    </row>
  </sheetData>
  <autoFilter ref="A1:XFD12">
    <filterColumn colId="3">
      <filters blank="1">
        <filter val="350"/>
        <filter val="588"/>
        <filter val="1360.8"/>
        <filter val="3943.8"/>
        <filter val="32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25.75" style="1"/>
    <col min="2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999223488787097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96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104</v>
      </c>
      <c r="M2" s="1" t="s">
        <v>105</v>
      </c>
      <c r="N2" s="1" t="s">
        <v>105</v>
      </c>
      <c r="O2" s="1" t="s">
        <v>104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  <c r="V2" s="1" t="s">
        <v>112</v>
      </c>
    </row>
    <row r="3" s="1" customFormat="1" spans="1:22">
      <c r="A3" s="3">
        <v>999223473503261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96</v>
      </c>
      <c r="G3" s="1" t="s">
        <v>100</v>
      </c>
      <c r="H3" s="1" t="s">
        <v>101</v>
      </c>
      <c r="I3" s="1" t="s">
        <v>117</v>
      </c>
      <c r="J3" s="1" t="s">
        <v>103</v>
      </c>
      <c r="K3" s="1" t="s">
        <v>117</v>
      </c>
      <c r="L3" s="1" t="s">
        <v>117</v>
      </c>
      <c r="M3" s="1" t="s">
        <v>118</v>
      </c>
      <c r="N3" s="1" t="s">
        <v>118</v>
      </c>
      <c r="O3" s="1" t="s">
        <v>104</v>
      </c>
      <c r="P3" s="1" t="s">
        <v>106</v>
      </c>
      <c r="Q3" s="1" t="s">
        <v>107</v>
      </c>
      <c r="R3" s="1" t="s">
        <v>119</v>
      </c>
      <c r="S3" s="1" t="s">
        <v>109</v>
      </c>
      <c r="T3" s="1" t="s">
        <v>110</v>
      </c>
      <c r="U3" s="1" t="s">
        <v>111</v>
      </c>
      <c r="V3" s="1" t="s">
        <v>112</v>
      </c>
    </row>
    <row r="4" s="1" customFormat="1" spans="1:22">
      <c r="A4" s="3">
        <v>999223469767116</v>
      </c>
      <c r="B4" s="1" t="s">
        <v>113</v>
      </c>
      <c r="C4" s="1" t="s">
        <v>120</v>
      </c>
      <c r="D4" s="1" t="s">
        <v>121</v>
      </c>
      <c r="E4" s="1" t="s">
        <v>122</v>
      </c>
      <c r="F4" s="1" t="s">
        <v>96</v>
      </c>
      <c r="G4" s="1" t="s">
        <v>100</v>
      </c>
      <c r="H4" s="1" t="s">
        <v>101</v>
      </c>
      <c r="I4" s="1" t="s">
        <v>123</v>
      </c>
      <c r="J4" s="1" t="s">
        <v>103</v>
      </c>
      <c r="K4" s="1" t="s">
        <v>123</v>
      </c>
      <c r="L4" s="1" t="s">
        <v>123</v>
      </c>
      <c r="M4" s="1" t="s">
        <v>118</v>
      </c>
      <c r="N4" s="1" t="s">
        <v>118</v>
      </c>
      <c r="O4" s="1" t="s">
        <v>104</v>
      </c>
      <c r="P4" s="1" t="s">
        <v>106</v>
      </c>
      <c r="Q4" s="1" t="s">
        <v>107</v>
      </c>
      <c r="R4" s="1" t="s">
        <v>124</v>
      </c>
      <c r="S4" s="1" t="s">
        <v>109</v>
      </c>
      <c r="T4" s="1" t="s">
        <v>110</v>
      </c>
      <c r="U4" s="1" t="s">
        <v>111</v>
      </c>
      <c r="V4" s="1" t="s">
        <v>112</v>
      </c>
    </row>
    <row r="5" s="1" customFormat="1" spans="1:22">
      <c r="A5" s="3">
        <v>999223482960023</v>
      </c>
      <c r="B5" s="1" t="s">
        <v>96</v>
      </c>
      <c r="C5" s="1" t="s">
        <v>125</v>
      </c>
      <c r="D5" s="1" t="s">
        <v>115</v>
      </c>
      <c r="E5" s="1" t="s">
        <v>126</v>
      </c>
      <c r="F5" s="1" t="s">
        <v>96</v>
      </c>
      <c r="G5" s="1" t="s">
        <v>100</v>
      </c>
      <c r="H5" s="1" t="s">
        <v>101</v>
      </c>
      <c r="I5" s="1" t="s">
        <v>127</v>
      </c>
      <c r="J5" s="1" t="s">
        <v>103</v>
      </c>
      <c r="K5" s="1" t="s">
        <v>127</v>
      </c>
      <c r="L5" s="1" t="s">
        <v>127</v>
      </c>
      <c r="M5" s="1" t="s">
        <v>118</v>
      </c>
      <c r="N5" s="1" t="s">
        <v>118</v>
      </c>
      <c r="O5" s="1" t="s">
        <v>104</v>
      </c>
      <c r="P5" s="1" t="s">
        <v>106</v>
      </c>
      <c r="Q5" s="1" t="s">
        <v>107</v>
      </c>
      <c r="R5" s="1" t="s">
        <v>128</v>
      </c>
      <c r="S5" s="1" t="s">
        <v>109</v>
      </c>
      <c r="T5" s="1" t="s">
        <v>110</v>
      </c>
      <c r="U5" s="1" t="s">
        <v>111</v>
      </c>
      <c r="V5" s="1" t="s">
        <v>112</v>
      </c>
    </row>
    <row r="6" s="1" customFormat="1" spans="1:22">
      <c r="A6" s="4">
        <v>9.99223437574683e+21</v>
      </c>
      <c r="B6" s="1" t="s">
        <v>96</v>
      </c>
      <c r="C6" s="1" t="s">
        <v>129</v>
      </c>
      <c r="D6" s="1" t="s">
        <v>130</v>
      </c>
      <c r="E6" s="1" t="s">
        <v>131</v>
      </c>
      <c r="F6" s="1" t="s">
        <v>96</v>
      </c>
      <c r="G6" s="1" t="s">
        <v>100</v>
      </c>
      <c r="H6" s="1" t="s">
        <v>101</v>
      </c>
      <c r="I6" s="1" t="s">
        <v>104</v>
      </c>
      <c r="J6" s="1" t="s">
        <v>103</v>
      </c>
      <c r="K6" s="1" t="s">
        <v>104</v>
      </c>
      <c r="L6" s="1" t="s">
        <v>104</v>
      </c>
      <c r="M6" s="1" t="s">
        <v>118</v>
      </c>
      <c r="N6" s="1" t="s">
        <v>118</v>
      </c>
      <c r="O6" s="1" t="s">
        <v>104</v>
      </c>
      <c r="P6" s="1" t="s">
        <v>106</v>
      </c>
      <c r="Q6" s="1" t="s">
        <v>107</v>
      </c>
      <c r="R6" s="1" t="s">
        <v>132</v>
      </c>
      <c r="S6" s="1" t="s">
        <v>109</v>
      </c>
      <c r="T6" s="1" t="s">
        <v>110</v>
      </c>
      <c r="U6" s="1" t="s">
        <v>111</v>
      </c>
      <c r="V6" s="1" t="s">
        <v>112</v>
      </c>
    </row>
    <row r="7" s="1" customFormat="1" spans="1:22">
      <c r="A7" s="3">
        <v>999223437574683</v>
      </c>
      <c r="B7" s="1" t="s">
        <v>133</v>
      </c>
      <c r="C7" s="1" t="s">
        <v>134</v>
      </c>
      <c r="D7" s="1" t="s">
        <v>130</v>
      </c>
      <c r="E7" s="1" t="s">
        <v>131</v>
      </c>
      <c r="F7" s="1" t="s">
        <v>96</v>
      </c>
      <c r="G7" s="1" t="s">
        <v>100</v>
      </c>
      <c r="H7" s="1" t="s">
        <v>101</v>
      </c>
      <c r="I7" s="1" t="s">
        <v>135</v>
      </c>
      <c r="J7" s="1" t="s">
        <v>103</v>
      </c>
      <c r="K7" s="1" t="s">
        <v>135</v>
      </c>
      <c r="L7" s="1" t="s">
        <v>135</v>
      </c>
      <c r="M7" s="1" t="s">
        <v>118</v>
      </c>
      <c r="N7" s="1" t="s">
        <v>118</v>
      </c>
      <c r="O7" s="1" t="s">
        <v>104</v>
      </c>
      <c r="P7" s="1" t="s">
        <v>106</v>
      </c>
      <c r="Q7" s="1" t="s">
        <v>107</v>
      </c>
      <c r="R7" s="1" t="s">
        <v>136</v>
      </c>
      <c r="S7" s="1" t="s">
        <v>109</v>
      </c>
      <c r="T7" s="1" t="s">
        <v>110</v>
      </c>
      <c r="U7" s="1" t="s">
        <v>111</v>
      </c>
      <c r="V7" s="1" t="s">
        <v>112</v>
      </c>
    </row>
    <row r="8" s="1" customFormat="1" spans="1:22">
      <c r="A8" s="3">
        <v>999223428384294</v>
      </c>
      <c r="B8" s="1" t="s">
        <v>137</v>
      </c>
      <c r="C8" s="1" t="s">
        <v>138</v>
      </c>
      <c r="D8" s="1" t="s">
        <v>139</v>
      </c>
      <c r="E8" s="1" t="s">
        <v>140</v>
      </c>
      <c r="F8" s="1" t="s">
        <v>96</v>
      </c>
      <c r="G8" s="1" t="s">
        <v>100</v>
      </c>
      <c r="H8" s="1" t="s">
        <v>101</v>
      </c>
      <c r="I8" s="1" t="s">
        <v>141</v>
      </c>
      <c r="J8" s="1" t="s">
        <v>103</v>
      </c>
      <c r="K8" s="1" t="s">
        <v>141</v>
      </c>
      <c r="L8" s="1" t="s">
        <v>141</v>
      </c>
      <c r="M8" s="1" t="s">
        <v>118</v>
      </c>
      <c r="N8" s="1" t="s">
        <v>118</v>
      </c>
      <c r="O8" s="1" t="s">
        <v>104</v>
      </c>
      <c r="P8" s="1" t="s">
        <v>106</v>
      </c>
      <c r="Q8" s="1" t="s">
        <v>107</v>
      </c>
      <c r="R8" s="1" t="s">
        <v>142</v>
      </c>
      <c r="S8" s="1" t="s">
        <v>109</v>
      </c>
      <c r="T8" s="1" t="s">
        <v>110</v>
      </c>
      <c r="U8" s="1" t="s">
        <v>111</v>
      </c>
      <c r="V8" s="1" t="s">
        <v>112</v>
      </c>
    </row>
    <row r="9" s="1" customFormat="1" spans="1:22">
      <c r="A9" s="3">
        <v>999223485527113</v>
      </c>
      <c r="B9" s="1" t="s">
        <v>96</v>
      </c>
      <c r="C9" s="1" t="s">
        <v>143</v>
      </c>
      <c r="D9" s="1" t="s">
        <v>144</v>
      </c>
      <c r="E9" s="1" t="s">
        <v>145</v>
      </c>
      <c r="F9" s="1" t="s">
        <v>96</v>
      </c>
      <c r="G9" s="1" t="s">
        <v>100</v>
      </c>
      <c r="H9" s="1" t="s">
        <v>101</v>
      </c>
      <c r="I9" s="1" t="s">
        <v>146</v>
      </c>
      <c r="J9" s="1" t="s">
        <v>103</v>
      </c>
      <c r="K9" s="1" t="s">
        <v>146</v>
      </c>
      <c r="L9" s="1" t="s">
        <v>146</v>
      </c>
      <c r="M9" s="1" t="s">
        <v>118</v>
      </c>
      <c r="N9" s="1" t="s">
        <v>118</v>
      </c>
      <c r="O9" s="1" t="s">
        <v>104</v>
      </c>
      <c r="P9" s="1" t="s">
        <v>106</v>
      </c>
      <c r="Q9" s="1" t="s">
        <v>107</v>
      </c>
      <c r="R9" s="1" t="s">
        <v>147</v>
      </c>
      <c r="S9" s="1" t="s">
        <v>109</v>
      </c>
      <c r="T9" s="1" t="s">
        <v>110</v>
      </c>
      <c r="U9" s="1" t="s">
        <v>111</v>
      </c>
      <c r="V9" s="1" t="s">
        <v>112</v>
      </c>
    </row>
    <row r="10" s="1" customFormat="1" spans="1:22">
      <c r="A10" s="3">
        <v>999223384681263</v>
      </c>
      <c r="B10" s="1" t="s">
        <v>148</v>
      </c>
      <c r="C10" s="1" t="s">
        <v>149</v>
      </c>
      <c r="D10" s="1" t="s">
        <v>150</v>
      </c>
      <c r="E10" s="1" t="s">
        <v>151</v>
      </c>
      <c r="F10" s="1" t="s">
        <v>96</v>
      </c>
      <c r="G10" s="1" t="s">
        <v>100</v>
      </c>
      <c r="H10" s="1" t="s">
        <v>101</v>
      </c>
      <c r="I10" s="1" t="s">
        <v>152</v>
      </c>
      <c r="J10" s="1" t="s">
        <v>103</v>
      </c>
      <c r="K10" s="1" t="s">
        <v>152</v>
      </c>
      <c r="L10" s="1" t="s">
        <v>152</v>
      </c>
      <c r="M10" s="1" t="s">
        <v>118</v>
      </c>
      <c r="N10" s="1" t="s">
        <v>118</v>
      </c>
      <c r="O10" s="1" t="s">
        <v>104</v>
      </c>
      <c r="P10" s="1" t="s">
        <v>106</v>
      </c>
      <c r="Q10" s="1" t="s">
        <v>107</v>
      </c>
      <c r="R10" s="1" t="s">
        <v>153</v>
      </c>
      <c r="S10" s="1" t="s">
        <v>109</v>
      </c>
      <c r="T10" s="1" t="s">
        <v>110</v>
      </c>
      <c r="U10" s="1" t="s">
        <v>111</v>
      </c>
      <c r="V10" s="1" t="s">
        <v>112</v>
      </c>
    </row>
    <row r="11" s="1" customFormat="1" spans="1:22">
      <c r="A11" s="3">
        <v>999223455367576</v>
      </c>
      <c r="B11" s="1" t="s">
        <v>154</v>
      </c>
      <c r="C11" s="1" t="s">
        <v>155</v>
      </c>
      <c r="D11" s="1" t="s">
        <v>156</v>
      </c>
      <c r="E11" s="1" t="s">
        <v>157</v>
      </c>
      <c r="F11" s="1" t="s">
        <v>96</v>
      </c>
      <c r="G11" s="1" t="s">
        <v>100</v>
      </c>
      <c r="H11" s="1" t="s">
        <v>101</v>
      </c>
      <c r="I11" s="1" t="s">
        <v>158</v>
      </c>
      <c r="J11" s="1" t="s">
        <v>103</v>
      </c>
      <c r="K11" s="1" t="s">
        <v>158</v>
      </c>
      <c r="L11" s="1" t="s">
        <v>158</v>
      </c>
      <c r="M11" s="1" t="s">
        <v>118</v>
      </c>
      <c r="N11" s="1" t="s">
        <v>118</v>
      </c>
      <c r="O11" s="1" t="s">
        <v>104</v>
      </c>
      <c r="P11" s="1" t="s">
        <v>106</v>
      </c>
      <c r="Q11" s="1" t="s">
        <v>107</v>
      </c>
      <c r="R11" s="1" t="s">
        <v>159</v>
      </c>
      <c r="S11" s="1" t="s">
        <v>109</v>
      </c>
      <c r="T11" s="1" t="s">
        <v>110</v>
      </c>
      <c r="U11" s="1" t="s">
        <v>111</v>
      </c>
      <c r="V11" s="1" t="s">
        <v>112</v>
      </c>
    </row>
    <row r="12" s="1" customFormat="1" spans="1:22">
      <c r="A12" s="3">
        <v>999223438146576</v>
      </c>
      <c r="B12" s="1" t="s">
        <v>133</v>
      </c>
      <c r="C12" s="1" t="s">
        <v>160</v>
      </c>
      <c r="D12" s="1" t="s">
        <v>161</v>
      </c>
      <c r="E12" s="1" t="s">
        <v>162</v>
      </c>
      <c r="F12" s="1" t="s">
        <v>96</v>
      </c>
      <c r="G12" s="1" t="s">
        <v>100</v>
      </c>
      <c r="H12" s="1" t="s">
        <v>101</v>
      </c>
      <c r="I12" s="1" t="s">
        <v>163</v>
      </c>
      <c r="J12" s="1" t="s">
        <v>103</v>
      </c>
      <c r="K12" s="1" t="s">
        <v>163</v>
      </c>
      <c r="L12" s="1" t="s">
        <v>163</v>
      </c>
      <c r="M12" s="1" t="s">
        <v>118</v>
      </c>
      <c r="N12" s="1" t="s">
        <v>118</v>
      </c>
      <c r="O12" s="1" t="s">
        <v>104</v>
      </c>
      <c r="P12" s="1" t="s">
        <v>106</v>
      </c>
      <c r="Q12" s="1" t="s">
        <v>107</v>
      </c>
      <c r="R12" s="1" t="s">
        <v>164</v>
      </c>
      <c r="S12" s="1" t="s">
        <v>109</v>
      </c>
      <c r="T12" s="1" t="s">
        <v>110</v>
      </c>
      <c r="U12" s="1" t="s">
        <v>111</v>
      </c>
      <c r="V12" s="1" t="s">
        <v>112</v>
      </c>
    </row>
    <row r="13" s="1" customFormat="1" spans="1:22">
      <c r="A13" s="3">
        <v>999223420960456</v>
      </c>
      <c r="B13" s="1" t="s">
        <v>165</v>
      </c>
      <c r="C13" s="1" t="s">
        <v>166</v>
      </c>
      <c r="D13" s="1" t="s">
        <v>167</v>
      </c>
      <c r="E13" s="1" t="s">
        <v>168</v>
      </c>
      <c r="F13" s="1" t="s">
        <v>113</v>
      </c>
      <c r="G13" s="1" t="s">
        <v>100</v>
      </c>
      <c r="H13" s="1" t="s">
        <v>101</v>
      </c>
      <c r="I13" s="1" t="s">
        <v>169</v>
      </c>
      <c r="J13" s="1" t="s">
        <v>103</v>
      </c>
      <c r="K13" s="1" t="s">
        <v>169</v>
      </c>
      <c r="L13" s="1" t="s">
        <v>169</v>
      </c>
      <c r="M13" s="1" t="s">
        <v>118</v>
      </c>
      <c r="N13" s="1" t="s">
        <v>118</v>
      </c>
      <c r="O13" s="1" t="s">
        <v>104</v>
      </c>
      <c r="P13" s="1" t="s">
        <v>106</v>
      </c>
      <c r="Q13" s="1" t="s">
        <v>107</v>
      </c>
      <c r="R13" s="1" t="s">
        <v>170</v>
      </c>
      <c r="S13" s="1" t="s">
        <v>109</v>
      </c>
      <c r="T13" s="1" t="s">
        <v>110</v>
      </c>
      <c r="U13" s="1" t="s">
        <v>111</v>
      </c>
      <c r="V13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2023-04-20T01:27:23Z</dcterms:created>
  <dcterms:modified xsi:type="dcterms:W3CDTF">2023-04-20T01:41:42Z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53D760C833B5498ABF39AED57AC23DBC_12</vt:lpwstr>
  </property>
  <property fmtid="{D5CDD505-2E9C-101B-9397-08002B2CF9AE}" pid="3" name="KSOProductBuildVer">
    <vt:lpwstr>2052-11.1.0.14036</vt:lpwstr>
  </property>
</Properties>
</file>