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对账!$A$1:$X$220</definedName>
  </definedNames>
  <calcPr calcId="144525"/>
</workbook>
</file>

<file path=xl/sharedStrings.xml><?xml version="1.0" encoding="utf-8"?>
<sst xmlns="http://schemas.openxmlformats.org/spreadsheetml/2006/main" count="7323" uniqueCount="2120">
  <si>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</si>
  <si>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</si>
  <si>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</si>
  <si>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</si>
  <si>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</si>
  <si>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</si>
  <si>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</si>
  <si>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</si>
  <si>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</si>
  <si>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</si>
  <si>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</si>
  <si>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</si>
  <si>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</si>
  <si>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</si>
  <si>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</si>
  <si>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</si>
  <si>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</si>
  <si>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</si>
  <si>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</si>
  <si>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</si>
  <si>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</si>
  <si>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</si>
  <si>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</si>
  <si>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</si>
  <si>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</si>
  <si>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21760302387	</t>
  </si>
  <si>
    <t>Ctrip</t>
  </si>
  <si>
    <t>正常</t>
  </si>
  <si>
    <t>[曼谷]标准酒店 - 曼谷大都会大厦(The Standard, Bangkok Mahanakhon)(91246959)</t>
  </si>
  <si>
    <t>王子标准房(至少提前90天预订)(至少连住2晚及以上)&lt;双人入住&gt;&lt;不适用泰国客人&gt;&lt;双早&gt;</t>
  </si>
  <si>
    <t>CNY</t>
  </si>
  <si>
    <t>WOON/KING KEE</t>
  </si>
  <si>
    <t>CA2019230418CNY</t>
  </si>
  <si>
    <t>未提现</t>
  </si>
  <si>
    <t>携程开票</t>
  </si>
  <si>
    <t xml:space="preserve">2786610	</t>
  </si>
  <si>
    <t xml:space="preserve">193211159	</t>
  </si>
  <si>
    <t xml:space="preserve">21841897213	</t>
  </si>
  <si>
    <t>[曼谷]曼谷湄南河四季酒店 (SHA Plus+)(Four Seasons Hotel Bangkok at Chao Phraya River (SHA Plus+))(57171815)</t>
  </si>
  <si>
    <t>至尊河景特大床房(至少提前60天预订)&lt;双人入住&gt;&lt;双早&gt;</t>
  </si>
  <si>
    <t>CHEN/XINHAO</t>
  </si>
  <si>
    <t xml:space="preserve">2825591	</t>
  </si>
  <si>
    <t xml:space="preserve">134452	</t>
  </si>
  <si>
    <t xml:space="preserve">999222077181787	</t>
  </si>
  <si>
    <t>[涛岛]乌龟岛海滩度假酒店(Haadtien Beach Resort)(6027673)</t>
  </si>
  <si>
    <t>流浪者海滩别墅(至少提前45天预订)&lt;双人入住&gt;&lt;双早&gt;</t>
  </si>
  <si>
    <t>Rodpathom/Sumrit,Rodpathom/Sumrit,Rodpathom/Sumrit,Rodpathom/Sumrit</t>
  </si>
  <si>
    <t xml:space="preserve">2920486	</t>
  </si>
  <si>
    <t xml:space="preserve">20824	</t>
  </si>
  <si>
    <t xml:space="preserve">999222179738219	</t>
  </si>
  <si>
    <t>JUNKUM/THANYAPORN</t>
  </si>
  <si>
    <t xml:space="preserve">2945565	</t>
  </si>
  <si>
    <t xml:space="preserve">21102	</t>
  </si>
  <si>
    <t xml:space="preserve">999222279761119	</t>
  </si>
  <si>
    <t>[普吉岛]普吉岛悦榕庄(政府卫生认证)(Banyan Tree Phuket (SHA Extra Plus))(3707426)</t>
  </si>
  <si>
    <t>招牌泳池别墅&lt;A&gt;(至少提前30天预订)&lt;双人入住&gt;&lt;特价&gt;&lt;双早&gt;</t>
  </si>
  <si>
    <t>Sim/Koeun,Sim/Koeun</t>
  </si>
  <si>
    <t xml:space="preserve">2964730	</t>
  </si>
  <si>
    <t xml:space="preserve">	</t>
  </si>
  <si>
    <t xml:space="preserve">999222279944233	</t>
  </si>
  <si>
    <t xml:space="preserve">2964820	</t>
  </si>
  <si>
    <t>取消</t>
  </si>
  <si>
    <t xml:space="preserve">999222299720002	</t>
  </si>
  <si>
    <t>流浪者海滩别墅(连住3晚及以上)&lt;超值特惠&gt;&lt;双人入住&gt;&lt;双早&gt;</t>
  </si>
  <si>
    <t>Marshall/Philip,Marshall/Philip</t>
  </si>
  <si>
    <t xml:space="preserve">2969211	</t>
  </si>
  <si>
    <t xml:space="preserve">21339	</t>
  </si>
  <si>
    <t xml:space="preserve">999222402272671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</si>
  <si>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</si>
  <si>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</si>
  <si>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LEE/YU HIN DEIRDRE LI,TSANG/PUI KEE,TSANG/KEI NOK EZRA,TSANG/KEI LIK DECLAN</t>
  </si>
  <si>
    <t xml:space="preserve">2985929	</t>
  </si>
  <si>
    <t xml:space="preserve">250007852	</t>
  </si>
  <si>
    <t xml:space="preserve">999222445427379	</t>
  </si>
  <si>
    <t>[曼谷]客莱福雅秀酒店 (政府卫生认证)(Hotel Clover Asoke (SHA Plus+))(18046020)</t>
  </si>
  <si>
    <t>经典房(至少提前45天预订)&lt;双人入住&gt;&lt;无早&gt;</t>
  </si>
  <si>
    <t>Lee/Wonho,Lee/Wonho</t>
  </si>
  <si>
    <t xml:space="preserve">2992409	</t>
  </si>
  <si>
    <t xml:space="preserve">570180	</t>
  </si>
  <si>
    <t xml:space="preserve">999222491707889	</t>
  </si>
  <si>
    <t>家庭甄选房&lt;今日特价 &gt;&lt;四人入住&gt;&lt;不适用泰国客人&gt;&lt;早餐&gt;</t>
  </si>
  <si>
    <t>AU/SIN CHI,TSUI/CHI WING,TSUI/YI HEI,TSUI/YI NGA</t>
  </si>
  <si>
    <t xml:space="preserve">2998847	</t>
  </si>
  <si>
    <t xml:space="preserve">251339238	</t>
  </si>
  <si>
    <t xml:space="preserve">999222493417591	</t>
  </si>
  <si>
    <t>[芭堤雅]达拉海角渡假村(Cape Dara Resort)(5470678)</t>
  </si>
  <si>
    <t>豪华特大床房&lt;双人入住&gt;&lt;不适用泰国/印度次大陆客人&gt;&lt;双早&gt;</t>
  </si>
  <si>
    <t>WANG/YUE</t>
  </si>
  <si>
    <t xml:space="preserve">2999171	</t>
  </si>
  <si>
    <t xml:space="preserve">488530	</t>
  </si>
  <si>
    <t xml:space="preserve">999222523172478	</t>
  </si>
  <si>
    <t>[曼谷]曼谷大仓新颐饭店(The Okura Prestige Bangkok)(4646619)</t>
  </si>
  <si>
    <t>豪华双床房-禁烟&lt;特惠专享&gt;&lt;双人入住&gt;&lt;双早&gt;</t>
  </si>
  <si>
    <t>chuan peng/wu,chuan peng/wu,chuan peng/wu,chuan peng/wu</t>
  </si>
  <si>
    <t xml:space="preserve">3003340	</t>
  </si>
  <si>
    <t xml:space="preserve">6965245 and 6965246	</t>
  </si>
  <si>
    <t xml:space="preserve">999222528007285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</si>
  <si>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</si>
  <si>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</si>
  <si>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LI/JING</t>
  </si>
  <si>
    <t xml:space="preserve">3004292	</t>
  </si>
  <si>
    <t xml:space="preserve">113351	</t>
  </si>
  <si>
    <t xml:space="preserve">999222572983425	</t>
  </si>
  <si>
    <t>[民丹岛]民丹岛悦榕庄(Banyan Tree Bintan)(4037222)</t>
  </si>
  <si>
    <t>双卧海景无边泳池别墅(至少提前21天预订)&lt;四人入住&gt;&lt;早餐&gt;&lt;net rate mode&gt;</t>
  </si>
  <si>
    <t>HO/SZE WING</t>
  </si>
  <si>
    <t xml:space="preserve">3010798	</t>
  </si>
  <si>
    <t xml:space="preserve">33447689	</t>
  </si>
  <si>
    <t xml:space="preserve">999222620170196	</t>
  </si>
  <si>
    <t>[芭堤雅]芭提雅摩达斯度假村(Pattaya Modus Beachfront Resort)(100347752)</t>
  </si>
  <si>
    <t>高级特大床房&lt;双人入住&gt;&lt;双早&gt;</t>
  </si>
  <si>
    <t>suksawat/siriphorn,suksawat/siriphorn,suksawat/siriphorn,suksawat/siriphorn</t>
  </si>
  <si>
    <t xml:space="preserve">3017298	</t>
  </si>
  <si>
    <t xml:space="preserve">286779	</t>
  </si>
  <si>
    <t xml:space="preserve">999222638650305	</t>
  </si>
  <si>
    <t>[长滩岛]长滩岛赫南公园度假村(Henann Park Resort Boracay)(90373085)</t>
  </si>
  <si>
    <t>豪华房(至少提前62天预订)&lt;双人入住&gt;&lt;双早&gt;</t>
  </si>
  <si>
    <t>SORA/KIM,SORA/KIM</t>
  </si>
  <si>
    <t xml:space="preserve">HPK130-1088	</t>
  </si>
  <si>
    <t xml:space="preserve">999222669514613	</t>
  </si>
  <si>
    <t>[曼谷]易思廷大酒店沙吞(Eastin Grand Hotel Sathorn)(5014959)</t>
  </si>
  <si>
    <t>高级房&lt;双人入住&gt;&lt;双早&gt;</t>
  </si>
  <si>
    <t>Sze Wai Chivas/TSUI</t>
  </si>
  <si>
    <t xml:space="preserve">3023526	</t>
  </si>
  <si>
    <t xml:space="preserve">455971	</t>
  </si>
  <si>
    <t xml:space="preserve">999222760022582	</t>
  </si>
  <si>
    <t>[八打灵再也]阿万特酒店(Avante Hotel)(100419478)</t>
  </si>
  <si>
    <t>豪华特大床房&lt;单人入住&gt;&lt;仅适用亚洲客人&gt;&lt;单早&gt;</t>
  </si>
  <si>
    <t>YAP/HOCKSIN</t>
  </si>
  <si>
    <t xml:space="preserve">3035411	</t>
  </si>
  <si>
    <t xml:space="preserve">149426	</t>
  </si>
  <si>
    <t xml:space="preserve">999222772730824	</t>
  </si>
  <si>
    <t>[曼谷]曼谷索拉利亚西铁酒店(Solaria Nishitetsu Hotel Bangkok)(102642575)</t>
  </si>
  <si>
    <t>标准双床房&lt;特惠专享&gt;&lt;双人入住&gt;&lt;无早&gt;</t>
  </si>
  <si>
    <t>YU/CHI WAI</t>
  </si>
  <si>
    <t xml:space="preserve">3037426	</t>
  </si>
  <si>
    <t xml:space="preserve">255222382	</t>
  </si>
  <si>
    <t xml:space="preserve">999222774199391	</t>
  </si>
  <si>
    <t>TCHENG/JENNIFER,XU/JIEKE</t>
  </si>
  <si>
    <t xml:space="preserve">3037836	</t>
  </si>
  <si>
    <t xml:space="preserve">456566	</t>
  </si>
  <si>
    <t xml:space="preserve">999222778626036	</t>
  </si>
  <si>
    <t>[曼谷]曼谷水门伯克利酒店(政府卫生认证)(The Berkeley Hotel Pratunam Bangkok (SHA Plus+))(28597407)</t>
  </si>
  <si>
    <t>主塔奢华房(至少连住2晚及以上)&lt;今日特价 &gt;&lt;三人入住&gt;&lt;不适用泰国客人&gt;&lt;早餐&gt;</t>
  </si>
  <si>
    <t>HUI/YING CHI YANICE</t>
  </si>
  <si>
    <t xml:space="preserve">3038505	</t>
  </si>
  <si>
    <t xml:space="preserve">10010981643	</t>
  </si>
  <si>
    <t xml:space="preserve">999222799338943	</t>
  </si>
  <si>
    <t>[曼谷]曼谷素坤逸航站 21 中心酒店(Grande Centre Point Hotel Terminal 21)(5908161)</t>
  </si>
  <si>
    <t>高级房&lt;特惠&gt;&lt;双人入住&gt;&lt;双早&gt;</t>
  </si>
  <si>
    <t>WONG/SIU YU,WAN/YUET MING</t>
  </si>
  <si>
    <t xml:space="preserve">3042238	</t>
  </si>
  <si>
    <t xml:space="preserve">406883	</t>
  </si>
  <si>
    <t xml:space="preserve">999222829817657	</t>
  </si>
  <si>
    <t>[首尔]首尔瑞克斯酒店(Seoul Rex Hotel)(5678489)</t>
  </si>
  <si>
    <t>标准双床房&lt;双人入住&gt;&lt;无早&gt;</t>
  </si>
  <si>
    <t>SHEN/TSAIJUNG</t>
  </si>
  <si>
    <t xml:space="preserve">3048698	</t>
  </si>
  <si>
    <t xml:space="preserve">0462	</t>
  </si>
  <si>
    <t xml:space="preserve">999222895565574	</t>
  </si>
  <si>
    <t>[曼谷]曼谷萨通JC凯文酒店(JC Kevin Sathorn Bangkok Hotel)(4401628)</t>
  </si>
  <si>
    <t>天际线景两卧室套房&lt;今日特价 &gt;&lt;四人入住&gt;&lt;早餐&gt;</t>
  </si>
  <si>
    <t>YAO/CHENG KAI</t>
  </si>
  <si>
    <t xml:space="preserve">3059448	</t>
  </si>
  <si>
    <t xml:space="preserve">2831703	</t>
  </si>
  <si>
    <t xml:space="preserve">999222900529907	</t>
  </si>
  <si>
    <t>[富国岛]富国 M 酒店(M Hotel Phu Quoc)(104186113)</t>
  </si>
  <si>
    <t>海洋眼套房 禁烟&lt;超值特惠&gt;&lt;双人入住&gt;&lt;双早&gt;</t>
  </si>
  <si>
    <t>Chen/Yi-Chun,Chen/Yi-Chun</t>
  </si>
  <si>
    <t xml:space="preserve">3060561	</t>
  </si>
  <si>
    <t xml:space="preserve">82502	</t>
  </si>
  <si>
    <t xml:space="preserve">999222923803852	</t>
  </si>
  <si>
    <t>高级房&lt;特惠&gt;&lt;双人入住&gt;&lt;无早&gt;</t>
  </si>
  <si>
    <t>WU/KUO HAO,HE/WEN FEN,LIN/YU CHING,LI/XUAN YING</t>
  </si>
  <si>
    <t xml:space="preserve">3064883	</t>
  </si>
  <si>
    <t xml:space="preserve">408438	</t>
  </si>
  <si>
    <t xml:space="preserve">999222950119768	</t>
  </si>
  <si>
    <t>[吉隆坡]吉隆坡美利亚酒店(Meliá Kuala Lumpur)(8872508)</t>
  </si>
  <si>
    <t>美利亚客房&lt;双人入住&gt;&lt;无早&gt;</t>
  </si>
  <si>
    <t>Wong/Sie Hung</t>
  </si>
  <si>
    <t xml:space="preserve">3070314	</t>
  </si>
  <si>
    <t xml:space="preserve">699510	</t>
  </si>
  <si>
    <t xml:space="preserve">999222954647186	</t>
  </si>
  <si>
    <t>ZHONG/XIAOFEN,SHEN/YUXIN</t>
  </si>
  <si>
    <t xml:space="preserve">3071564	</t>
  </si>
  <si>
    <t xml:space="preserve"> 258465421	</t>
  </si>
  <si>
    <t xml:space="preserve">999222970346301	</t>
  </si>
  <si>
    <t>[曼谷]曼谷lyf素坤逸8巷-雅诗阁管理(lyf Sukhumvit 8 Bangkok - Managed by The Ascott Limited)(99997345)</t>
  </si>
  <si>
    <t>特大床房&lt;双人入住&gt;&lt;不适用泰国客人&gt;&lt;无早&gt;</t>
  </si>
  <si>
    <t>LI/KAIJIAN,ZHAO/YUANCHAO</t>
  </si>
  <si>
    <t xml:space="preserve">3076673	</t>
  </si>
  <si>
    <t xml:space="preserve">8489468	</t>
  </si>
  <si>
    <t>过时取消</t>
  </si>
  <si>
    <t xml:space="preserve">999222979591309	</t>
  </si>
  <si>
    <t>[曼谷]曼谷利特酒店 (政府卫生认证)(LiT BANGKOK Hotel)(3799511)</t>
  </si>
  <si>
    <t>不同温度特大床房(至少连住2晚及以上)&lt;特价大促销&gt;&lt;双人入住&gt;&lt;双早&gt;</t>
  </si>
  <si>
    <t>CHAN/TSZ CHING,KWAN/CHUNGHIN KEN</t>
  </si>
  <si>
    <t xml:space="preserve">3079358	</t>
  </si>
  <si>
    <t xml:space="preserve">11765	</t>
  </si>
  <si>
    <t xml:space="preserve">999223012519276	</t>
  </si>
  <si>
    <t>[曼谷]优本纳沙通(Urbana Sathorn, Bangkok)(5025085)</t>
  </si>
  <si>
    <t>一卧室豪华房(至少连住2晚及以上)&lt;双人入住&gt;&lt;无早&gt;</t>
  </si>
  <si>
    <t>Qu/Jie</t>
  </si>
  <si>
    <t xml:space="preserve">3092889	</t>
  </si>
  <si>
    <t xml:space="preserve">1230571980766	</t>
  </si>
  <si>
    <t xml:space="preserve">999223040422064	</t>
  </si>
  <si>
    <t>[曼谷]曼谷秋素坤逸酒店 (政府卫生认证)(Qiu Hotel Sukhumvit (SHA Plus+))(28597378)</t>
  </si>
  <si>
    <t>豪华池景房(高层)&lt;双人入住&gt;&lt;限量特惠&gt;&lt;无早&gt;</t>
  </si>
  <si>
    <t>LIU/SUTONG,ZHOU/JIAJUN</t>
  </si>
  <si>
    <t xml:space="preserve">3098215	</t>
  </si>
  <si>
    <t xml:space="preserve">84817	</t>
  </si>
  <si>
    <t xml:space="preserve">999223046016816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</si>
  <si>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</si>
  <si>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</si>
  <si>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YANG/TONG</t>
  </si>
  <si>
    <t xml:space="preserve">3098754	</t>
  </si>
  <si>
    <t xml:space="preserve">7987731	</t>
  </si>
  <si>
    <t xml:space="preserve">999223053493269	</t>
  </si>
  <si>
    <t>[芭堤雅]芭堤雅SN优佳酒店 (政府卫生认证)(SN Plus Hotel - SHA Plus)(6204550)</t>
  </si>
  <si>
    <t>高级双人床房&lt;三人入住&gt;&lt;无早&gt;</t>
  </si>
  <si>
    <t>Kumar/Arnab,TBA/TBA,TBA/TBA</t>
  </si>
  <si>
    <t xml:space="preserve">3101070	</t>
  </si>
  <si>
    <t xml:space="preserve">96716	</t>
  </si>
  <si>
    <t xml:space="preserve">999223055533802	</t>
  </si>
  <si>
    <t>尊贵房(至少连住2晚及以上)&lt;今日特价 &gt;&lt;三人入住&gt;&lt;早餐&gt;</t>
  </si>
  <si>
    <t>LANGSTON/LEM</t>
  </si>
  <si>
    <t xml:space="preserve">3101835	</t>
  </si>
  <si>
    <t xml:space="preserve">HPK130-0000683	</t>
  </si>
  <si>
    <t xml:space="preserve">999223069708622	</t>
  </si>
  <si>
    <t>宁静泳池别墅(至少提前30天预订)&lt;促销&gt;&lt;双人入住&gt;&lt;双早&gt;</t>
  </si>
  <si>
    <t>DING/YULONG</t>
  </si>
  <si>
    <t xml:space="preserve">3105243	</t>
  </si>
  <si>
    <t xml:space="preserve">19680796	</t>
  </si>
  <si>
    <t xml:space="preserve">999223072432493	</t>
  </si>
  <si>
    <t>[长滩岛]和南恩泻胡度假酒店(Henann Lagoon Resort)(6406965)</t>
  </si>
  <si>
    <t>尊贵房-可直通泳池(至少连住2晚及以上)&lt;特价大促销&gt;&lt;三人入住&gt;&lt;早餐&gt;</t>
  </si>
  <si>
    <t>Tagab/Edwin,Tagab/Edwin,Tagab/Edwin</t>
  </si>
  <si>
    <t xml:space="preserve">3106114	</t>
  </si>
  <si>
    <t xml:space="preserve">HLM192-3310	</t>
  </si>
  <si>
    <t xml:space="preserve">999223082209291	</t>
  </si>
  <si>
    <t>[芭堤雅]芭堤雅皇家克里夫海滩酒店 (政府卫生认证)(Royal Cliff Beach Hotel(SHA Extra Plus))(6657372)</t>
  </si>
  <si>
    <t>日出景高级迷你套房&lt;双人入住&gt;&lt;不适用泰国客人&gt;&lt;双早&gt;</t>
  </si>
  <si>
    <t>WAN/JIACHENG,CHEN/KEYU</t>
  </si>
  <si>
    <t xml:space="preserve">3108462	</t>
  </si>
  <si>
    <t xml:space="preserve">999223091316166	</t>
  </si>
  <si>
    <t>[曼谷]曼谷玛杜兹酒店(Maduzi Hotel, Bangkok)(16900156)</t>
  </si>
  <si>
    <t>玛杜兹豪华房&lt;双人入住&gt;&lt;双早&gt;</t>
  </si>
  <si>
    <t>YI/LIJIN</t>
  </si>
  <si>
    <t xml:space="preserve">3111590	</t>
  </si>
  <si>
    <t xml:space="preserve">03093646	</t>
  </si>
  <si>
    <t xml:space="preserve">999223104738797	</t>
  </si>
  <si>
    <t>标准特大床房&lt;双人入住&gt;&lt;不适用泰国客人&gt;&lt;限量促销&gt;&lt;双早&gt;</t>
  </si>
  <si>
    <t>HUANG/BO,AN/XIAOYUE</t>
  </si>
  <si>
    <t xml:space="preserve">3114407	</t>
  </si>
  <si>
    <t xml:space="preserve">224009154	</t>
  </si>
  <si>
    <t xml:space="preserve">999223107784805	</t>
  </si>
  <si>
    <t>顶级套房&lt;特惠专享&gt;&lt;三人入住&gt;&lt;早餐&gt;</t>
  </si>
  <si>
    <t>Chung/Wai lun</t>
  </si>
  <si>
    <t xml:space="preserve">3115713	</t>
  </si>
  <si>
    <t xml:space="preserve">411567	</t>
  </si>
  <si>
    <t xml:space="preserve">999223118678395	</t>
  </si>
  <si>
    <t>行政套房(至少连住2晚及以上)&lt;双人入住&gt;&lt;仅适用亚洲客人&gt;&lt;双早&gt;</t>
  </si>
  <si>
    <t>HE/JIAN,Cao/Yuqun</t>
  </si>
  <si>
    <t xml:space="preserve">3117789	</t>
  </si>
  <si>
    <t xml:space="preserve">7988856	</t>
  </si>
  <si>
    <t xml:space="preserve">999223121502104	</t>
  </si>
  <si>
    <t>[曼谷]曼谷华昌传统酒店(Hua Chang Heritage Hotel Bangkok)(4494789)</t>
  </si>
  <si>
    <t>豪华房&lt;全日特价&gt;&lt;双人入住&gt;&lt;双早&gt;</t>
  </si>
  <si>
    <t>XU/JIAMIN,DING/HUA</t>
  </si>
  <si>
    <t xml:space="preserve">3118639	</t>
  </si>
  <si>
    <t xml:space="preserve">CFMD/100323PT NEW	</t>
  </si>
  <si>
    <t xml:space="preserve">999223130979997	</t>
  </si>
  <si>
    <t>YANG/YUCHENG</t>
  </si>
  <si>
    <t xml:space="preserve">3120587	</t>
  </si>
  <si>
    <t xml:space="preserve">8865317675368	</t>
  </si>
  <si>
    <t xml:space="preserve">999223136168678	</t>
  </si>
  <si>
    <t>[普吉岛]普吉岛迈考美利亚酒店(政府卫生认证)(Melia Phuket Mai Khao(SHA Extra Plus))(92000607)</t>
  </si>
  <si>
    <t>一卧室套房（带室外浴缸）(至少连住2晚及以上)&lt;促销&gt;&lt;双人入住&gt;&lt;双早&gt;</t>
  </si>
  <si>
    <t>Somwang/Somrak,Somwang/Somrak</t>
  </si>
  <si>
    <t xml:space="preserve">3121816	</t>
  </si>
  <si>
    <t xml:space="preserve">44105	</t>
  </si>
  <si>
    <t xml:space="preserve">999223136778237	</t>
  </si>
  <si>
    <t>天际一室套房&lt;特价大促销&gt;&lt;双人入住&gt;&lt;双早&gt;</t>
  </si>
  <si>
    <t>AN/CHEN</t>
  </si>
  <si>
    <t xml:space="preserve">3122055	</t>
  </si>
  <si>
    <t xml:space="preserve">2835076	</t>
  </si>
  <si>
    <t xml:space="preserve">999223155517977	</t>
  </si>
  <si>
    <t>WANG/CHAOXU,Ma/Qianli,Chen/Xuegang</t>
  </si>
  <si>
    <t xml:space="preserve">3126174	</t>
  </si>
  <si>
    <t xml:space="preserve">2835325	</t>
  </si>
  <si>
    <t xml:space="preserve">999223167114418	</t>
  </si>
  <si>
    <t>[首尔]三井酒店(Hotel Samjung)(28525707)</t>
  </si>
  <si>
    <t>双人床房&lt;双人入住&gt;&lt;无早&gt;</t>
  </si>
  <si>
    <t>qi/xiaoying</t>
  </si>
  <si>
    <t xml:space="preserve">3129955	</t>
  </si>
  <si>
    <t xml:space="preserve">23037374	</t>
  </si>
  <si>
    <t xml:space="preserve">23175328074	</t>
  </si>
  <si>
    <t>标准双人间&lt;特惠专享&gt;&lt;双人入住&gt;&lt;无早&gt;</t>
  </si>
  <si>
    <t>OU/Xiaolong</t>
  </si>
  <si>
    <t xml:space="preserve">3131814	</t>
  </si>
  <si>
    <t xml:space="preserve">262461126	</t>
  </si>
  <si>
    <t xml:space="preserve">999223176864900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</si>
  <si>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</si>
  <si>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</si>
  <si>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WEI/ZHOU,ZHU/TIANXIAO</t>
  </si>
  <si>
    <t xml:space="preserve">3132181	</t>
  </si>
  <si>
    <t xml:space="preserve">BK007171/1	</t>
  </si>
  <si>
    <t xml:space="preserve">999223172055454	</t>
  </si>
  <si>
    <t>[宿务]瑟达宿务中央集团酒店(Seda Central Bloc Cebu)(102600665)</t>
  </si>
  <si>
    <t>豪华双床房&lt;三人入住&gt;</t>
  </si>
  <si>
    <t>DILLA/MA AILYNN</t>
  </si>
  <si>
    <t xml:space="preserve">3130975	</t>
  </si>
  <si>
    <t xml:space="preserve">2616095	</t>
  </si>
  <si>
    <t xml:space="preserve">999223199065921	</t>
  </si>
  <si>
    <t>[邦帕利]盖特43机场酒店 (政府卫生认证)(Gate43 Airport Hotel (SHA Plus+))(95453304)</t>
  </si>
  <si>
    <t>湖景豪华三人房&lt;三人入住&gt;&lt;早餐&gt;</t>
  </si>
  <si>
    <t>Baines/Jennifer,Baines/Joseph,Baines/Harry</t>
  </si>
  <si>
    <t xml:space="preserve">3138438	</t>
  </si>
  <si>
    <t xml:space="preserve">acknowledge	</t>
  </si>
  <si>
    <t xml:space="preserve">999223200333404	</t>
  </si>
  <si>
    <t>[普吉岛]普吉假日酒店 (政府卫生认证)(Holiday Inn Resort Phuket, an IHG Hotel  (SHA Extra Plus))(3031621)</t>
  </si>
  <si>
    <t>池景尊贵房（1张特大床，带阳台）(至少连住2晚及以上)&lt;今日特价 &gt;&lt;双人入住&gt;&lt;双早&gt;</t>
  </si>
  <si>
    <t>ZHANG YIFAN</t>
  </si>
  <si>
    <t xml:space="preserve">3139172	</t>
  </si>
  <si>
    <t xml:space="preserve">14870797	</t>
  </si>
  <si>
    <t xml:space="preserve">999223201234885	</t>
  </si>
  <si>
    <t>[芭堤雅]芭堤雅摩达斯度假村(Pattaya Modus Beachfront Resort)(100347752)</t>
  </si>
  <si>
    <t>高级双床房&lt;双人入住&gt;&lt;双早&gt;</t>
  </si>
  <si>
    <t>Raungsurachat/Wawa,Raungsurachat/Wawa</t>
  </si>
  <si>
    <t xml:space="preserve">3139880	</t>
  </si>
  <si>
    <t xml:space="preserve">288570	</t>
  </si>
  <si>
    <t xml:space="preserve">999223204136027	</t>
  </si>
  <si>
    <t>YANG/WENXING,YU/CANCAN</t>
  </si>
  <si>
    <t xml:space="preserve">3140158	</t>
  </si>
  <si>
    <t xml:space="preserve">BK007210/1	</t>
  </si>
  <si>
    <t xml:space="preserve">999223209084867	</t>
  </si>
  <si>
    <t>[兰塔岛]拉维瓦林温泉度假酒店(政府卫生认证)(Rawi Warin Resort and Spa(SHA Extra Plus))(4120234)</t>
  </si>
  <si>
    <t>豪华房(至少连住2晚及以上)&lt;双人入住&gt;&lt;双早&gt;</t>
  </si>
  <si>
    <t>Watney/Christopher,Watney/Christopher,Watney/Christopher</t>
  </si>
  <si>
    <t xml:space="preserve">3141589	</t>
  </si>
  <si>
    <t xml:space="preserve">165788	</t>
  </si>
  <si>
    <t xml:space="preserve">999223211298668	</t>
  </si>
  <si>
    <t>[大叻]科利纳酒店(Hôtel Colline)(105250395)</t>
  </si>
  <si>
    <t>高级房（无窗）(至少连住2晚及以上)&lt;双人入住&gt;&lt;双早&gt;</t>
  </si>
  <si>
    <t>LE/SEOYOUNG,LE/SEOYOUNG</t>
  </si>
  <si>
    <t xml:space="preserve">3142191	</t>
  </si>
  <si>
    <t xml:space="preserve">52871	</t>
  </si>
  <si>
    <t xml:space="preserve">999223217314101	</t>
  </si>
  <si>
    <t>[芭堤雅]康帕斯酒店集团库巴酒店(The Quba Boutique Hotel Pattaya by Compass Hospitality)(105628407)</t>
  </si>
  <si>
    <t>哈瓦那豪华双人房&lt;双人入住&gt;&lt;无早&gt;</t>
  </si>
  <si>
    <t>CHUENRUNG/ARADA,JANTERB/WARAPORN</t>
  </si>
  <si>
    <t xml:space="preserve">3144022	</t>
  </si>
  <si>
    <t xml:space="preserve">BK002300/1	</t>
  </si>
  <si>
    <t xml:space="preserve">999223217490986	</t>
  </si>
  <si>
    <t>chen/wenwei</t>
  </si>
  <si>
    <t xml:space="preserve">3144135	</t>
  </si>
  <si>
    <t xml:space="preserve">7989557	</t>
  </si>
  <si>
    <t xml:space="preserve">999223221054701	</t>
  </si>
  <si>
    <t>WANG/MO</t>
  </si>
  <si>
    <t xml:space="preserve">3144822	</t>
  </si>
  <si>
    <t xml:space="preserve">BK007240/1	</t>
  </si>
  <si>
    <t xml:space="preserve">999223247181473	</t>
  </si>
  <si>
    <t>[芭堤雅]芭堤雅花园海景大酒店 (政府卫生认证)(Garden Cliff Resort &amp; Spa Pattaya (SHA Plus+))(51725609)</t>
  </si>
  <si>
    <t>海景豪华房&lt;今日特价 &gt;&lt;三人入住&gt;&lt;无早&gt;</t>
  </si>
  <si>
    <t>TALUBSRI/TANAKORN</t>
  </si>
  <si>
    <t xml:space="preserve">3152236	</t>
  </si>
  <si>
    <t xml:space="preserve">37819	</t>
  </si>
  <si>
    <t xml:space="preserve">999223252686579	</t>
  </si>
  <si>
    <t>海景豪华房&lt;今日特价 &gt;&lt;三人入住&gt;&lt;早餐&gt;</t>
  </si>
  <si>
    <t>Chumsri/Wuttikorn</t>
  </si>
  <si>
    <t xml:space="preserve">3153002	</t>
  </si>
  <si>
    <t xml:space="preserve">37818	</t>
  </si>
  <si>
    <t xml:space="preserve">999223256962014	</t>
  </si>
  <si>
    <t>[普吉岛]普吉班德拉海滩度假酒店(政府卫生认证)(Bandara Phuket Beach Resort(SHA Extra Plus))(90809980)</t>
  </si>
  <si>
    <t>高级房&lt;特惠专享&gt;&lt;双人入住&gt;&lt;双早&gt;</t>
  </si>
  <si>
    <t>KHUMCHOO/NATTHANICHA,KHUMCHOO/NATTHANICHA</t>
  </si>
  <si>
    <t xml:space="preserve">3153746	</t>
  </si>
  <si>
    <t xml:space="preserve">144422	</t>
  </si>
  <si>
    <t xml:space="preserve">999223262510084	</t>
  </si>
  <si>
    <t>[TT. Sa Pa]萨帕开心果酒店(Pistachio Hotel Sapa)(103989961)</t>
  </si>
  <si>
    <t>豪华房(至少连住2晚及以上)&lt;特惠&gt;&lt;双人入住&gt;&lt;双早&gt;</t>
  </si>
  <si>
    <t>Chaiyapa/Orawan,Chaiyapa/Orawan,Chaiyapa/Orawan,Chaiyapa/Orawan</t>
  </si>
  <si>
    <t xml:space="preserve">3155509	</t>
  </si>
  <si>
    <t xml:space="preserve">43636	</t>
  </si>
  <si>
    <t xml:space="preserve">999223263177470	</t>
  </si>
  <si>
    <t>LIANG/JIAYI</t>
  </si>
  <si>
    <t xml:space="preserve">3155812	</t>
  </si>
  <si>
    <t xml:space="preserve">7989882	</t>
  </si>
  <si>
    <t xml:space="preserve">999223272002250	</t>
  </si>
  <si>
    <t>[曼谷]隆齐格兰德中心点酒店 (政府卫生认证)(Grande Centre Point Hotel Ploenchit (SHA Plus+))(28525650)</t>
  </si>
  <si>
    <t>高级阳台房&lt;双人入住&gt;&lt;无早&gt;</t>
  </si>
  <si>
    <t>XUE/LEI,YU/TINGTING</t>
  </si>
  <si>
    <t xml:space="preserve">3157047	</t>
  </si>
  <si>
    <t xml:space="preserve">204256	</t>
  </si>
  <si>
    <t xml:space="preserve">999223274815845	</t>
  </si>
  <si>
    <t>[曼谷]曼谷爱湾酒店(A-One Bangkok Hotel)(4372813)</t>
  </si>
  <si>
    <t>高级双人床房(至少连住2晚及以上)&lt;双人入住&gt;&lt;不适用印度客人&gt;&lt;双早&gt;</t>
  </si>
  <si>
    <t>Yang/Yue</t>
  </si>
  <si>
    <t xml:space="preserve">3157605	</t>
  </si>
  <si>
    <t xml:space="preserve">1034322	</t>
  </si>
  <si>
    <t xml:space="preserve">999223277611830	</t>
  </si>
  <si>
    <t>[普吉岛]卡塔岩石酒店 (政府卫生认证)(Kata Rocks (SHA Plus+))(3802266)</t>
  </si>
  <si>
    <t>海景一卧室泳池复式房(连住3晚及以上)&lt;今日特价 &gt;&lt;双人入住&gt;&lt;双早&gt;&lt;新酒店礼盒&gt;</t>
  </si>
  <si>
    <t>LI/MENGJIA,PENG/SHIQIAO</t>
  </si>
  <si>
    <t xml:space="preserve">3158777	</t>
  </si>
  <si>
    <t xml:space="preserve">176064	</t>
  </si>
  <si>
    <t xml:space="preserve">23285692433	</t>
  </si>
  <si>
    <t>[马六甲]马六甲大华酒店(The Majestic Malacca)(28538119)</t>
  </si>
  <si>
    <t>豪华房&lt;双人入住&gt;&lt;双早&gt;</t>
  </si>
  <si>
    <t>Tan/Min Inn</t>
  </si>
  <si>
    <t xml:space="preserve">3159959	</t>
  </si>
  <si>
    <t xml:space="preserve">173831082	</t>
  </si>
  <si>
    <t xml:space="preserve">999223287248515	</t>
  </si>
  <si>
    <t>[曼谷]宜必思尚品曼谷素坤逸康福酒店(Ibis Styles Bangkok Sukhumvit Phra Khanong)(19680484)</t>
  </si>
  <si>
    <t>标准双人房&lt;单人入住&gt;&lt;不适用泰国客人&gt;&lt;单早&gt;</t>
  </si>
  <si>
    <t>Xu/Zirong</t>
  </si>
  <si>
    <t xml:space="preserve">3160237	</t>
  </si>
  <si>
    <t xml:space="preserve">325897	</t>
  </si>
  <si>
    <t xml:space="preserve">999223291458291	</t>
  </si>
  <si>
    <t>[曼谷]曼谷阿文苏昆维特酒店(Avani Sukhumvit Bangkok)(39563757)</t>
  </si>
  <si>
    <t>阿瓦尼房-双床&lt;全日特价&gt;&lt;双人入住&gt;&lt;双早&gt;</t>
  </si>
  <si>
    <t>MA/JINLIN,CAO/YU</t>
  </si>
  <si>
    <t xml:space="preserve">3161526	</t>
  </si>
  <si>
    <t xml:space="preserve">491727	</t>
  </si>
  <si>
    <t xml:space="preserve">999223302277747	</t>
  </si>
  <si>
    <t>[普吉岛]Travelodge 普吉城镇酒店(Travelodge Phuket Town)(83852850)</t>
  </si>
  <si>
    <t>标准房&lt;双人入住&gt;&lt;无早&gt;</t>
  </si>
  <si>
    <t>Kaewsonduang/Paijan,Kaewsonduang/Paijan</t>
  </si>
  <si>
    <t xml:space="preserve">3163398	</t>
  </si>
  <si>
    <t xml:space="preserve">11204	</t>
  </si>
  <si>
    <t xml:space="preserve">999223305602574	</t>
  </si>
  <si>
    <t>[芭堤雅]阿玛瑞芭堤雅酒店(Amari Pattaya)(6311398)</t>
  </si>
  <si>
    <t>豪华特大床房(至少连住2晚及以上)&lt;今日特价 &gt;&lt;双人入住&gt;&lt;中宾&gt;&lt;双早&gt;</t>
  </si>
  <si>
    <t>LI/MINGJIE,CHEN/YULONG</t>
  </si>
  <si>
    <t xml:space="preserve">3164049	</t>
  </si>
  <si>
    <t xml:space="preserve">999223306750476	</t>
  </si>
  <si>
    <t>豪华房&lt;特惠&gt;&lt;双人入住&gt;&lt;不适用泰国/印度次大陆客人&gt;&lt;双早&gt;</t>
  </si>
  <si>
    <t>KWAK/ARIM</t>
  </si>
  <si>
    <t xml:space="preserve">3164382	</t>
  </si>
  <si>
    <t xml:space="preserve">483432	</t>
  </si>
  <si>
    <t xml:space="preserve">999223308469022	</t>
  </si>
  <si>
    <t>[邦劳]阿罗纳海滩赫纳度假村(Henann Resort Alona Beach)(5243777)</t>
  </si>
  <si>
    <t>尊贵房(至少连住2晚及以上)&lt;今日特惠&gt;&lt;三人入住&gt;&lt;早餐&gt;</t>
  </si>
  <si>
    <t>KIM/SEONWOO</t>
  </si>
  <si>
    <t xml:space="preserve">3165136	</t>
  </si>
  <si>
    <t xml:space="preserve">999223317735349	</t>
  </si>
  <si>
    <t>[曼谷]曼谷河畔萨利尔酒店(The Salil Hotel Riverside Bangkok)(99980109)</t>
  </si>
  <si>
    <t>池景豪华房(至少连住2晚及以上)&lt;双人入住&gt;&lt;无早&gt;</t>
  </si>
  <si>
    <t>YU/HAIZHOU</t>
  </si>
  <si>
    <t xml:space="preserve">3166449	</t>
  </si>
  <si>
    <t xml:space="preserve">7278	</t>
  </si>
  <si>
    <t xml:space="preserve">999223318318529	</t>
  </si>
  <si>
    <t>Gia Hy/Diep,Gia Hy/Diep,Gia Hy/Diep,Gia Hy/Diep</t>
  </si>
  <si>
    <t xml:space="preserve">3166560	</t>
  </si>
  <si>
    <t xml:space="preserve">999223320365925	</t>
  </si>
  <si>
    <t>[曼谷]阿特里姆曼谷美居大酒店(政府卫生认证)(Grand Mercure Bangkok Atrium (SHA Certified))(4498673)</t>
  </si>
  <si>
    <t>豪华房(至少连住2晚及以上)&lt;今日特价 &gt;&lt;双人入住&gt;&lt;无早&gt;</t>
  </si>
  <si>
    <t>ZHAO/YUNLONG</t>
  </si>
  <si>
    <t xml:space="preserve">3166852	</t>
  </si>
  <si>
    <t xml:space="preserve">53560858	</t>
  </si>
  <si>
    <t xml:space="preserve">999223327191403	</t>
  </si>
  <si>
    <t>[帕赛市]马尼拉金凤凰酒店(Golden Phoenix Hotel-Manila)(5421957)</t>
  </si>
  <si>
    <t>豪华双床房&lt;双人入住&gt;&lt;双早&gt;</t>
  </si>
  <si>
    <t>BUBONGAN/MA. LUZ SUSANA</t>
  </si>
  <si>
    <t xml:space="preserve">3168274	</t>
  </si>
  <si>
    <t xml:space="preserve">2303240040	</t>
  </si>
  <si>
    <t xml:space="preserve">999223327434947	</t>
  </si>
  <si>
    <t>豪华双床房&lt;双人入住&gt;&lt;无早&gt;</t>
  </si>
  <si>
    <t>DANGALLO/OLIVE</t>
  </si>
  <si>
    <t xml:space="preserve">3168300	</t>
  </si>
  <si>
    <t xml:space="preserve">2303240039	</t>
  </si>
  <si>
    <t xml:space="preserve">999223328201220	</t>
  </si>
  <si>
    <t>CANIESO/AMELIA APLASCA</t>
  </si>
  <si>
    <t xml:space="preserve">3168414	</t>
  </si>
  <si>
    <t xml:space="preserve">2303240056	</t>
  </si>
  <si>
    <t xml:space="preserve">23335418806	</t>
  </si>
  <si>
    <t>[芭堤雅]芭堤雅都喜天丽酒店 (政府卫生认证)(Dusit Thani Pattaya (SHA Extra Plus))(3360627)</t>
  </si>
  <si>
    <t>海景甄选特大床房&lt;双人入住&gt;&lt;不适用泰国客人&gt;&lt;双早&gt;</t>
  </si>
  <si>
    <t xml:space="preserve">3169512	</t>
  </si>
  <si>
    <t xml:space="preserve">12272534	</t>
  </si>
  <si>
    <t xml:space="preserve">999223345121198	</t>
  </si>
  <si>
    <t>[曼谷]曼谷素坤逸奥克伍德华庭工作室酒店(Oakwood Studios Sukhumvit Bangkok)(101528701)</t>
  </si>
  <si>
    <t>高级特大床房(至少连住2晚及以上)&lt;双人入住&gt;&lt;中宾&gt;&lt;双早&gt;</t>
  </si>
  <si>
    <t>Mo/Yali</t>
  </si>
  <si>
    <t xml:space="preserve">3171144	</t>
  </si>
  <si>
    <t xml:space="preserve">8701488	</t>
  </si>
  <si>
    <t xml:space="preserve">999223349900705	</t>
  </si>
  <si>
    <t>[梳邦再也]双威金字塔酒店(Sunway Pyramid Hotel)(17055173)</t>
  </si>
  <si>
    <t>豪华特大床房&lt;双人入住&gt;&lt;双早&gt;</t>
  </si>
  <si>
    <t>Aw/Soon Beng,Aw/Soon Cheong,Aw/Koon Wah</t>
  </si>
  <si>
    <t xml:space="preserve">3171817	</t>
  </si>
  <si>
    <t xml:space="preserve">999223351380987	</t>
  </si>
  <si>
    <t>[胡志明市]西贡迈之家酒店(Mai House Saigon Hotel)(105504050)</t>
  </si>
  <si>
    <t>豪华特大床房(至少提前14天预订)&lt;双人入住&gt;&lt;不适用越南客人&gt;&lt;双早&gt;</t>
  </si>
  <si>
    <t>HU/HANXIAO</t>
  </si>
  <si>
    <t xml:space="preserve">3172111	</t>
  </si>
  <si>
    <t xml:space="preserve">76018	</t>
  </si>
  <si>
    <t xml:space="preserve">999223362852782	</t>
  </si>
  <si>
    <t>[普吉岛]普吉岛卡塔海滩格兰德卡塔VIP酒店 (政府卫生认证)(Grand Kata VIP - Kata Beach)(105244729)</t>
  </si>
  <si>
    <t>优质豪华房&lt;双人入住&gt;&lt;双早&gt;</t>
  </si>
  <si>
    <t>SUN/LEI,LI/YIHAN</t>
  </si>
  <si>
    <t xml:space="preserve">3173854	</t>
  </si>
  <si>
    <t xml:space="preserve">13070	</t>
  </si>
  <si>
    <t xml:space="preserve">999223363737641	</t>
  </si>
  <si>
    <t>Bae/Dukjin,Bae/Dukjin</t>
  </si>
  <si>
    <t xml:space="preserve">3174121	</t>
  </si>
  <si>
    <t xml:space="preserve">2303270039	</t>
  </si>
  <si>
    <t xml:space="preserve">999223369007030	</t>
  </si>
  <si>
    <t>[普吉岛]皇家普吉城市酒店(政府卫生认证)(Royal Phuket City Hotel(SHA Extra Plus))(96408688)</t>
  </si>
  <si>
    <t>LEE/HUI MAN</t>
  </si>
  <si>
    <t xml:space="preserve">3175034	</t>
  </si>
  <si>
    <t xml:space="preserve">270323	</t>
  </si>
  <si>
    <t xml:space="preserve">999223370457948	</t>
  </si>
  <si>
    <t>YUNN JU/LI</t>
  </si>
  <si>
    <t xml:space="preserve">3175192	</t>
  </si>
  <si>
    <t xml:space="preserve">999223371807524	</t>
  </si>
  <si>
    <t>[哥打京那巴鲁]天空酒店(Sky Hotel)(4999270)</t>
  </si>
  <si>
    <t>高级特大床套房&lt;双人入住&gt;&lt;双早&gt;</t>
  </si>
  <si>
    <t>ZHAO/XIAOMEI,XING/YIXIAO</t>
  </si>
  <si>
    <t xml:space="preserve">3175381	</t>
  </si>
  <si>
    <t xml:space="preserve">999223377506913	</t>
  </si>
  <si>
    <t>[沙美岛]沙美岛拉维曼别墅度假村 (政府卫生认证)(Le Vimarn Cottages &amp; Spa (SHA Plus+))(6611859)</t>
  </si>
  <si>
    <t>海景尊贵山坡房&lt;今日特价 &gt;&lt;双人入住&gt;&lt;双早&gt;</t>
  </si>
  <si>
    <t>Sangwatanaroj/Poonanek,Sangwatanaroj/Poonanek</t>
  </si>
  <si>
    <t xml:space="preserve">3176582	</t>
  </si>
  <si>
    <t xml:space="preserve">LV2956177	</t>
  </si>
  <si>
    <t xml:space="preserve">999223385884959	</t>
  </si>
  <si>
    <t>[曼谷]曼谷拉查丹利都喜套房酒店公寓(Dusit Suites Hotel Ratchadamri, Bangkok)(4998306)</t>
  </si>
  <si>
    <t>一卧室高级套房(至少连住2晚及以上)&lt;双人入住&gt;&lt;中宾&gt;&lt;无早&gt;</t>
  </si>
  <si>
    <t>LU/JIAYING</t>
  </si>
  <si>
    <t xml:space="preserve">3178081	</t>
  </si>
  <si>
    <t xml:space="preserve">999223392313368	</t>
  </si>
  <si>
    <t>TSE/WAI HAN,TO/TAT SHING,HO KAI LONG/LEUNG SZE CHUNG,SHEK MINI/LEE YAN YI</t>
  </si>
  <si>
    <t xml:space="preserve">3179377	</t>
  </si>
  <si>
    <t xml:space="preserve">229491 - 229492 - 229493	</t>
  </si>
  <si>
    <t xml:space="preserve">999223392323192	</t>
  </si>
  <si>
    <t>[曼谷]曼谷 SO/ 酒店(SO Bangkok)(1549427)</t>
  </si>
  <si>
    <t>舒适特大床房(至少连住2晚及以上)&lt;今日特惠&gt;&lt;双人入住&gt;&lt;不适用泰国客人&gt;&lt;双早&gt;</t>
  </si>
  <si>
    <t>CHEN/YULEI,ZHAO/REN</t>
  </si>
  <si>
    <t xml:space="preserve">3179384	</t>
  </si>
  <si>
    <t xml:space="preserve">917592	</t>
  </si>
  <si>
    <t xml:space="preserve">23406724996	</t>
  </si>
  <si>
    <t>[帕赛市]马尼拉金凤凰酒店(Golden Phoenix Hotel - Manila)(5421957)</t>
  </si>
  <si>
    <t>SHINTANI/SHURI</t>
  </si>
  <si>
    <t xml:space="preserve">3182097	</t>
  </si>
  <si>
    <t xml:space="preserve">2303170084	</t>
  </si>
  <si>
    <t xml:space="preserve">999223407127549	</t>
  </si>
  <si>
    <t>池景豪华特大床房&lt;双人入住&gt;&lt;无早&gt;</t>
  </si>
  <si>
    <t>bonno/eric,bonno/eric</t>
  </si>
  <si>
    <t xml:space="preserve">3182281	</t>
  </si>
  <si>
    <t xml:space="preserve">999223421941351	</t>
  </si>
  <si>
    <t>[新加坡]新加坡客安酒店(The Clan Hotel Singapore by Far East Hospitality)(76296409)</t>
  </si>
  <si>
    <t>豪华房&lt;双人入住&gt;&lt;适用于非澳大利亚/英国客人&gt;&lt;双早&gt;</t>
  </si>
  <si>
    <t>CHEONG/YEW CHOONG</t>
  </si>
  <si>
    <t xml:space="preserve">3185068	</t>
  </si>
  <si>
    <t xml:space="preserve">999223425401382	</t>
  </si>
  <si>
    <t>[吉隆坡]吉隆坡柏威年酒店 · 悦榕管理(Pavilion Hotel Kuala Lumpur Managed by Banyan Tree)(25469067)</t>
  </si>
  <si>
    <t>至尊绿洲房(至少连住2晚及以上)&lt;特惠&gt;&lt;双人入住&gt;&lt;双早&gt;</t>
  </si>
  <si>
    <t>CHANG/SHINGYA</t>
  </si>
  <si>
    <t xml:space="preserve">3186389	</t>
  </si>
  <si>
    <t xml:space="preserve">999223419938987	</t>
  </si>
  <si>
    <t>[首尔]首尔纳鲁美憬阁大使酒店(Hotel Naru Seoul MGallery Ambassador)(106045024)</t>
  </si>
  <si>
    <t>豪华河景房，配备 1 张特大床，可欣赏河景(至少连住2晚及以上)&lt;特惠促销&gt;&lt;单人入住&gt;&lt;不适用韩国客人&gt;&lt;单早&gt;</t>
  </si>
  <si>
    <t>JI/SANGHOON</t>
  </si>
  <si>
    <t xml:space="preserve">3184405	</t>
  </si>
  <si>
    <t xml:space="preserve">53045686	</t>
  </si>
  <si>
    <t xml:space="preserve">999223430108715	</t>
  </si>
  <si>
    <t>玛杜兹豪华房(连住3晚及以上)&lt;双人入住&gt;&lt;双早&gt;</t>
  </si>
  <si>
    <t>YANG/LIXIN,SUN/TAO</t>
  </si>
  <si>
    <t xml:space="preserve">3186815	</t>
  </si>
  <si>
    <t xml:space="preserve">999223430808767	</t>
  </si>
  <si>
    <t>SONG/JINPENG</t>
  </si>
  <si>
    <t xml:space="preserve">3186940	</t>
  </si>
  <si>
    <t xml:space="preserve">999223437431095	</t>
  </si>
  <si>
    <t>[芭堤雅]芭堤雅发现海滩酒店 (政府卫生认证)(Pattaya Discovery Beach Hotel (SHA Plus+))(2497120)</t>
  </si>
  <si>
    <t>豪华房(别致塔)&lt;特价大促销&gt;&lt;双人入住&gt;&lt;双早&gt;</t>
  </si>
  <si>
    <t>LAI/SHIU WAH</t>
  </si>
  <si>
    <t xml:space="preserve">3188547	</t>
  </si>
  <si>
    <t xml:space="preserve">445948	</t>
  </si>
  <si>
    <t xml:space="preserve">999223462167380	</t>
  </si>
  <si>
    <t>[曼谷]曼谷瑞吉酒店(The St Regis Bangkok)(2866454)</t>
  </si>
  <si>
    <t>高层大都会至尊精致套房&lt;今日特价 &gt;&lt;双人入住&gt;&lt;中宾&gt;&lt;双早&gt;</t>
  </si>
  <si>
    <t>XU/LUO</t>
  </si>
  <si>
    <t xml:space="preserve">3193401	</t>
  </si>
  <si>
    <t xml:space="preserve">86998101	</t>
  </si>
  <si>
    <t xml:space="preserve">999223462455976	</t>
  </si>
  <si>
    <t>[迪拜]迪拜超越酒店(Paramount Hotel Dubai)(98066024)</t>
  </si>
  <si>
    <t>场景房&lt;双人入住&gt;&lt;无早&gt;</t>
  </si>
  <si>
    <t>MOROZOVA/ANETTA</t>
  </si>
  <si>
    <t xml:space="preserve">3193586	</t>
  </si>
  <si>
    <t xml:space="preserve">999223462109956	</t>
  </si>
  <si>
    <t>Reiser/Isabell Laura</t>
  </si>
  <si>
    <t xml:space="preserve">3193363	</t>
  </si>
  <si>
    <t xml:space="preserve">6110830	</t>
  </si>
  <si>
    <t xml:space="preserve">999223462827275	</t>
  </si>
  <si>
    <t>LEE/MINGCHANG</t>
  </si>
  <si>
    <t xml:space="preserve">3193733	</t>
  </si>
  <si>
    <t xml:space="preserve">267850366	</t>
  </si>
  <si>
    <t xml:space="preserve">999223468573466	</t>
  </si>
  <si>
    <t>[曼谷]曼谷爱湾酒店(A-ONE Bangkok Hotel)(4372813)</t>
  </si>
  <si>
    <t>高级双人床房&lt;双人入住&gt;&lt;不适用印度客人&gt;&lt;双早&gt;</t>
  </si>
  <si>
    <t>LUO/GANG</t>
  </si>
  <si>
    <t xml:space="preserve">3194369	</t>
  </si>
  <si>
    <t xml:space="preserve">999223469726093	</t>
  </si>
  <si>
    <t>标准房(至少连住2晚及以上)&lt;双人入住&gt;&lt;双早&gt;</t>
  </si>
  <si>
    <t>DAI/LAIXI,XU/HONGXUAN</t>
  </si>
  <si>
    <t xml:space="preserve">3194639	</t>
  </si>
  <si>
    <t xml:space="preserve">999223470536331	</t>
  </si>
  <si>
    <t>标准房（1张特大床）(至少连住2晚及以上)&lt;今日特价 &gt;&lt;双人入住&gt;&lt;双早&gt;</t>
  </si>
  <si>
    <t>WANG/DACHAO,ZHANG/SHAN</t>
  </si>
  <si>
    <t xml:space="preserve">3194800	</t>
  </si>
  <si>
    <t xml:space="preserve">23481487442	</t>
  </si>
  <si>
    <t>[普吉岛]普吉假日酒店(Holiday Inn Resort Phuket, an IHG Hotel)(3031621)</t>
  </si>
  <si>
    <t>TACHAROEN/KITJAWAT</t>
  </si>
  <si>
    <t xml:space="preserve">3196904	</t>
  </si>
  <si>
    <t xml:space="preserve">999223483724596	</t>
  </si>
  <si>
    <t>[普吉岛]普吉岛卡塔坦尼海滩度假村(Katathani Phuket Beach Resort)(1549705)</t>
  </si>
  <si>
    <t>精致套房(坦尼楼)&lt;特惠&gt;&lt;双人入住&gt;&lt;双早&gt;</t>
  </si>
  <si>
    <t>LI/XI,CHENG/LU</t>
  </si>
  <si>
    <t xml:space="preserve">3197217	</t>
  </si>
  <si>
    <t xml:space="preserve">10801826	</t>
  </si>
  <si>
    <t xml:space="preserve">999223485972328	</t>
  </si>
  <si>
    <t>[普吉岛]普吉岛阿卡迪亚卡伦海滩铂尔曼度假酒店(Pullman Phuket Arcadia Karon Beach Resort)(3460018)</t>
  </si>
  <si>
    <t>园景豪华特大床房(至少连住2晚及以上)&lt;双人入住&gt;&lt;不适用泰国客人&gt;&lt;双早&gt;</t>
  </si>
  <si>
    <t>FANG/ZHENG,BAI/JIE</t>
  </si>
  <si>
    <t xml:space="preserve">3197564	</t>
  </si>
  <si>
    <t xml:space="preserve">54849557	</t>
  </si>
  <si>
    <t xml:space="preserve">999223487906423	</t>
  </si>
  <si>
    <t>[普吉岛]帝澳普吉卡伦海滩度假村(The Old Phuket - Karon Beach Resort)(4425094)</t>
  </si>
  <si>
    <t>豪华露台房(中翼)&lt;双人入住&gt;&lt;双早&gt;</t>
  </si>
  <si>
    <t>LONG/TINGTING</t>
  </si>
  <si>
    <t xml:space="preserve">3197912	</t>
  </si>
  <si>
    <t xml:space="preserve">999223490116424	</t>
  </si>
  <si>
    <t>[迪拜]迪拜市中心安纳塔拉酒店(Anantara Downtown Dubai Hotel)(5488371)</t>
  </si>
  <si>
    <t>尊贵城景房&lt;双人入住&gt;&lt;双早&gt;</t>
  </si>
  <si>
    <t>SIDDIQUE/AYESHA,S LYTEP/BANHOI</t>
  </si>
  <si>
    <t xml:space="preserve">3198512	</t>
  </si>
  <si>
    <t xml:space="preserve">999223491112461	</t>
  </si>
  <si>
    <t>园景精致特大床套房(至少连住2晚及以上)&lt;双人入住&gt;&lt;不适用泰国客人&gt;&lt;双早&gt;</t>
  </si>
  <si>
    <t>SU/HAOQI,SANG/XUEFEN</t>
  </si>
  <si>
    <t xml:space="preserve">3198860	</t>
  </si>
  <si>
    <t xml:space="preserve">999223491355901	</t>
  </si>
  <si>
    <t>[芽庄]芽庄洲际酒店(InterContinental Nha Trang, an IHG Hotel)(4398930)</t>
  </si>
  <si>
    <t>海景经典双床房&lt;双人入住&gt;&lt;仅适用韩国客人&gt;&lt;双早&gt;</t>
  </si>
  <si>
    <t>KWON/SEYEON,YUN/JEONGIM</t>
  </si>
  <si>
    <t xml:space="preserve">3198959	</t>
  </si>
  <si>
    <t xml:space="preserve">694910	</t>
  </si>
  <si>
    <t xml:space="preserve">23500415663	</t>
  </si>
  <si>
    <t>[曼谷]曼谷麦卡桑美居酒店(Mercure Bangkok Makkasan)(28680497)</t>
  </si>
  <si>
    <t>高级双床房&lt;今日特价 &gt;&lt;双人入住&gt;&lt;双早&gt;</t>
  </si>
  <si>
    <t>ENGLUND/LOVE</t>
  </si>
  <si>
    <t xml:space="preserve">3200120	</t>
  </si>
  <si>
    <t xml:space="preserve">999223504048037	</t>
  </si>
  <si>
    <t>[曼谷]長榮桂冠酒店（曼谷）(Evergreen Laurel Hotel Bangkok)(28597333)</t>
  </si>
  <si>
    <t>高级单人房(至少连住2晚及以上)&lt;单人入住&gt;&lt;无早&gt;</t>
  </si>
  <si>
    <t>WANG/YUNFENG</t>
  </si>
  <si>
    <t xml:space="preserve">3200948	</t>
  </si>
  <si>
    <t xml:space="preserve">999223512453271	</t>
  </si>
  <si>
    <t>[河内]河内辉盛公寓(Fraser Residence Hanoi)(102445154)</t>
  </si>
  <si>
    <t>行政一室房&lt;超值特惠&gt;&lt;双人入住&gt;&lt;双早&gt;</t>
  </si>
  <si>
    <t>Wei/xiaocui,Chen/mudan,Piao/Guihua</t>
  </si>
  <si>
    <t xml:space="preserve">3202523	</t>
  </si>
  <si>
    <t xml:space="preserve">999223517437632	</t>
  </si>
  <si>
    <t>[曼谷]曼谷瑞享 BDMS 健康度假村(Mövenpick Bdms Wellness Resort Bangkok)(5281859)</t>
  </si>
  <si>
    <t>豪华特大床房(至少连住2晚及以上)&lt;双人入住&gt;&lt;不适用泰国客人&gt;&lt;双早&gt;</t>
  </si>
  <si>
    <t>XUE/ZHU</t>
  </si>
  <si>
    <t xml:space="preserve">3203272	</t>
  </si>
  <si>
    <t xml:space="preserve">999223522047847	</t>
  </si>
  <si>
    <t>[曼谷]帕拉索@罗查达12酒店(Praso@Ratchada12)(28677603)</t>
  </si>
  <si>
    <t>高级房&lt;双人入住&gt;&lt;无早&gt;</t>
  </si>
  <si>
    <t>LIN/PLNGHAO,TANG/XIANGJI</t>
  </si>
  <si>
    <t xml:space="preserve">3204293	</t>
  </si>
  <si>
    <t xml:space="preserve">999223522310196	</t>
  </si>
  <si>
    <t>jain/Chirag,jain/Chirag</t>
  </si>
  <si>
    <t xml:space="preserve">3204406	</t>
  </si>
  <si>
    <t xml:space="preserve">999223525773098	</t>
  </si>
  <si>
    <t>[仁川]仁川松岛天空公园酒店(Hotel Skypark Incheon Songdo)(28638693)</t>
  </si>
  <si>
    <t>标准双人床房&lt;双人入住&gt;&lt;无早&gt;</t>
  </si>
  <si>
    <t>JIN/CHUNHUA</t>
  </si>
  <si>
    <t xml:space="preserve">3205028	</t>
  </si>
  <si>
    <t xml:space="preserve">F1125031	</t>
  </si>
  <si>
    <t xml:space="preserve">999223532778547	</t>
  </si>
  <si>
    <t>[普吉岛]普吉岛芭东海滩品质水疗度假村(Quality Resort and Spa Patong Beach)(98984522)</t>
  </si>
  <si>
    <t>豪华特大床房&lt;双人入住&gt;&lt;无早&gt;</t>
  </si>
  <si>
    <t>HUA/YING,MIN/LEI</t>
  </si>
  <si>
    <t xml:space="preserve">3206121	</t>
  </si>
  <si>
    <t xml:space="preserve">999223533737053	</t>
  </si>
  <si>
    <t>SHAO/LAN,LING/VINCENT</t>
  </si>
  <si>
    <t xml:space="preserve">3206318	</t>
  </si>
  <si>
    <t xml:space="preserve">999223537608936	</t>
  </si>
  <si>
    <t>[芭堤雅]芭堤雅爱湾海滩度假酒店(A-One Pattaya Beach Resort)(4036978)</t>
  </si>
  <si>
    <t>海滩豪华大床房&lt;双人入住&gt;&lt;不适用印度客人&gt;&lt;双早&gt;</t>
  </si>
  <si>
    <t>LU/MINGLIU</t>
  </si>
  <si>
    <t xml:space="preserve">3207323	</t>
  </si>
  <si>
    <t xml:space="preserve">60460	</t>
  </si>
  <si>
    <t xml:space="preserve">999223547330086	</t>
  </si>
  <si>
    <t>海景豪华双床房(至少连住2晚及以上)&lt;双人入住&gt;&lt;不适用泰国客人&gt;&lt;双早&gt;</t>
  </si>
  <si>
    <t>Kang/ZeXian,XU/MEIRU</t>
  </si>
  <si>
    <t xml:space="preserve">3208752	</t>
  </si>
  <si>
    <t xml:space="preserve">999223548987487	</t>
  </si>
  <si>
    <t>[吉隆坡]吉隆坡圣塔格兰德签名酒店(Santa Grand Signature Kuala Lumpur)(101006793)</t>
  </si>
  <si>
    <t>高级房(大床)&lt;双人入住&gt;&lt;双早&gt;</t>
  </si>
  <si>
    <t>GULESTANI/MOHAMMAD AKBAR</t>
  </si>
  <si>
    <t xml:space="preserve">3209133	</t>
  </si>
  <si>
    <t xml:space="preserve">999223549643886	</t>
  </si>
  <si>
    <t>江景豪华房(至少连住2晚及以上)&lt;双人入住&gt;&lt;双早&gt;</t>
  </si>
  <si>
    <t>ZANG/LILI</t>
  </si>
  <si>
    <t xml:space="preserve">3209276	</t>
  </si>
  <si>
    <t xml:space="preserve">999223553647173	</t>
  </si>
  <si>
    <t>[曼谷]曼谷新德霍恩凯宾斯基酒店(Sindhorn Kempinski Hotel Bangkok)(92930805)</t>
  </si>
  <si>
    <t>尊贵特大床公寓(连住3晚及以上)&lt;今日特价 &gt;&lt;双人入住&gt;&lt;双早&gt;</t>
  </si>
  <si>
    <t>CHEN/KUNJIE,JIANG/YA,LI/PEIQI</t>
  </si>
  <si>
    <t xml:space="preserve">3209562	</t>
  </si>
  <si>
    <t xml:space="preserve">999223558473058	</t>
  </si>
  <si>
    <t>HUALTHANOM/THANAPHON,MESOMWONG/THUNJIRA</t>
  </si>
  <si>
    <t xml:space="preserve">3210320	</t>
  </si>
  <si>
    <t xml:space="preserve">23559464669	</t>
  </si>
  <si>
    <t>[吉隆坡]宜必思吉隆坡市中心酒店(Ibis Kuala Lumpur City Centre)(28528285)</t>
  </si>
  <si>
    <t>标准大床房&lt;双人入住&gt;&lt;双早&gt;</t>
  </si>
  <si>
    <t>Wang/Yueyong</t>
  </si>
  <si>
    <t xml:space="preserve">3210574	</t>
  </si>
  <si>
    <t xml:space="preserve">999223556751163	</t>
  </si>
  <si>
    <t>高级特大床房&lt;特惠专享&gt;&lt;双人入住&gt;&lt;仅适用亚洲客人&gt;&lt;无早&gt;</t>
  </si>
  <si>
    <t>wong/wai cheong</t>
  </si>
  <si>
    <t xml:space="preserve">3209999	</t>
  </si>
  <si>
    <t xml:space="preserve">8815762	</t>
  </si>
  <si>
    <t xml:space="preserve">999223561465284	</t>
  </si>
  <si>
    <t>[曼谷]曼谷香格里拉大酒店(Shangri-La Bangkok)(3243791)</t>
  </si>
  <si>
    <t>香格里拉楼豪华阳台特大床房(至少连住2晚及以上)&lt;特惠&gt;&lt;双人入住&gt;&lt;双早&gt;</t>
  </si>
  <si>
    <t>WU/QIAN</t>
  </si>
  <si>
    <t xml:space="preserve">3211175	</t>
  </si>
  <si>
    <t xml:space="preserve">11521425	</t>
  </si>
  <si>
    <t xml:space="preserve">999223562882024	</t>
  </si>
  <si>
    <t>CHEAH/AUN NEE</t>
  </si>
  <si>
    <t xml:space="preserve">3211613	</t>
  </si>
  <si>
    <t xml:space="preserve">999223568146512	</t>
  </si>
  <si>
    <t>[新加坡]薰衣草 V 酒店 (SG Clean)(V Hotel Lavender)(3455999)</t>
  </si>
  <si>
    <t>高级大床房&lt;特惠&gt;&lt;双人入住&gt;&lt;适用于除印度及次大陆国家客人&gt;&lt;无早&gt;</t>
  </si>
  <si>
    <t>Wang/Zhenyu</t>
  </si>
  <si>
    <t xml:space="preserve">3211970	</t>
  </si>
  <si>
    <t xml:space="preserve">R23/0410/102611162	</t>
  </si>
  <si>
    <t xml:space="preserve">999223569393801	</t>
  </si>
  <si>
    <t>[曼谷]曼谷宾乐雅套房酒店(PARKROYAL Suites Bangkok)(4971302)</t>
  </si>
  <si>
    <t>尊贵一室特大床套房&lt;双人入住&gt;&lt;中宾&gt;&lt;无早&gt;</t>
  </si>
  <si>
    <t>CHEN/MEIQI,PING/GUO,HONG/XUE</t>
  </si>
  <si>
    <t xml:space="preserve">3212171	</t>
  </si>
  <si>
    <t xml:space="preserve">999223574984084	</t>
  </si>
  <si>
    <t>[曼谷]察殿曼谷大酒店(Chatrium Grand Bangkok)(105593534)</t>
  </si>
  <si>
    <t>豪华房(至少连住2晚及以上)&lt;今日特价 &gt;&lt;双人入住&gt;&lt;不适用泰国客人&gt;&lt;双早&gt;</t>
  </si>
  <si>
    <t>FAN/YINGFENG,ZHU/LIE</t>
  </si>
  <si>
    <t xml:space="preserve">3213506	</t>
  </si>
  <si>
    <t xml:space="preserve">999223575011702	</t>
  </si>
  <si>
    <t xml:space="preserve">999223575601890	</t>
  </si>
  <si>
    <t>[胡志明市]国际贵都大酒店胡志明市酒店(Hotel Equatorial Ho Chi Minh City)(5683508)</t>
  </si>
  <si>
    <t>豪华特大床房(连住5晚及以上)&lt;双人入住&gt;&lt;双早&gt;</t>
  </si>
  <si>
    <t>LI/KANGLIANG</t>
  </si>
  <si>
    <t xml:space="preserve">3213710	</t>
  </si>
  <si>
    <t xml:space="preserve">34362466-1	</t>
  </si>
  <si>
    <t xml:space="preserve">999223576236777	</t>
  </si>
  <si>
    <t>[新加坡]新加坡庄家大酒店(Hotel Boss Singapore)(4373844)</t>
  </si>
  <si>
    <t>高级双床房&lt;双人入住&gt;&lt;适用于除印度及次大陆国家客人&gt;&lt;无早&gt;</t>
  </si>
  <si>
    <t>YU/TING LE</t>
  </si>
  <si>
    <t xml:space="preserve">3213864	</t>
  </si>
  <si>
    <t xml:space="preserve">R23/0410/172517709	</t>
  </si>
  <si>
    <t xml:space="preserve">999223581791889	</t>
  </si>
  <si>
    <t>[曼谷]曼谷沙吞伊斯廷大酒店(Eastin Grand Hotel Sathorn)(5014959)</t>
  </si>
  <si>
    <t>高级房&lt;今日特价 &gt;&lt;双人入住&gt;&lt;中宾&gt;&lt;双早&gt;</t>
  </si>
  <si>
    <t>SUN/JIAN,ZHAO/ANNI,WU/PING,ZHAO/JIANI</t>
  </si>
  <si>
    <t xml:space="preserve">3214239	</t>
  </si>
  <si>
    <t xml:space="preserve">461501	</t>
  </si>
  <si>
    <t xml:space="preserve">999223582392247	</t>
  </si>
  <si>
    <t>高级双床房(至少连住2晚及以上)&lt;双人入住&gt;&lt;不适用印度客人&gt;&lt;双早&gt;</t>
  </si>
  <si>
    <t>WU/DONGXUE,BAO/QINGQING</t>
  </si>
  <si>
    <t xml:space="preserve">3214307	</t>
  </si>
  <si>
    <t xml:space="preserve">1038185	</t>
  </si>
  <si>
    <t xml:space="preserve">999223585824157	</t>
  </si>
  <si>
    <t>LI/ZHIZHAO</t>
  </si>
  <si>
    <t xml:space="preserve">3214755	</t>
  </si>
  <si>
    <t xml:space="preserve">999223586387414	</t>
  </si>
  <si>
    <t>SHAHIRA/AMY</t>
  </si>
  <si>
    <t xml:space="preserve">3214867	</t>
  </si>
  <si>
    <t xml:space="preserve">999223587414782	</t>
  </si>
  <si>
    <t>[曼谷]曼谷拉差达瑞士酒店(Swissotel Bangkok Ratchada)(6003314)</t>
  </si>
  <si>
    <t>瑞士尊贵房&lt;今日特价 &gt;&lt;双人入住&gt;&lt;双早&gt;</t>
  </si>
  <si>
    <t>XU/DING JUN,LIN/SHAOPING</t>
  </si>
  <si>
    <t xml:space="preserve">3215069	</t>
  </si>
  <si>
    <t xml:space="preserve">999223587587198	</t>
  </si>
  <si>
    <t>LIE/YAN TAK</t>
  </si>
  <si>
    <t xml:space="preserve">3215148	</t>
  </si>
  <si>
    <t xml:space="preserve">999223587631000	</t>
  </si>
  <si>
    <t>LU/DI</t>
  </si>
  <si>
    <t xml:space="preserve">3215175	</t>
  </si>
  <si>
    <t xml:space="preserve">999223587715241	</t>
  </si>
  <si>
    <t>[普吉岛]普吉岛城市海港度假酒店(Fishermen's Harbour Urban Resort Phuket)(2355959)</t>
  </si>
  <si>
    <t>Vignesh/Karuppiah,Vignesh/Karuppiah</t>
  </si>
  <si>
    <t xml:space="preserve">3215243	</t>
  </si>
  <si>
    <t xml:space="preserve">999223588357008	</t>
  </si>
  <si>
    <t>[迪拜]迪拜派拉蒙酒店(Paramount Hotel Dubai)(98066024)</t>
  </si>
  <si>
    <t>Alyammahi/Ahmed,Alyammahi/Ahmed</t>
  </si>
  <si>
    <t xml:space="preserve">3215554	</t>
  </si>
  <si>
    <t xml:space="preserve">6113518	</t>
  </si>
  <si>
    <t xml:space="preserve">999223589780947	</t>
  </si>
  <si>
    <t>豪华家庭房&lt;三人入住&gt;&lt;早餐&gt;</t>
  </si>
  <si>
    <t>Kumsri/Manop,Kumsri/Manop</t>
  </si>
  <si>
    <t xml:space="preserve">3215960	</t>
  </si>
  <si>
    <t xml:space="preserve">999223590889693	</t>
  </si>
  <si>
    <t>城景豪华房(至少连住2晚及以上)&lt;双人入住&gt;&lt;无早&gt;</t>
  </si>
  <si>
    <t>LI/TIANSHU</t>
  </si>
  <si>
    <t xml:space="preserve">3216271	</t>
  </si>
  <si>
    <t xml:space="preserve">999223597451935	</t>
  </si>
  <si>
    <t>布黎翼豪华双人床或双床房&lt;特惠专享&gt;&lt;双人入住&gt;&lt;双早&gt;&lt;net rate mode&gt;</t>
  </si>
  <si>
    <t>Han/Jingjing</t>
  </si>
  <si>
    <t xml:space="preserve">3216810	</t>
  </si>
  <si>
    <t xml:space="preserve">10835616	</t>
  </si>
  <si>
    <t xml:space="preserve">999223597680249	</t>
  </si>
  <si>
    <t>[Racha Thewa]阿玛拉素万那普酒店(Amaranth Suvarnabhumi Hotel)(4984706)</t>
  </si>
  <si>
    <t>豪华房&lt;特惠专享&gt;&lt;双人入住&gt;&lt;无早&gt;</t>
  </si>
  <si>
    <t>Song/Chongming</t>
  </si>
  <si>
    <t xml:space="preserve">3216834	</t>
  </si>
  <si>
    <t xml:space="preserve">999223600314061	</t>
  </si>
  <si>
    <t>高级双床房&lt;双人入住&gt;&lt;仅适用亚洲客人&gt;&lt;无早&gt;</t>
  </si>
  <si>
    <t>Tang/Liyun,XING/YAN</t>
  </si>
  <si>
    <t xml:space="preserve">3217267	</t>
  </si>
  <si>
    <t xml:space="preserve">999223601167915	</t>
  </si>
  <si>
    <t>Niyomsin/Natalie</t>
  </si>
  <si>
    <t xml:space="preserve">3217448	</t>
  </si>
  <si>
    <t xml:space="preserve">665638	</t>
  </si>
  <si>
    <t xml:space="preserve">999223602220165	</t>
  </si>
  <si>
    <t>[迪拜]迪拜机场时代大广场酒店(Time Grand Plaza Hotel Dubai)(105838331)</t>
  </si>
  <si>
    <t>豪华双床房 禁烟&lt;单人入住&gt;&lt;单早&gt;</t>
  </si>
  <si>
    <t>LUO/JUNWEI</t>
  </si>
  <si>
    <t xml:space="preserve">3217692	</t>
  </si>
  <si>
    <t xml:space="preserve">19424346	</t>
  </si>
  <si>
    <t xml:space="preserve">999223602690118	</t>
  </si>
  <si>
    <t>尊贵房(至少连住2晚及以上)&lt;今日特价 &gt;&lt;双人入住&gt;&lt;不适用泰国客人&gt;&lt;双早&gt;</t>
  </si>
  <si>
    <t>WANG/YANG</t>
  </si>
  <si>
    <t xml:space="preserve">3217831	</t>
  </si>
  <si>
    <t xml:space="preserve">999223603529392	</t>
  </si>
  <si>
    <t>[首尔]JK 花开酒店(JK Blossom Hotel)(100345256)</t>
  </si>
  <si>
    <t>城景商务双床房&lt;双人入住&gt;&lt;无早&gt;</t>
  </si>
  <si>
    <t>SHIN/HYEJIN</t>
  </si>
  <si>
    <t xml:space="preserve">3218294	</t>
  </si>
  <si>
    <t xml:space="preserve">23192605	</t>
  </si>
  <si>
    <t xml:space="preserve">999223603608492	</t>
  </si>
  <si>
    <t>豪华一室房(至少连住2晚及以上)&lt;双人入住&gt;&lt;中宾&gt;&lt;双早&gt;</t>
  </si>
  <si>
    <t>Hui/Ching Wa</t>
  </si>
  <si>
    <t xml:space="preserve">3218347	</t>
  </si>
  <si>
    <t xml:space="preserve">999223604385018	</t>
  </si>
  <si>
    <t>Wu/Jia cheng,Zhu/Huamei</t>
  </si>
  <si>
    <t xml:space="preserve">3218619	</t>
  </si>
  <si>
    <t xml:space="preserve">8861	</t>
  </si>
  <si>
    <t xml:space="preserve">999223604507109	</t>
  </si>
  <si>
    <t>[兰卡威]兰卡威卡萨德尔玛尔度假酒店(Casa del Mar Langkawi)(5243026)</t>
  </si>
  <si>
    <t>卡萨海景工作室套房&lt;特价大促销&gt;&lt;双人入住&gt;&lt;双早&gt;</t>
  </si>
  <si>
    <t>Han/Soo Dong</t>
  </si>
  <si>
    <t xml:space="preserve">3218649	</t>
  </si>
  <si>
    <t xml:space="preserve">999223607751220	</t>
  </si>
  <si>
    <t>[甲米]威尼斯甲米别墅度假村(Venice Krabi Villa Resort)(90716982)</t>
  </si>
  <si>
    <t>泻湖至尊豪华房&lt;双人入住&gt;&lt;双早&gt;</t>
  </si>
  <si>
    <t>Amrina Sayra Binti Ahmad Basri/Anna,Amrina Sayra Binti Ahmad Basri/Anna</t>
  </si>
  <si>
    <t xml:space="preserve">3218912	</t>
  </si>
  <si>
    <t xml:space="preserve">999223609295799	</t>
  </si>
  <si>
    <t>Fan/Yaning</t>
  </si>
  <si>
    <t xml:space="preserve">3219006	</t>
  </si>
  <si>
    <t xml:space="preserve">999223609317485	</t>
  </si>
  <si>
    <t>CHEN/YAO</t>
  </si>
  <si>
    <t xml:space="preserve">3219007	</t>
  </si>
  <si>
    <t xml:space="preserve">8839380	</t>
  </si>
  <si>
    <t xml:space="preserve">999223609905421	</t>
  </si>
  <si>
    <t>WANG/HUASHENG,PHYU/PHYUTHANT</t>
  </si>
  <si>
    <t xml:space="preserve">3219078	</t>
  </si>
  <si>
    <t xml:space="preserve">23615322076	</t>
  </si>
  <si>
    <t>[大叻]大叻杜帕克酒店(Du Parc Hotel Dalat)(28529502)</t>
  </si>
  <si>
    <t>标准房&lt;今日特价 &gt;&lt;双人入住&gt;&lt;双早&gt;</t>
  </si>
  <si>
    <t>LEE/BUYNG CHUL,YOO/JUNG DONG</t>
  </si>
  <si>
    <t xml:space="preserve">3219721	</t>
  </si>
  <si>
    <t xml:space="preserve">999223615868879	</t>
  </si>
  <si>
    <t>[蒙特雷帕克]‭洛杉矶 - 蒙特雷公园万怡酒店(Courtyard by Marriott Los Angeles Monterey Park)(104680873)</t>
  </si>
  <si>
    <t>标准房, 1 张特大床房&lt;单人入住&gt;&lt;无早&gt;</t>
  </si>
  <si>
    <t>Xue/Jie</t>
  </si>
  <si>
    <t xml:space="preserve">3219762	</t>
  </si>
  <si>
    <t xml:space="preserve">88335142	</t>
  </si>
  <si>
    <t xml:space="preserve">999223617654402	</t>
  </si>
  <si>
    <t>SHA/JUN,LI/LUO</t>
  </si>
  <si>
    <t xml:space="preserve">3220037	</t>
  </si>
  <si>
    <t xml:space="preserve">8843082	</t>
  </si>
  <si>
    <t xml:space="preserve">999223617797349	</t>
  </si>
  <si>
    <t>WENG/SHIMIN,Zhen/Shuijing</t>
  </si>
  <si>
    <t xml:space="preserve">3220069	</t>
  </si>
  <si>
    <t xml:space="preserve">8843094	</t>
  </si>
  <si>
    <t xml:space="preserve">999223617948185	</t>
  </si>
  <si>
    <t>BAI/ZISHAN</t>
  </si>
  <si>
    <t xml:space="preserve">3220089	</t>
  </si>
  <si>
    <t xml:space="preserve">999223618865125	</t>
  </si>
  <si>
    <t>[曼谷]察殿曼谷沙吞酒店式公寓(Chatrium Residence Sathon Bangkok)(6179292)</t>
  </si>
  <si>
    <t>豪华一卧室套房&lt;双人入住&gt;&lt;不适用泰国客人&gt;&lt;双早&gt;</t>
  </si>
  <si>
    <t>HE/GUANGHAO</t>
  </si>
  <si>
    <t xml:space="preserve">3220276	</t>
  </si>
  <si>
    <t xml:space="preserve">270578453	</t>
  </si>
  <si>
    <t xml:space="preserve">999223618968643	</t>
  </si>
  <si>
    <t>BUI/VAN PHUC</t>
  </si>
  <si>
    <t xml:space="preserve">3220294	</t>
  </si>
  <si>
    <t xml:space="preserve">999223619033881	</t>
  </si>
  <si>
    <t>Aunchalee/AunNy,Aunchalee/AunNy</t>
  </si>
  <si>
    <t xml:space="preserve">3220316	</t>
  </si>
  <si>
    <t xml:space="preserve">4534	</t>
  </si>
  <si>
    <t xml:space="preserve">999223620414304	</t>
  </si>
  <si>
    <t>TAN/YUXIN,TANG/KAI</t>
  </si>
  <si>
    <t xml:space="preserve">3220802	</t>
  </si>
  <si>
    <t xml:space="preserve">999223620894580	</t>
  </si>
  <si>
    <t>[普吉岛]美地概念酒店(Metadee Concept Hotel)(3736816)</t>
  </si>
  <si>
    <t>精致套房带露台&lt;双人入住&gt;&lt;双早&gt;</t>
  </si>
  <si>
    <t>ZHAO/ZIXIANG</t>
  </si>
  <si>
    <t xml:space="preserve">3220992	</t>
  </si>
  <si>
    <t xml:space="preserve">13888	</t>
  </si>
  <si>
    <t xml:space="preserve">999223620980527	</t>
  </si>
  <si>
    <t>MU/ENJIE,Peng/Hai</t>
  </si>
  <si>
    <t xml:space="preserve">3221044	</t>
  </si>
  <si>
    <t xml:space="preserve">R23/0413/101606739	</t>
  </si>
  <si>
    <t xml:space="preserve">999223623322933	</t>
  </si>
  <si>
    <t>Zhang/Yaheng</t>
  </si>
  <si>
    <t xml:space="preserve">3221215	</t>
  </si>
  <si>
    <t xml:space="preserve">999223623327203	</t>
  </si>
  <si>
    <t>CHEN/YAOMING</t>
  </si>
  <si>
    <t xml:space="preserve">3221218	</t>
  </si>
  <si>
    <t xml:space="preserve">8847741	</t>
  </si>
  <si>
    <t xml:space="preserve">999223623328940	</t>
  </si>
  <si>
    <t xml:space="preserve">3221221	</t>
  </si>
  <si>
    <t xml:space="preserve">8847693	</t>
  </si>
  <si>
    <t xml:space="preserve">999223623852019	</t>
  </si>
  <si>
    <t>标准房（2张双人床）(至少连住2晚及以上)&lt;今日特价 &gt;&lt;双人入住&gt;&lt;双早&gt;</t>
  </si>
  <si>
    <t>ZHOU/XU</t>
  </si>
  <si>
    <t xml:space="preserve">3221292	</t>
  </si>
  <si>
    <t xml:space="preserve">15773047	</t>
  </si>
  <si>
    <t xml:space="preserve">999223625332783	</t>
  </si>
  <si>
    <t>DONG/NA</t>
  </si>
  <si>
    <t xml:space="preserve">3221453	</t>
  </si>
  <si>
    <t xml:space="preserve">270558655	</t>
  </si>
  <si>
    <t xml:space="preserve">999223628494595	</t>
  </si>
  <si>
    <t>至尊一室房&lt;特惠专享&gt;&lt;双人入住&gt;&lt;仅适用亚洲客人&gt;&lt;无早&gt;</t>
  </si>
  <si>
    <t>GAO/XIAODONG</t>
  </si>
  <si>
    <t xml:space="preserve">3222608	</t>
  </si>
  <si>
    <t xml:space="preserve">999223628756501	</t>
  </si>
  <si>
    <t>SHI/RONGTAO</t>
  </si>
  <si>
    <t xml:space="preserve">3222652	</t>
  </si>
  <si>
    <t xml:space="preserve">999223628779753	</t>
  </si>
  <si>
    <t>标准房（1张特大床）(至少提前1天预订)&lt;双人入住&gt;&lt;双早&gt;</t>
  </si>
  <si>
    <t>ZHANG/JIANYI</t>
  </si>
  <si>
    <t xml:space="preserve">3222658	</t>
  </si>
  <si>
    <t xml:space="preserve">15780297	</t>
  </si>
  <si>
    <t xml:space="preserve">999223631668692	</t>
  </si>
  <si>
    <t>[普吉岛]芭东阿什利广场水疗酒店(Ashlee Plaza Patong Hotel &amp; Spa)(5212172)</t>
  </si>
  <si>
    <t>高级双人床房(至少连住2晚及以上)&lt;今日特价 &gt;&lt;双人入住&gt;&lt;双早&gt;</t>
  </si>
  <si>
    <t>RATTANASIRIAMORN/THANAPAT</t>
  </si>
  <si>
    <t xml:space="preserve">3223573	</t>
  </si>
  <si>
    <t xml:space="preserve">36771	</t>
  </si>
  <si>
    <t xml:space="preserve">999223631728397	</t>
  </si>
  <si>
    <t>MIN/YONGQING</t>
  </si>
  <si>
    <t xml:space="preserve">3223588	</t>
  </si>
  <si>
    <t xml:space="preserve">270675800	</t>
  </si>
  <si>
    <t xml:space="preserve">999223632122901	</t>
  </si>
  <si>
    <t>香格里拉楼豪华河景双床房&lt;双人入住&gt;&lt;双早&gt;</t>
  </si>
  <si>
    <t>Tony/hess</t>
  </si>
  <si>
    <t xml:space="preserve">3223702	</t>
  </si>
  <si>
    <t xml:space="preserve">11523058	</t>
  </si>
  <si>
    <t xml:space="preserve">999223633099619	</t>
  </si>
  <si>
    <t>Makkrajay/Katkeaw,Makkrajay/Katkeaw</t>
  </si>
  <si>
    <t xml:space="preserve">3223999	</t>
  </si>
  <si>
    <t xml:space="preserve">999223633210251	</t>
  </si>
  <si>
    <t>甄选房&lt;双早&gt;</t>
  </si>
  <si>
    <t>Tan/Sutan</t>
  </si>
  <si>
    <t xml:space="preserve">3224015	</t>
  </si>
  <si>
    <t xml:space="preserve">999223634629357	</t>
  </si>
  <si>
    <t>豪华一室房&lt;特惠专享&gt;&lt;双人入住&gt;&lt;仅适用亚洲客人&gt;&lt;无早&gt;</t>
  </si>
  <si>
    <t>Zheng/Hongyue</t>
  </si>
  <si>
    <t xml:space="preserve">3224331	</t>
  </si>
  <si>
    <t xml:space="preserve">8852523	</t>
  </si>
  <si>
    <t xml:space="preserve">999223638931859	</t>
  </si>
  <si>
    <t>ZHOU/QING,XING/YUWEN</t>
  </si>
  <si>
    <t xml:space="preserve">3224743	</t>
  </si>
  <si>
    <t xml:space="preserve">999223640088630	</t>
  </si>
  <si>
    <t>瑞士尊贵房&lt;今日特价 &gt;&lt;双人入住&gt;&lt;无早&gt;</t>
  </si>
  <si>
    <t>SIM/FEI SEONG</t>
  </si>
  <si>
    <t xml:space="preserve">3224956	</t>
  </si>
  <si>
    <t xml:space="preserve">2126559	</t>
  </si>
  <si>
    <t xml:space="preserve">999223640215811	</t>
  </si>
  <si>
    <t>FENG/JIAQI,Xiao/Shan</t>
  </si>
  <si>
    <t xml:space="preserve">3224992	</t>
  </si>
  <si>
    <t xml:space="preserve">8856990	</t>
  </si>
  <si>
    <t xml:space="preserve">999223640216396	</t>
  </si>
  <si>
    <t>WU/YIMING</t>
  </si>
  <si>
    <t xml:space="preserve">3224994	</t>
  </si>
  <si>
    <t xml:space="preserve">8856895	</t>
  </si>
  <si>
    <t xml:space="preserve">999223640510855	</t>
  </si>
  <si>
    <t>WU/JIEMING</t>
  </si>
  <si>
    <t xml:space="preserve">3225045	</t>
  </si>
  <si>
    <t xml:space="preserve">2126556	</t>
  </si>
  <si>
    <t xml:space="preserve">999223640584098	</t>
  </si>
  <si>
    <t>LI/GUANLIN,LI/BINGJIAN</t>
  </si>
  <si>
    <t xml:space="preserve">3225075	</t>
  </si>
  <si>
    <t xml:space="preserve">2126554	</t>
  </si>
  <si>
    <t xml:space="preserve">23640074127	</t>
  </si>
  <si>
    <t>[民都鲁]民都鲁园市艾佛利酒店(Parkcity Everly Hotel Bintulu)(5677209)</t>
  </si>
  <si>
    <t>标准特大床房&lt;特惠&gt;&lt;双人入住&gt;&lt;无早&gt;</t>
  </si>
  <si>
    <t>ABDUL WAHAB/AZIZAH</t>
  </si>
  <si>
    <t xml:space="preserve">3224954	</t>
  </si>
  <si>
    <t xml:space="preserve">BK-054463	</t>
  </si>
  <si>
    <t xml:space="preserve">999223641542048	</t>
  </si>
  <si>
    <t>[曼谷]金玉素万那普酒店(Golden Jade Suvarnabhumi)(28680143)</t>
  </si>
  <si>
    <t>SEEDAKUL/THANAPORN</t>
  </si>
  <si>
    <t xml:space="preserve">3225300	</t>
  </si>
  <si>
    <t xml:space="preserve">999223641941444	</t>
  </si>
  <si>
    <t>[曼谷]曼谷大使酒店(Ambassador Hotel Bangkok)(28680259)</t>
  </si>
  <si>
    <t>高级塔楼翼双床房&lt;双人入住&gt;&lt;双早&gt;</t>
  </si>
  <si>
    <t>Putdaeng/Kavita,Putdaeng/Kavita</t>
  </si>
  <si>
    <t xml:space="preserve">3225340	</t>
  </si>
  <si>
    <t xml:space="preserve">BK064152	</t>
  </si>
  <si>
    <t xml:space="preserve">999223643064538	</t>
  </si>
  <si>
    <t>RABIN/SENIRA</t>
  </si>
  <si>
    <t xml:space="preserve">3226446	</t>
  </si>
  <si>
    <t xml:space="preserve">999223643180504	</t>
  </si>
  <si>
    <t>Euasakul/Nuttiwut,Euasakul/Nuttiwut</t>
  </si>
  <si>
    <t xml:space="preserve">3226465	</t>
  </si>
  <si>
    <t xml:space="preserve">999223643935903	</t>
  </si>
  <si>
    <t>Nalinee/Ung,Nalinee/Ung</t>
  </si>
  <si>
    <t xml:space="preserve">3226608	</t>
  </si>
  <si>
    <t xml:space="preserve">999223644087729	</t>
  </si>
  <si>
    <t>LIU/HUILONG</t>
  </si>
  <si>
    <t xml:space="preserve">3226638	</t>
  </si>
  <si>
    <t xml:space="preserve">999223644312158	</t>
  </si>
  <si>
    <t>LIU/JIAJIA,KUANG/SHICHEN</t>
  </si>
  <si>
    <t xml:space="preserve">3226680	</t>
  </si>
  <si>
    <t xml:space="preserve">8857017	</t>
  </si>
  <si>
    <t xml:space="preserve">999223644544739	</t>
  </si>
  <si>
    <t>[曼谷]曼谷素坤逸安凡尼酒店(Avani Sukhumvit Bangkok Hotel)(39563757)</t>
  </si>
  <si>
    <t>阿瓦尼天际线房 1张特大床&lt;今日特价 &gt;&lt;双人入住&gt;&lt;双早&gt;</t>
  </si>
  <si>
    <t>Zhao/Haiqi</t>
  </si>
  <si>
    <t xml:space="preserve">3226731	</t>
  </si>
  <si>
    <t xml:space="preserve">501183	</t>
  </si>
  <si>
    <t xml:space="preserve">999223644655734	</t>
  </si>
  <si>
    <t>HUANG/YIJUN</t>
  </si>
  <si>
    <t xml:space="preserve">3226754	</t>
  </si>
  <si>
    <t xml:space="preserve">2126576	</t>
  </si>
  <si>
    <t xml:space="preserve">999223644753239	</t>
  </si>
  <si>
    <t>高级双人房&lt;双人入住&gt;&lt;双早&gt;</t>
  </si>
  <si>
    <t>Oh/Chung How</t>
  </si>
  <si>
    <t xml:space="preserve">3226776	</t>
  </si>
  <si>
    <t xml:space="preserve">394597	</t>
  </si>
  <si>
    <t xml:space="preserve">999223645110603	</t>
  </si>
  <si>
    <t>tharamaha/phiranut,tharamaha/phiranut</t>
  </si>
  <si>
    <t xml:space="preserve">3226842	</t>
  </si>
  <si>
    <t xml:space="preserve">999223645550509	</t>
  </si>
  <si>
    <t>[普吉岛]我们的卡塔豪华酒店(Wekata Luxury)(105246585)</t>
  </si>
  <si>
    <t>豪华房 禁烟&lt;双人入住&gt;&lt;双早&gt;</t>
  </si>
  <si>
    <t>Nahari/Tal,Nahari/Tal</t>
  </si>
  <si>
    <t xml:space="preserve">3226930	</t>
  </si>
  <si>
    <t xml:space="preserve">3358	</t>
  </si>
  <si>
    <t xml:space="preserve">999223645719125	</t>
  </si>
  <si>
    <t>WU/ZHENGXI</t>
  </si>
  <si>
    <t xml:space="preserve">3226975	</t>
  </si>
  <si>
    <t xml:space="preserve">8857524	</t>
  </si>
  <si>
    <t xml:space="preserve">999223645779769	</t>
  </si>
  <si>
    <t>阿瓦尼天际线房 2张单人床&lt;今日特价 &gt;&lt;双人入住&gt;&lt;双早&gt;</t>
  </si>
  <si>
    <t>zhuang/bao hong</t>
  </si>
  <si>
    <t xml:space="preserve">3226990	</t>
  </si>
  <si>
    <t xml:space="preserve">501210	</t>
  </si>
  <si>
    <t xml:space="preserve">999223646256837	</t>
  </si>
  <si>
    <t>Sottip/Kewalin,Sottip/Kewalin</t>
  </si>
  <si>
    <t xml:space="preserve">3228218	</t>
  </si>
  <si>
    <t xml:space="preserve">999223646417787	</t>
  </si>
  <si>
    <t>[阿布扎比]安纳塔拉东方曼格罗夫阿布扎比酒店(Anantara Eastern Mangroves Abu Dhabi)(103172909)</t>
  </si>
  <si>
    <t>豪华房(带阳台)&lt;双人入住&gt;&lt;无早&gt;</t>
  </si>
  <si>
    <t>Snetkova/Tatinan</t>
  </si>
  <si>
    <t xml:space="preserve">3228262	</t>
  </si>
  <si>
    <t xml:space="preserve">999223646325212	</t>
  </si>
  <si>
    <t>SUEBSANGUD/KARAN</t>
  </si>
  <si>
    <t xml:space="preserve">3228243	</t>
  </si>
  <si>
    <t xml:space="preserve">518387	</t>
  </si>
  <si>
    <t xml:space="preserve">999223646556669	</t>
  </si>
  <si>
    <t>LUO/LIDAN</t>
  </si>
  <si>
    <t xml:space="preserve">3228304	</t>
  </si>
  <si>
    <t xml:space="preserve">F1125447	</t>
  </si>
  <si>
    <t xml:space="preserve">999223646674334	</t>
  </si>
  <si>
    <t>Kim/Yunjon</t>
  </si>
  <si>
    <t xml:space="preserve">3228346	</t>
  </si>
  <si>
    <t xml:space="preserve">999223646951818	</t>
  </si>
  <si>
    <t>高级房&lt;双人入住&gt;&lt;中宾&gt;&lt;双早&gt;</t>
  </si>
  <si>
    <t>WU/TENGTENG</t>
  </si>
  <si>
    <t xml:space="preserve">3228431	</t>
  </si>
  <si>
    <t xml:space="preserve">461799	</t>
  </si>
  <si>
    <t xml:space="preserve">999223650050967	</t>
  </si>
  <si>
    <t>尊贵城景房&lt;双人入住&gt;&lt;无早&gt;</t>
  </si>
  <si>
    <t>Junele/Jelizaveta</t>
  </si>
  <si>
    <t xml:space="preserve">3228627	</t>
  </si>
  <si>
    <t>，</t>
  </si>
  <si>
    <t>999222572983425</t>
  </si>
  <si>
    <t>本期收回18089元</t>
  </si>
  <si>
    <t>999223302277747</t>
  </si>
  <si>
    <t>本期扣款210.5元</t>
  </si>
  <si>
    <t>本期收回424元</t>
  </si>
  <si>
    <t>999223597451935此单多收800元待退回</t>
  </si>
  <si>
    <t>A230420171238481</t>
  </si>
  <si>
    <t>A23042017141929</t>
  </si>
  <si>
    <t>CNY / HKD 当前参考汇率: 1.141435219</t>
  </si>
  <si>
    <t>总计： 425187.4 CNY/
485323.87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</si>
  <si>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</si>
  <si>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</si>
  <si>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</si>
  <si>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</si>
  <si>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</si>
  <si>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</si>
  <si>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</si>
  <si>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</si>
  <si>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</si>
  <si>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</si>
  <si>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</si>
  <si>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</si>
  <si>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</si>
  <si>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</si>
  <si>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</si>
  <si>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</si>
  <si>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</si>
  <si>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</si>
  <si>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</si>
  <si>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2023-04-14</t>
  </si>
  <si>
    <t>3228627</t>
  </si>
  <si>
    <t>迪拜市中心安纳塔拉酒店</t>
  </si>
  <si>
    <t>Junele Jelizaveta</t>
  </si>
  <si>
    <t>2023-04-15</t>
  </si>
  <si>
    <t>退房日周结</t>
  </si>
  <si>
    <t>779.00</t>
  </si>
  <si>
    <t>RMB</t>
  </si>
  <si>
    <t>0</t>
  </si>
  <si>
    <t>0.00</t>
  </si>
  <si>
    <t>携程国际直连(DD)</t>
  </si>
  <si>
    <t>01.011174</t>
  </si>
  <si>
    <t>2023-04-14 17:31:47</t>
  </si>
  <si>
    <t>否</t>
  </si>
  <si>
    <t>汇智国际旅游发展有限公司</t>
  </si>
  <si>
    <t>直采</t>
  </si>
  <si>
    <t>阿拉伯联合酋长国</t>
  </si>
  <si>
    <t>3228431</t>
  </si>
  <si>
    <t>沙通易思婷大酒店</t>
  </si>
  <si>
    <t>WU TENGTENG</t>
  </si>
  <si>
    <t>862.00</t>
  </si>
  <si>
    <t>2023-04-14 16:36:45</t>
  </si>
  <si>
    <t>泰国</t>
  </si>
  <si>
    <t>3228346</t>
  </si>
  <si>
    <t>普吉岛城市海港度假酒店 (SHA Extra Plus)</t>
  </si>
  <si>
    <t>Kim Yunjon</t>
  </si>
  <si>
    <t>248.00</t>
  </si>
  <si>
    <t>2023-04-14 16:05:46</t>
  </si>
  <si>
    <t>3228304</t>
  </si>
  <si>
    <t>仁川松岛空中花园酒店</t>
  </si>
  <si>
    <t>LUO LIDAN</t>
  </si>
  <si>
    <t>445.00</t>
  </si>
  <si>
    <t>2023-04-14 19:15:59</t>
  </si>
  <si>
    <t>韩国</t>
  </si>
  <si>
    <t>3228262</t>
  </si>
  <si>
    <t>安纳塔拉东方曼格罗夫阿布扎比酒店</t>
  </si>
  <si>
    <t>Snetkova Tatinan</t>
  </si>
  <si>
    <t>623.00</t>
  </si>
  <si>
    <t>2023-04-14 15:50:50</t>
  </si>
  <si>
    <t>3228243</t>
  </si>
  <si>
    <t>曼谷麦卡桑美居酒店</t>
  </si>
  <si>
    <t>SUEBSANGUD KARAN</t>
  </si>
  <si>
    <t>423.00</t>
  </si>
  <si>
    <t>2023-04-14 15:13:02</t>
  </si>
  <si>
    <t>3228218</t>
  </si>
  <si>
    <t>Sottip Kewalin,Sottip Kewalin</t>
  </si>
  <si>
    <t>496.00</t>
  </si>
  <si>
    <t>2023-04-14 16:45:25</t>
  </si>
  <si>
    <t>3226990</t>
  </si>
  <si>
    <t>曼谷阿文苏昆维特酒店</t>
  </si>
  <si>
    <t>zhuang bao hong</t>
  </si>
  <si>
    <t>683.00</t>
  </si>
  <si>
    <t>2023-04-14 14:25:04</t>
  </si>
  <si>
    <t>3226975</t>
  </si>
  <si>
    <t>曼谷素坤逸奥克伍德华庭工作室酒店</t>
  </si>
  <si>
    <t>WU ZHENGXI</t>
  </si>
  <si>
    <t>418.00</t>
  </si>
  <si>
    <t>2023-04-14 14:05:43</t>
  </si>
  <si>
    <t>3226930</t>
  </si>
  <si>
    <t>我们的卡塔豪华酒店</t>
  </si>
  <si>
    <t>Nahari Tal,Nahari Tal</t>
  </si>
  <si>
    <t>489.00</t>
  </si>
  <si>
    <t>2023-04-14 13:40:40</t>
  </si>
  <si>
    <t>3226842</t>
  </si>
  <si>
    <t>tharamaha phiranut,tharamaha phiranut</t>
  </si>
  <si>
    <t>236.00</t>
  </si>
  <si>
    <t>2023-04-14 14:47:40</t>
  </si>
  <si>
    <t>3226776</t>
  </si>
  <si>
    <t>Oh Chung How</t>
  </si>
  <si>
    <t>2023-04-14 12:48:44</t>
  </si>
  <si>
    <t>3226754</t>
  </si>
  <si>
    <t>曼谷拉差达瑞士酒店 (SHA Extra Plus)</t>
  </si>
  <si>
    <t>HUANG YIJUN</t>
  </si>
  <si>
    <t>660.00</t>
  </si>
  <si>
    <t>2023-04-14 12:47:49</t>
  </si>
  <si>
    <t>3226731</t>
  </si>
  <si>
    <t>Zhao Haiqi</t>
  </si>
  <si>
    <t>2023-04-14 12:40:07</t>
  </si>
  <si>
    <t>3226680</t>
  </si>
  <si>
    <t>LIU JIAJIA,KUANG SHICHEN</t>
  </si>
  <si>
    <t>560.00</t>
  </si>
  <si>
    <t>2023-04-14 12:41:27</t>
  </si>
  <si>
    <t>3226638</t>
  </si>
  <si>
    <t>天空酒店</t>
  </si>
  <si>
    <t>LIU HUILONG</t>
  </si>
  <si>
    <t>250.00</t>
  </si>
  <si>
    <t>2023-04-14 12:59:46</t>
  </si>
  <si>
    <t>马来西亚</t>
  </si>
  <si>
    <t>3226608</t>
  </si>
  <si>
    <t>Nalinee Ung,Nalinee Ung</t>
  </si>
  <si>
    <t>2023-04-14 12:16:43</t>
  </si>
  <si>
    <t>3226465</t>
  </si>
  <si>
    <t>Euasakul Nuttiwut,Euasakul Nuttiwut</t>
  </si>
  <si>
    <t>2023-04-14 10:56:27</t>
  </si>
  <si>
    <t>3226446</t>
  </si>
  <si>
    <t>RABIN SENIRA</t>
  </si>
  <si>
    <t>282.00</t>
  </si>
  <si>
    <t>2023-04-14 11:59:59</t>
  </si>
  <si>
    <t>3225340</t>
  </si>
  <si>
    <t>曼谷大使酒店</t>
  </si>
  <si>
    <t>Putdaeng Kavita,Putdaeng Kavita</t>
  </si>
  <si>
    <t>371.00</t>
  </si>
  <si>
    <t>2023-04-14 10:27:27</t>
  </si>
  <si>
    <t>3225300</t>
  </si>
  <si>
    <t>曼谷金玉素旺纳普酒店</t>
  </si>
  <si>
    <t>SEEDAKUL THANAPORN</t>
  </si>
  <si>
    <t>186.00</t>
  </si>
  <si>
    <t>2023-04-14 09:18:11</t>
  </si>
  <si>
    <t>3225075</t>
  </si>
  <si>
    <t>LI GUANLIN,LI BINGJIAN</t>
  </si>
  <si>
    <t>600.00</t>
  </si>
  <si>
    <t>2023-04-14 10:30:48</t>
  </si>
  <si>
    <t>3225045</t>
  </si>
  <si>
    <t>WU JIEMING</t>
  </si>
  <si>
    <t>2023-04-14 10:35:38</t>
  </si>
  <si>
    <t>3224994</t>
  </si>
  <si>
    <t>WU YIMING</t>
  </si>
  <si>
    <t>2023-04-14 12:28:50</t>
  </si>
  <si>
    <t>3224992</t>
  </si>
  <si>
    <t>FENG JIAQI,Xiao Shan</t>
  </si>
  <si>
    <t>2023-04-14 12:37:21</t>
  </si>
  <si>
    <t>3224956</t>
  </si>
  <si>
    <t>SIM FEI SEONG</t>
  </si>
  <si>
    <t>2023-04-14 10:51:25</t>
  </si>
  <si>
    <t>3224954</t>
  </si>
  <si>
    <t>亿倍利大酒店</t>
  </si>
  <si>
    <t>ABDUL WAHAB AZIZAH</t>
  </si>
  <si>
    <t>257.00</t>
  </si>
  <si>
    <t>2023-04-14 08:44:58</t>
  </si>
  <si>
    <t>2023-04-13</t>
  </si>
  <si>
    <t>3224743</t>
  </si>
  <si>
    <t>普吉假日酒店 (政府卫生认证)</t>
  </si>
  <si>
    <t>ZHOU QING,XING YUWEN</t>
  </si>
  <si>
    <t>669.00</t>
  </si>
  <si>
    <t>2023-04-14 10:31:55</t>
  </si>
  <si>
    <t>3224331</t>
  </si>
  <si>
    <t>Zheng Hongyue</t>
  </si>
  <si>
    <t>2023-04-13 21:38:39</t>
  </si>
  <si>
    <t>3224015</t>
  </si>
  <si>
    <t>吉隆坡美利亚酒店</t>
  </si>
  <si>
    <t>Tan Sutan</t>
  </si>
  <si>
    <t>476.00</t>
  </si>
  <si>
    <t>2023-04-13 18:50:28</t>
  </si>
  <si>
    <t>3223999</t>
  </si>
  <si>
    <t>Makkrajay Katkeaw,Makkrajay Katkeaw</t>
  </si>
  <si>
    <t>2023-04-14 10:29:31</t>
  </si>
  <si>
    <t>3223702</t>
  </si>
  <si>
    <t>曼谷香格里拉大酒店</t>
  </si>
  <si>
    <t>Tony hess</t>
  </si>
  <si>
    <t>1438.00</t>
  </si>
  <si>
    <t>2023-04-13 17:29:47</t>
  </si>
  <si>
    <t>3223588</t>
  </si>
  <si>
    <t>曼谷恰特里亚姆大酒店</t>
  </si>
  <si>
    <t>MIN YONGQING</t>
  </si>
  <si>
    <t>2738.00</t>
  </si>
  <si>
    <t>2023-04-13 16:09:36</t>
  </si>
  <si>
    <t>3223573</t>
  </si>
  <si>
    <t>普吉岛芭东艾希莉广场酒店</t>
  </si>
  <si>
    <t>RATTANASIRIAMORN THANAPAT</t>
  </si>
  <si>
    <t>334.00</t>
  </si>
  <si>
    <t>2023-04-13 16:07:35</t>
  </si>
  <si>
    <t>3222658</t>
  </si>
  <si>
    <t>ZHANG JIANYI</t>
  </si>
  <si>
    <t>2023-04-13 12:44:26</t>
  </si>
  <si>
    <t>3222652</t>
  </si>
  <si>
    <t>SHI RONGTAO</t>
  </si>
  <si>
    <t>1704.00</t>
  </si>
  <si>
    <t>2023-04-13 14:26:13</t>
  </si>
  <si>
    <t>3222608</t>
  </si>
  <si>
    <t>GAO XIAODONG</t>
  </si>
  <si>
    <t>1482.00</t>
  </si>
  <si>
    <t>2023-04-13 12:39:48</t>
  </si>
  <si>
    <t>3221453</t>
  </si>
  <si>
    <t>DONG NA</t>
  </si>
  <si>
    <t>2023-04-13 09:48:08</t>
  </si>
  <si>
    <t>3221292</t>
  </si>
  <si>
    <t>ZHOU XU</t>
  </si>
  <si>
    <t>1334.00</t>
  </si>
  <si>
    <t>2023-04-13 09:05:13</t>
  </si>
  <si>
    <t>3221221</t>
  </si>
  <si>
    <t>Zhang Yaheng</t>
  </si>
  <si>
    <t>836.00</t>
  </si>
  <si>
    <t>2023-04-13 12:17:57</t>
  </si>
  <si>
    <t>3221218</t>
  </si>
  <si>
    <t>CHEN YAOMING</t>
  </si>
  <si>
    <t>2023-04-13 12:24:05</t>
  </si>
  <si>
    <t>3221044</t>
  </si>
  <si>
    <t>新加坡庄家大酒店</t>
  </si>
  <si>
    <t>MU ENJIE,Peng Hai</t>
  </si>
  <si>
    <t>750.00</t>
  </si>
  <si>
    <t>2023-04-13 10:18:16</t>
  </si>
  <si>
    <t>新加坡</t>
  </si>
  <si>
    <t>3220992</t>
  </si>
  <si>
    <t>美地概念酒店 (政府卫生认证)</t>
  </si>
  <si>
    <t>ZHAO ZIXIANG</t>
  </si>
  <si>
    <t>680.00</t>
  </si>
  <si>
    <t>2023-04-13 10:06:58</t>
  </si>
  <si>
    <t>2023-04-12</t>
  </si>
  <si>
    <t>3220802</t>
  </si>
  <si>
    <t>TAN YUXIN,TANG KAI</t>
  </si>
  <si>
    <t>2023-04-13 14:33:38</t>
  </si>
  <si>
    <t>3220316</t>
  </si>
  <si>
    <t>威尼斯甲米别墅度假村</t>
  </si>
  <si>
    <t>Aunchalee AunNy,Aunchalee AunNy</t>
  </si>
  <si>
    <t>491.00</t>
  </si>
  <si>
    <t>2023-04-12 22:02:33</t>
  </si>
  <si>
    <t>3220294</t>
  </si>
  <si>
    <t>大叻杜帕克酒店</t>
  </si>
  <si>
    <t>BUI VAN PHUC</t>
  </si>
  <si>
    <t>635.00</t>
  </si>
  <si>
    <t>2023-04-13 09:19:07</t>
  </si>
  <si>
    <t>越南</t>
  </si>
  <si>
    <t>3220276</t>
  </si>
  <si>
    <t>曼谷察殿沙吞酒店式公寓</t>
  </si>
  <si>
    <t>HE GUANGHAO</t>
  </si>
  <si>
    <t>1190.00</t>
  </si>
  <si>
    <t>2023-04-13 10:45:52</t>
  </si>
  <si>
    <t>3220069</t>
  </si>
  <si>
    <t>WENG SHIMIN,Zhen Shuijing</t>
  </si>
  <si>
    <t>2023-04-12 19:53:15</t>
  </si>
  <si>
    <t>3220037</t>
  </si>
  <si>
    <t>SHA JUN,LI LUO</t>
  </si>
  <si>
    <t>1816.00</t>
  </si>
  <si>
    <t>2023-04-12 19:51:16</t>
  </si>
  <si>
    <t>3219762</t>
  </si>
  <si>
    <t>洛杉矶 - 蒙特雷公园万怡酒店</t>
  </si>
  <si>
    <t>Xue Jie</t>
  </si>
  <si>
    <t>1342.00</t>
  </si>
  <si>
    <t>2023-04-13 08:17:26</t>
  </si>
  <si>
    <t>美国</t>
  </si>
  <si>
    <t>3219721</t>
  </si>
  <si>
    <t>LEE BUYNG CHUL,YOO JUNG DONG</t>
  </si>
  <si>
    <t>1270.00</t>
  </si>
  <si>
    <t>2023-04-12 17:25:29</t>
  </si>
  <si>
    <t>3219078</t>
  </si>
  <si>
    <t>WANG HUASHENG,PHYU PHYUTHANT</t>
  </si>
  <si>
    <t>412.00</t>
  </si>
  <si>
    <t>2023-04-12 17:18:30</t>
  </si>
  <si>
    <t>3219007</t>
  </si>
  <si>
    <t>CHEN YAO</t>
  </si>
  <si>
    <t>1236.00</t>
  </si>
  <si>
    <t>2023-04-12 12:54:06</t>
  </si>
  <si>
    <t>3219006</t>
  </si>
  <si>
    <t>Fan Yaning</t>
  </si>
  <si>
    <t>2023-04-12 12:49:02</t>
  </si>
  <si>
    <t>3218912</t>
  </si>
  <si>
    <t>Amrina Sayra Binti Ahmad Basri Anna,Amrina Sayra Binti Ahmad Basri Anna</t>
  </si>
  <si>
    <t>2023-04-12 15:53:35</t>
  </si>
  <si>
    <t>3218649</t>
  </si>
  <si>
    <t>兰卡威卡萨戴尔马尔酒店</t>
  </si>
  <si>
    <t>Han Soo Dong</t>
  </si>
  <si>
    <t>2686.00</t>
  </si>
  <si>
    <t>2023-04-12 15:41:34</t>
  </si>
  <si>
    <t>3218619</t>
  </si>
  <si>
    <t>曼谷河畔萨利尔酒店</t>
  </si>
  <si>
    <t>Wu Jia cheng,Zhu Huamei</t>
  </si>
  <si>
    <t>1964.00</t>
  </si>
  <si>
    <t>2023-04-12 10:41:29</t>
  </si>
  <si>
    <t>3218347</t>
  </si>
  <si>
    <t>Hui Ching Wa</t>
  </si>
  <si>
    <t>1794.00</t>
  </si>
  <si>
    <t>2023-04-12 11:55:32</t>
  </si>
  <si>
    <t>3218294</t>
  </si>
  <si>
    <t>首尔JK花儿酒店</t>
  </si>
  <si>
    <t>SHIN HYEJIN</t>
  </si>
  <si>
    <t>503.00</t>
  </si>
  <si>
    <t>2023-04-14 11:34:31</t>
  </si>
  <si>
    <t>2023-04-11</t>
  </si>
  <si>
    <t>3217831</t>
  </si>
  <si>
    <t>WANG YANG</t>
  </si>
  <si>
    <t>2916.00</t>
  </si>
  <si>
    <t>2023-04-12 10:31:20</t>
  </si>
  <si>
    <t>3217692</t>
  </si>
  <si>
    <t>迪拜时间大广场饭店</t>
  </si>
  <si>
    <t>LUO JUNWEI</t>
  </si>
  <si>
    <t>1239.00</t>
  </si>
  <si>
    <t>2023-04-12 01:18:30</t>
  </si>
  <si>
    <t>3217448</t>
  </si>
  <si>
    <t>Niyomsin Natalie</t>
  </si>
  <si>
    <t>424.00</t>
  </si>
  <si>
    <t>2023-04-11 21:25:39</t>
  </si>
  <si>
    <t>3217267</t>
  </si>
  <si>
    <t>Tang Liyun,XING YAN</t>
  </si>
  <si>
    <t>2023-04-12 18:41:09</t>
  </si>
  <si>
    <t>3216810</t>
  </si>
  <si>
    <t>普吉岛卡塔坦尼海滩度假村(SHA Extra Plus)</t>
  </si>
  <si>
    <t>Han Jingjing</t>
  </si>
  <si>
    <t>1600.00</t>
  </si>
  <si>
    <t>800.00</t>
  </si>
  <si>
    <t>-800</t>
  </si>
  <si>
    <t>2023-04-11 18:43:04</t>
  </si>
  <si>
    <t>3216271</t>
  </si>
  <si>
    <t>LI TIANSHU</t>
  </si>
  <si>
    <t>2583.00</t>
  </si>
  <si>
    <t>2023-04-11 15:30:54</t>
  </si>
  <si>
    <t>3215960</t>
  </si>
  <si>
    <t>Kumsri Manop,Kumsri Manop</t>
  </si>
  <si>
    <t>398.00</t>
  </si>
  <si>
    <t>2023-04-11 13:12:42</t>
  </si>
  <si>
    <t>3215554</t>
  </si>
  <si>
    <t>迪拜派拉蒙酒店</t>
  </si>
  <si>
    <t>Alyammahi Ahmed,Alyammahi Ahmed</t>
  </si>
  <si>
    <t>741.00</t>
  </si>
  <si>
    <t>2023-04-13 03:03:43</t>
  </si>
  <si>
    <t>3215243</t>
  </si>
  <si>
    <t>Vignesh Karuppiah,Vignesh Karuppiah</t>
  </si>
  <si>
    <t>651.00</t>
  </si>
  <si>
    <t>2023-04-11 09:43:21</t>
  </si>
  <si>
    <t>3215175</t>
  </si>
  <si>
    <t>LU DI</t>
  </si>
  <si>
    <t>4107.00</t>
  </si>
  <si>
    <t>2023-04-11 12:41:18</t>
  </si>
  <si>
    <t>3215148</t>
  </si>
  <si>
    <t>LIE YAN TAK</t>
  </si>
  <si>
    <t>2023-04-11 14:40:16</t>
  </si>
  <si>
    <t>3215069</t>
  </si>
  <si>
    <t>XU DING JUN,LIN SHAOPING</t>
  </si>
  <si>
    <t>1980.00</t>
  </si>
  <si>
    <t>2023-04-11 17:13:26</t>
  </si>
  <si>
    <t>2023-04-10</t>
  </si>
  <si>
    <t>3214867</t>
  </si>
  <si>
    <t>SHAHIRA AMY</t>
  </si>
  <si>
    <t>396.00</t>
  </si>
  <si>
    <t>2023-04-11 12:13:33</t>
  </si>
  <si>
    <t>3214755</t>
  </si>
  <si>
    <t>LI ZHIZHAO</t>
  </si>
  <si>
    <t>1984.00</t>
  </si>
  <si>
    <t>2023-04-11 10:28:56</t>
  </si>
  <si>
    <t>3214307</t>
  </si>
  <si>
    <t>曼谷爱湾酒店</t>
  </si>
  <si>
    <t>WU DONGXUE,BAO QINGQING</t>
  </si>
  <si>
    <t>528.00</t>
  </si>
  <si>
    <t>2023-04-11 10:40:31</t>
  </si>
  <si>
    <t>3214239</t>
  </si>
  <si>
    <t>SUN JIAN,ZHAO ANNI,WU PING,ZHAO JIANI</t>
  </si>
  <si>
    <t>4548.00</t>
  </si>
  <si>
    <t>2023-04-11 12:57:50</t>
  </si>
  <si>
    <t>3213864</t>
  </si>
  <si>
    <t>YU TING LE</t>
  </si>
  <si>
    <t>732.00</t>
  </si>
  <si>
    <t>2023-04-10 17:30:31</t>
  </si>
  <si>
    <t>3213710</t>
  </si>
  <si>
    <t>胡志明市贵都酒店</t>
  </si>
  <si>
    <t>LI KANGLIANG</t>
  </si>
  <si>
    <t>3285.00</t>
  </si>
  <si>
    <t>2023-04-10 14:40:56</t>
  </si>
  <si>
    <t>3213513</t>
  </si>
  <si>
    <t>FAN YINGFENG,ZHU LIE</t>
  </si>
  <si>
    <t>2023-04-10 16:52:15</t>
  </si>
  <si>
    <t>2023-04-09</t>
  </si>
  <si>
    <t>3212171</t>
  </si>
  <si>
    <t>曼谷宾乐雅套房酒店</t>
  </si>
  <si>
    <t>CHEN MEIQI,PING GUO,HONG XUE</t>
  </si>
  <si>
    <t>7500.00</t>
  </si>
  <si>
    <t>2023-04-10 09:55:03</t>
  </si>
  <si>
    <t>3211970</t>
  </si>
  <si>
    <t>新加坡威大酒店－劳明达</t>
  </si>
  <si>
    <t>Wang Zhenyu</t>
  </si>
  <si>
    <t>2908.00</t>
  </si>
  <si>
    <t>2023-04-10 11:07:12</t>
  </si>
  <si>
    <t>3211613</t>
  </si>
  <si>
    <t>Santa Grand Signature Kuala Lumpur</t>
  </si>
  <si>
    <t>CHEAH AUN NEE</t>
  </si>
  <si>
    <t>301.00</t>
  </si>
  <si>
    <t>2023-04-09 20:09:28</t>
  </si>
  <si>
    <t>3211175</t>
  </si>
  <si>
    <t>WU QIAN</t>
  </si>
  <si>
    <t>6074.00</t>
  </si>
  <si>
    <t>2023-04-09 22:59:05</t>
  </si>
  <si>
    <t>3210574</t>
  </si>
  <si>
    <t>宜必思吉隆坡市中心酒店</t>
  </si>
  <si>
    <t>Wang Yueyong</t>
  </si>
  <si>
    <t>1580.00</t>
  </si>
  <si>
    <t>2023-04-09 12:25:31</t>
  </si>
  <si>
    <t>3210320</t>
  </si>
  <si>
    <t>HUALTHANOM THANAPHON,MESOMWONG THUNJIRA</t>
  </si>
  <si>
    <t>2025.00</t>
  </si>
  <si>
    <t>2023-04-09 14:26:37</t>
  </si>
  <si>
    <t>2023-04-08</t>
  </si>
  <si>
    <t>3209999</t>
  </si>
  <si>
    <t>wong wai cheong</t>
  </si>
  <si>
    <t>409.00</t>
  </si>
  <si>
    <t>2023-04-09 11:16:13</t>
  </si>
  <si>
    <t>3209276</t>
  </si>
  <si>
    <t>ZANG LILI</t>
  </si>
  <si>
    <t>2694.00</t>
  </si>
  <si>
    <t>2023-04-09 10:31:03</t>
  </si>
  <si>
    <t>3209133</t>
  </si>
  <si>
    <t>GULESTANI MOHAMMAD AKBAR</t>
  </si>
  <si>
    <t>574.00</t>
  </si>
  <si>
    <t>2023-04-08 18:23:18</t>
  </si>
  <si>
    <t>3208752</t>
  </si>
  <si>
    <t>普吉岛阿卡迪亚卡伦海滩铂尔曼度假酒店（原普吉岛希尔顿阿卡迪亚温泉度假酒店）</t>
  </si>
  <si>
    <t>Kang ZeXian,XU MEIRU</t>
  </si>
  <si>
    <t>2300.00</t>
  </si>
  <si>
    <t>2023-04-08 17:58:33</t>
  </si>
  <si>
    <t>2023-04-07</t>
  </si>
  <si>
    <t>3207323</t>
  </si>
  <si>
    <t>芭堤雅爱湾海滩度假酒店</t>
  </si>
  <si>
    <t>LU MINGLIU</t>
  </si>
  <si>
    <t>639.00</t>
  </si>
  <si>
    <t>2023-04-08 11:51:39</t>
  </si>
  <si>
    <t>3206318</t>
  </si>
  <si>
    <t>SHAO LAN,LING VINCENT</t>
  </si>
  <si>
    <t>1992.00</t>
  </si>
  <si>
    <t>2023-04-07 16:37:30</t>
  </si>
  <si>
    <t>3206121</t>
  </si>
  <si>
    <t>普吉岛芭东海滩品质度假村</t>
  </si>
  <si>
    <t>HUA YING,MIN LEI</t>
  </si>
  <si>
    <t>4800.00</t>
  </si>
  <si>
    <t>2023-04-08 16:25:05</t>
  </si>
  <si>
    <t>3205028</t>
  </si>
  <si>
    <t>JIN CHUNHUA</t>
  </si>
  <si>
    <t>890.00</t>
  </si>
  <si>
    <t>2023-04-07 08:11:05</t>
  </si>
  <si>
    <t>2023-04-06</t>
  </si>
  <si>
    <t>3204293</t>
  </si>
  <si>
    <t>帕拉索@罗查达12酒店</t>
  </si>
  <si>
    <t>LIN PLNGHAO,TANG XIANGJI</t>
  </si>
  <si>
    <t>384.00</t>
  </si>
  <si>
    <t>2023-04-07 08:36:01</t>
  </si>
  <si>
    <t>3203272</t>
  </si>
  <si>
    <t>曼谷瑞享健康度假村</t>
  </si>
  <si>
    <t>XUE ZHU</t>
  </si>
  <si>
    <t>1480.00</t>
  </si>
  <si>
    <t>2023-04-07 16:32:56</t>
  </si>
  <si>
    <t>3202523</t>
  </si>
  <si>
    <t>河内辉盛公寓</t>
  </si>
  <si>
    <t>Wei xiaocui,Chen mudan,Piao Guihua</t>
  </si>
  <si>
    <t>6252.00</t>
  </si>
  <si>
    <t>2023-04-06 12:10:59</t>
  </si>
  <si>
    <t>2023-04-05</t>
  </si>
  <si>
    <t>3198959</t>
  </si>
  <si>
    <t>芽庄洲际酒店</t>
  </si>
  <si>
    <t>KWON SEYEON,YUN JEONGIM</t>
  </si>
  <si>
    <t>2010.00</t>
  </si>
  <si>
    <t>2023-04-05 14:51:13</t>
  </si>
  <si>
    <t>3198860</t>
  </si>
  <si>
    <t>SU HAOQI,SANG XUEFEN</t>
  </si>
  <si>
    <t>3570.00</t>
  </si>
  <si>
    <t>2023-04-05 13:53:16</t>
  </si>
  <si>
    <t>2023-04-04</t>
  </si>
  <si>
    <t>3198512</t>
  </si>
  <si>
    <t>SIDDIQUE AYESHA,S LYTEP BANHOI</t>
  </si>
  <si>
    <t>910.00</t>
  </si>
  <si>
    <t>2023-04-04 22:43:53</t>
  </si>
  <si>
    <t>3197564</t>
  </si>
  <si>
    <t>FANG ZHENG,BAI JIE</t>
  </si>
  <si>
    <t>1900.00</t>
  </si>
  <si>
    <t>2023-04-07 16:51:25</t>
  </si>
  <si>
    <t>3197217</t>
  </si>
  <si>
    <t>LI XI,CHENG LU</t>
  </si>
  <si>
    <t>3800.00</t>
  </si>
  <si>
    <t>2023-04-04 15:13:02</t>
  </si>
  <si>
    <t>3196904</t>
  </si>
  <si>
    <t>TACHAROEN KITJAWAT</t>
  </si>
  <si>
    <t>2037.00</t>
  </si>
  <si>
    <t>2023-04-04 17:44:30</t>
  </si>
  <si>
    <t>2023-04-03</t>
  </si>
  <si>
    <t>3194800</t>
  </si>
  <si>
    <t>WANG DACHAO,ZHANG SHAN</t>
  </si>
  <si>
    <t>1360.00</t>
  </si>
  <si>
    <t>2023-04-03 17:54:07</t>
  </si>
  <si>
    <t>3194639</t>
  </si>
  <si>
    <t>DAI LAIXI,XU HONGXUAN</t>
  </si>
  <si>
    <t>2023-04-03 17:37:32</t>
  </si>
  <si>
    <t>3194369</t>
  </si>
  <si>
    <t>LUO GANG</t>
  </si>
  <si>
    <t>289.00</t>
  </si>
  <si>
    <t>2023-04-03 13:25:41</t>
  </si>
  <si>
    <t>3193733</t>
  </si>
  <si>
    <t>双威金字塔酒店</t>
  </si>
  <si>
    <t>LEE MINGCHANG</t>
  </si>
  <si>
    <t>2465.00</t>
  </si>
  <si>
    <t>2023-04-03 16:13:29</t>
  </si>
  <si>
    <t>3193363</t>
  </si>
  <si>
    <t>Reiser Isabell Laura</t>
  </si>
  <si>
    <t>742.00</t>
  </si>
  <si>
    <t>2023-04-06 14:01:37</t>
  </si>
  <si>
    <t>2023-04-01</t>
  </si>
  <si>
    <t>3188547</t>
  </si>
  <si>
    <t>芭堤雅发现海滩酒店</t>
  </si>
  <si>
    <t>LAI SHIU WAH</t>
  </si>
  <si>
    <t>721.00</t>
  </si>
  <si>
    <t>2023-04-01 10:59:48</t>
  </si>
  <si>
    <t>2023-03-31</t>
  </si>
  <si>
    <t>3186940</t>
  </si>
  <si>
    <t>曼谷玛杜兹酒店</t>
  </si>
  <si>
    <t>SONG JINPENG</t>
  </si>
  <si>
    <t>3415.00</t>
  </si>
  <si>
    <t>2023-04-01 10:30:52</t>
  </si>
  <si>
    <t>3186815</t>
  </si>
  <si>
    <t>YANG LIXIN,SUN TAO</t>
  </si>
  <si>
    <t>2023-03-31 17:04:00</t>
  </si>
  <si>
    <t>3186389</t>
  </si>
  <si>
    <t>吉隆坡柏威年酒店 · 悦榕庄管理</t>
  </si>
  <si>
    <t>CHANG SHINGYA</t>
  </si>
  <si>
    <t>2602.00</t>
  </si>
  <si>
    <t>2023-03-31 17:36:07</t>
  </si>
  <si>
    <t>2023-03-30</t>
  </si>
  <si>
    <t>3182281</t>
  </si>
  <si>
    <t>盖特43机场酒店</t>
  </si>
  <si>
    <t>bonno eric,bonno eric</t>
  </si>
  <si>
    <t>556.00</t>
  </si>
  <si>
    <t>2023-03-30 08:08:07</t>
  </si>
  <si>
    <t>3182097</t>
  </si>
  <si>
    <t>马尼拉金凤凰酒店-隔离酒店</t>
  </si>
  <si>
    <t>SHINTANI SHURI</t>
  </si>
  <si>
    <t>2023-03-30 10:35:14</t>
  </si>
  <si>
    <t>菲律宾</t>
  </si>
  <si>
    <t>2023-03-29</t>
  </si>
  <si>
    <t>3179384</t>
  </si>
  <si>
    <t>曼谷 SO/ 酒店</t>
  </si>
  <si>
    <t>CHEN YULEI,ZHAO REN</t>
  </si>
  <si>
    <t>2532.00</t>
  </si>
  <si>
    <t>2023-03-29 10:18:37</t>
  </si>
  <si>
    <t>3179377</t>
  </si>
  <si>
    <t>曼谷杜斯特套房酒店式公寓</t>
  </si>
  <si>
    <t>TSE WAI HAN,TO TAT SHING,HO KAI LONG LEUNG SZE CHUNG,SHEK MINI LEE YAN YI</t>
  </si>
  <si>
    <t>4116.00</t>
  </si>
  <si>
    <t>2023-03-29 11:23:58</t>
  </si>
  <si>
    <t>2023-03-28</t>
  </si>
  <si>
    <t>3178081</t>
  </si>
  <si>
    <t>LU JIAYING</t>
  </si>
  <si>
    <t>2058.00</t>
  </si>
  <si>
    <t>2023-03-28 16:03:35</t>
  </si>
  <si>
    <t>2023-03-27</t>
  </si>
  <si>
    <t>3176582</t>
  </si>
  <si>
    <t>沙美岛拉维曼别墅度假村 (SHA Plus+)</t>
  </si>
  <si>
    <t>Sangwatanaroj Poonanek,Sangwatanaroj Poonanek</t>
  </si>
  <si>
    <t>2286.00</t>
  </si>
  <si>
    <t>2023-03-28 13:08:16</t>
  </si>
  <si>
    <t>3175381</t>
  </si>
  <si>
    <t>ZHAO XIAOMEI,XING YIXIAO</t>
  </si>
  <si>
    <t>843.00</t>
  </si>
  <si>
    <t>2023-03-27 15:50:30</t>
  </si>
  <si>
    <t>3175034</t>
  </si>
  <si>
    <t>皇家普吉城市酒店(SHA Plus+)</t>
  </si>
  <si>
    <t>LEE HUI MAN</t>
  </si>
  <si>
    <t>682.00</t>
  </si>
  <si>
    <t>2023-03-27 11:32:44</t>
  </si>
  <si>
    <t>2023-03-26</t>
  </si>
  <si>
    <t>3174121</t>
  </si>
  <si>
    <t>Bae Dukjin,Bae Dukjin</t>
  </si>
  <si>
    <t>550.00</t>
  </si>
  <si>
    <t>2023-03-27 11:16:39</t>
  </si>
  <si>
    <t>3173854</t>
  </si>
  <si>
    <t>普吉岛卡塔海滩格兰德卡塔VIP酒店 (SHA 认证)</t>
  </si>
  <si>
    <t>SUN LEI,LI YIHAN</t>
  </si>
  <si>
    <t>898.00</t>
  </si>
  <si>
    <t>2023-03-27 12:52:26</t>
  </si>
  <si>
    <t>2023-03-25</t>
  </si>
  <si>
    <t>3172111</t>
  </si>
  <si>
    <t>西贡迈之家酒店</t>
  </si>
  <si>
    <t>HU HANXIAO</t>
  </si>
  <si>
    <t>5284.00</t>
  </si>
  <si>
    <t>2023-03-26 11:33:49</t>
  </si>
  <si>
    <t>3171817</t>
  </si>
  <si>
    <t>Aw Soon Beng,Aw Soon Cheong,Aw Koon Wah</t>
  </si>
  <si>
    <t>1539.00</t>
  </si>
  <si>
    <t>2023-03-26 15:51:01</t>
  </si>
  <si>
    <t>3171144</t>
  </si>
  <si>
    <t>Mo Yali</t>
  </si>
  <si>
    <t>948.00</t>
  </si>
  <si>
    <t>2023-03-25 13:09:17</t>
  </si>
  <si>
    <t>2023-03-24</t>
  </si>
  <si>
    <t>3169512</t>
  </si>
  <si>
    <t>芭堤雅都喜天丽酒店</t>
  </si>
  <si>
    <t>LI MINGJIE,CHEN YULONG</t>
  </si>
  <si>
    <t>6506.00</t>
  </si>
  <si>
    <t>2023-03-25 11:15:28</t>
  </si>
  <si>
    <t>3168414</t>
  </si>
  <si>
    <t>CANIESO AMELIA APLASCA</t>
  </si>
  <si>
    <t>1100.00</t>
  </si>
  <si>
    <t>2023-03-24 11:28:51</t>
  </si>
  <si>
    <t>3168300</t>
  </si>
  <si>
    <t>DANGALLO OLIVE</t>
  </si>
  <si>
    <t>1830.00</t>
  </si>
  <si>
    <t>2023-03-24 10:34:06</t>
  </si>
  <si>
    <t>3168274</t>
  </si>
  <si>
    <t>BUBONGAN MA. LUZ SUSANA</t>
  </si>
  <si>
    <t>2020.00</t>
  </si>
  <si>
    <t>2023-03-24 10:36:18</t>
  </si>
  <si>
    <t>2023-03-23</t>
  </si>
  <si>
    <t>3166852</t>
  </si>
  <si>
    <t>阿特里姆曼谷美居大酒店(SHA认证)</t>
  </si>
  <si>
    <t>ZHAO YUNLONG</t>
  </si>
  <si>
    <t>1468.00</t>
  </si>
  <si>
    <t>2023-03-24 09:36:15</t>
  </si>
  <si>
    <t>3166449</t>
  </si>
  <si>
    <t>YU HAIZHOU</t>
  </si>
  <si>
    <t>2877.00</t>
  </si>
  <si>
    <t>2023-03-23 17:14:31</t>
  </si>
  <si>
    <t>3165136</t>
  </si>
  <si>
    <t>阿罗纳海滩赫纳度假村</t>
  </si>
  <si>
    <t>KIM SEONWOO</t>
  </si>
  <si>
    <t>8450.00</t>
  </si>
  <si>
    <t>2112.50</t>
  </si>
  <si>
    <t>-6337</t>
  </si>
  <si>
    <t>2023-03-27 11:52:09</t>
  </si>
  <si>
    <t>2023-03-22</t>
  </si>
  <si>
    <t>3164382</t>
  </si>
  <si>
    <t>达拉海角度假酒店</t>
  </si>
  <si>
    <t>KWAK ARIM</t>
  </si>
  <si>
    <t>1868.00</t>
  </si>
  <si>
    <t>2023-03-23 10:25:41</t>
  </si>
  <si>
    <t>2023-03-21</t>
  </si>
  <si>
    <t>3161526</t>
  </si>
  <si>
    <t>MA JINLIN,CAO YU</t>
  </si>
  <si>
    <t>1220.00</t>
  </si>
  <si>
    <t>2023-03-23 16:15:36</t>
  </si>
  <si>
    <t>3160237</t>
  </si>
  <si>
    <t>宜必思尚品曼谷素坤逸康福酒店</t>
  </si>
  <si>
    <t>Xu Zirong</t>
  </si>
  <si>
    <t>780.00</t>
  </si>
  <si>
    <t>2023-03-21 19:17:37</t>
  </si>
  <si>
    <t>3159959</t>
  </si>
  <si>
    <t>马六甲大华酒店</t>
  </si>
  <si>
    <t>Tan Min Inn</t>
  </si>
  <si>
    <t>770.00</t>
  </si>
  <si>
    <t>2023-03-22 23:42:43</t>
  </si>
  <si>
    <t>3158777</t>
  </si>
  <si>
    <t>普吉岛卡塔磐石度假村</t>
  </si>
  <si>
    <t>LI MENGJIA,PENG SHIQIAO</t>
  </si>
  <si>
    <t>16404.00</t>
  </si>
  <si>
    <t>2023-03-22 17:59:37</t>
  </si>
  <si>
    <t>2023-03-20</t>
  </si>
  <si>
    <t>3157605</t>
  </si>
  <si>
    <t>Yang Yue</t>
  </si>
  <si>
    <t>504.00</t>
  </si>
  <si>
    <t>2023-03-20 18:39:44</t>
  </si>
  <si>
    <t>3157047</t>
  </si>
  <si>
    <t>曼谷奔齐中心大酒店</t>
  </si>
  <si>
    <t>XUE LEI,YU TINGTING</t>
  </si>
  <si>
    <t>2248.00</t>
  </si>
  <si>
    <t>2023-03-20 15:58:34</t>
  </si>
  <si>
    <t>2023-03-19</t>
  </si>
  <si>
    <t>3155812</t>
  </si>
  <si>
    <t>曼谷维伊 - 美憬阁酒店</t>
  </si>
  <si>
    <t>LIANG JIAYI</t>
  </si>
  <si>
    <t>3363.00</t>
  </si>
  <si>
    <t>2023-03-20 13:58:19</t>
  </si>
  <si>
    <t>3155509</t>
  </si>
  <si>
    <t>萨帕开心果酒店</t>
  </si>
  <si>
    <t>Chaiyapa Orawan,Chaiyapa Orawan,Chaiyapa Orawan,Chaiyapa Orawan</t>
  </si>
  <si>
    <t>2840.00</t>
  </si>
  <si>
    <t>2023-03-20 10:04:20</t>
  </si>
  <si>
    <t>3153746</t>
  </si>
  <si>
    <t>普吉班德拉海滩度假酒店(SHA Extra Plus)</t>
  </si>
  <si>
    <t>KHUMCHOO NATTHANICHA,KHUMCHOO NATTHANICHA</t>
  </si>
  <si>
    <t>319.00</t>
  </si>
  <si>
    <t>2023-03-20 12:33:01</t>
  </si>
  <si>
    <t>3153002</t>
  </si>
  <si>
    <t>芭堤雅花园海景大酒店</t>
  </si>
  <si>
    <t>Chumsri Wuttikorn</t>
  </si>
  <si>
    <t>666.00</t>
  </si>
  <si>
    <t>2023-03-19 13:40:24</t>
  </si>
  <si>
    <t>2023-03-18</t>
  </si>
  <si>
    <t>3152236</t>
  </si>
  <si>
    <t>TALUBSRI TANAKORN</t>
  </si>
  <si>
    <t>1174.00</t>
  </si>
  <si>
    <t>2023-03-20 08:02:43</t>
  </si>
  <si>
    <t>3184405</t>
  </si>
  <si>
    <t>首尔纳鲁美憬阁大使酒店</t>
  </si>
  <si>
    <t>JI SANGHOON</t>
  </si>
  <si>
    <t>5600.00</t>
  </si>
  <si>
    <t>2023-04-11 16:09:58</t>
  </si>
  <si>
    <t>3193401</t>
  </si>
  <si>
    <t>曼谷瑞吉酒店</t>
  </si>
  <si>
    <t>XU LUO</t>
  </si>
  <si>
    <t>10824.00</t>
  </si>
  <si>
    <t>2023-04-03 16:49:35</t>
  </si>
  <si>
    <t>3200948</t>
  </si>
  <si>
    <t>曼谷长荣桂冠酒店</t>
  </si>
  <si>
    <t>WANG YUNFENG</t>
  </si>
  <si>
    <t>670.00</t>
  </si>
  <si>
    <t>2023-04-06 11:46:30</t>
  </si>
  <si>
    <t>23406724996,</t>
  </si>
  <si>
    <t>2023-03-17</t>
  </si>
  <si>
    <t>3147273</t>
  </si>
  <si>
    <t>2023-03-30 10:35:04</t>
  </si>
  <si>
    <t>3144822</t>
  </si>
  <si>
    <t>贝斯特韦斯特精选寻求者发现者拉玛四世酒店</t>
  </si>
  <si>
    <t>WANG MO</t>
  </si>
  <si>
    <t>1500.00</t>
  </si>
  <si>
    <t>2023-03-17 09:35:14</t>
  </si>
  <si>
    <t>2023-03-16</t>
  </si>
  <si>
    <t>3144135</t>
  </si>
  <si>
    <t>chen wenwei</t>
  </si>
  <si>
    <t>2138.00</t>
  </si>
  <si>
    <t>2023-03-17 10:57:32</t>
  </si>
  <si>
    <t>3144022</t>
  </si>
  <si>
    <t>康帕斯酒店集团库巴酒店</t>
  </si>
  <si>
    <t>CHUENRUNG ARADA,JANTERB WARAPORN</t>
  </si>
  <si>
    <t>760.00</t>
  </si>
  <si>
    <t>2023-03-17 11:31:37</t>
  </si>
  <si>
    <t>3142191</t>
  </si>
  <si>
    <t>科利纳酒店</t>
  </si>
  <si>
    <t>LE SEOYOUNG,LE SEOYOUNG</t>
  </si>
  <si>
    <t>942.00</t>
  </si>
  <si>
    <t>2023-03-16 15:31:44</t>
  </si>
  <si>
    <t>3141589</t>
  </si>
  <si>
    <t>拉维瓦林温泉度假酒店(SHA Extra Plus)</t>
  </si>
  <si>
    <t>Watney Christopher,Watney Christopher,Watney Christopher</t>
  </si>
  <si>
    <t>7272.00</t>
  </si>
  <si>
    <t>2023-03-16 22:32:33</t>
  </si>
  <si>
    <t>3140158</t>
  </si>
  <si>
    <t>YANG WENXIANG,YU CANCAN</t>
  </si>
  <si>
    <t>900.00</t>
  </si>
  <si>
    <t>2023-03-16 10:12:55</t>
  </si>
  <si>
    <t>2023-03-15</t>
  </si>
  <si>
    <t>3139880</t>
  </si>
  <si>
    <t>芭堤雅摩达斯度假村</t>
  </si>
  <si>
    <t>Raungsurachat Wawa,Raungsurachat Wawa</t>
  </si>
  <si>
    <t>475.00</t>
  </si>
  <si>
    <t>2023-03-24 16:32:04</t>
  </si>
  <si>
    <t>3139172</t>
  </si>
  <si>
    <t>ZHANG YIFAN,ZHU YIBEI</t>
  </si>
  <si>
    <t>3224.00</t>
  </si>
  <si>
    <t>2023-03-16 11:05:55</t>
  </si>
  <si>
    <t>3138438</t>
  </si>
  <si>
    <t>Baines Jennifer,Baines Joseph,Baines Harry</t>
  </si>
  <si>
    <t>509.00</t>
  </si>
  <si>
    <t>2023-03-15 19:53:00</t>
  </si>
  <si>
    <t>2023-03-14</t>
  </si>
  <si>
    <t>3132181</t>
  </si>
  <si>
    <t>WEI ZHOU,ZHU TIANXIAO</t>
  </si>
  <si>
    <t>2023-03-14 12:45:42</t>
  </si>
  <si>
    <t>3131814</t>
  </si>
  <si>
    <t>曼谷索拉利亚西铁酒店</t>
  </si>
  <si>
    <t>OU Xiaolong</t>
  </si>
  <si>
    <t>1300.00</t>
  </si>
  <si>
    <t>2023-03-14 09:45:53</t>
  </si>
  <si>
    <t>2023-03-13</t>
  </si>
  <si>
    <t>3130975</t>
  </si>
  <si>
    <t>瑟达宿务中央集团酒店</t>
  </si>
  <si>
    <t>DILLA MA AILYNN</t>
  </si>
  <si>
    <t>2760.00</t>
  </si>
  <si>
    <t>2023-03-14 12:56:39</t>
  </si>
  <si>
    <t>3129955</t>
  </si>
  <si>
    <t>首尔三井酒店</t>
  </si>
  <si>
    <t>qi xiaoying</t>
  </si>
  <si>
    <t>4479.00</t>
  </si>
  <si>
    <t>2023-03-17 16:34:25</t>
  </si>
  <si>
    <t>2023-03-12</t>
  </si>
  <si>
    <t>3126174</t>
  </si>
  <si>
    <t>曼谷萨通JC凯文酒店</t>
  </si>
  <si>
    <t>WANG CHAOXU,Ma Qianli,Chen Xuegang</t>
  </si>
  <si>
    <t>3172.00</t>
  </si>
  <si>
    <t>2023-03-13 12:32:57</t>
  </si>
  <si>
    <t>2023-03-11</t>
  </si>
  <si>
    <t>3122055</t>
  </si>
  <si>
    <t>AN CHEN</t>
  </si>
  <si>
    <t>1485.00</t>
  </si>
  <si>
    <t>2023-03-13 14:31:46</t>
  </si>
  <si>
    <t>3121816</t>
  </si>
  <si>
    <t>普吉岛迈考美丽亚酒店(SHA Extra Plus)</t>
  </si>
  <si>
    <t>Somwang Somrak,Somwang Somrak</t>
  </si>
  <si>
    <t>3000.00</t>
  </si>
  <si>
    <t>2023-03-16 11:06:17</t>
  </si>
  <si>
    <t>999223537608936-</t>
  </si>
  <si>
    <t>3120697</t>
  </si>
  <si>
    <t>2023-04-08 11:51:18</t>
  </si>
  <si>
    <t>3120587</t>
  </si>
  <si>
    <t>优本纳沙通</t>
  </si>
  <si>
    <t>YANG YUCHENG</t>
  </si>
  <si>
    <t>1650.00</t>
  </si>
  <si>
    <t>2023-03-11 16:18:41</t>
  </si>
  <si>
    <t>2023-03-10</t>
  </si>
  <si>
    <t>3118639</t>
  </si>
  <si>
    <t>曼谷华昌传统酒店</t>
  </si>
  <si>
    <t>XU JIAMIN,DING HUA</t>
  </si>
  <si>
    <t>1636.00</t>
  </si>
  <si>
    <t>2023-03-10 21:00:20</t>
  </si>
  <si>
    <t>3117789</t>
  </si>
  <si>
    <t>HE JIAN,Cao Yuqun</t>
  </si>
  <si>
    <t>6960.00</t>
  </si>
  <si>
    <t>2023-03-10 16:45:13</t>
  </si>
  <si>
    <t>3115713</t>
  </si>
  <si>
    <t>曼谷素坤逸航站 21 中心酒店 (政府卫生认证)</t>
  </si>
  <si>
    <t>Chung Wai lun</t>
  </si>
  <si>
    <t>6224.00</t>
  </si>
  <si>
    <t>2023-03-10 14:47:55</t>
  </si>
  <si>
    <t>2023-03-09</t>
  </si>
  <si>
    <t>3114407</t>
  </si>
  <si>
    <t>标准酒店 - 曼谷大都会大厦</t>
  </si>
  <si>
    <t>HUANG BO,AN XIAOYUE</t>
  </si>
  <si>
    <t>1890.00</t>
  </si>
  <si>
    <t>2023-03-11 17:06:35</t>
  </si>
  <si>
    <t>3111590</t>
  </si>
  <si>
    <t>YI LIJIN</t>
  </si>
  <si>
    <t>650.00</t>
  </si>
  <si>
    <t>2023-03-09 08:24:03</t>
  </si>
  <si>
    <t>2023-03-08</t>
  </si>
  <si>
    <t>3108462</t>
  </si>
  <si>
    <t>芭提雅皇家克里夫海滩酒店</t>
  </si>
  <si>
    <t>WAN JIACHENG,CHEN KEYU</t>
  </si>
  <si>
    <t>1952.00</t>
  </si>
  <si>
    <t>2023-03-08 14:28:16</t>
  </si>
  <si>
    <t>2023-03-07</t>
  </si>
  <si>
    <t>3106114</t>
  </si>
  <si>
    <t>和南恩泻胡度假酒店</t>
  </si>
  <si>
    <t>Tagab Edwin,Tagab Edwin,Tagab Edwin</t>
  </si>
  <si>
    <t>4340.00</t>
  </si>
  <si>
    <t>2023-03-08 09:52:30</t>
  </si>
  <si>
    <t>3105243</t>
  </si>
  <si>
    <t>普吉岛悦榕庄(SHA Plus+)</t>
  </si>
  <si>
    <t>DING YULONG</t>
  </si>
  <si>
    <t>2060.00</t>
  </si>
  <si>
    <t>2023-03-07 19:57:17</t>
  </si>
  <si>
    <t>2023-03-06</t>
  </si>
  <si>
    <t>3101835</t>
  </si>
  <si>
    <t>Henann Park Resort</t>
  </si>
  <si>
    <t>LANGSTON LEM</t>
  </si>
  <si>
    <t>9800.00</t>
  </si>
  <si>
    <t>2023-03-08 14:17:36</t>
  </si>
  <si>
    <t>3101070</t>
  </si>
  <si>
    <t>芭堤雅SN优佳酒店 (SHA 认证)</t>
  </si>
  <si>
    <t>Kumar Arnab,TBA TBA,TBA TBA</t>
  </si>
  <si>
    <t>2023-03-06 18:38:10</t>
  </si>
  <si>
    <t>3098754</t>
  </si>
  <si>
    <t>YANG TONG</t>
  </si>
  <si>
    <t>1960.00</t>
  </si>
  <si>
    <t>2023-03-06 15:19:52</t>
  </si>
  <si>
    <t>3098215</t>
  </si>
  <si>
    <t>曼谷秋素坤逸酒店 (SHA Plus+)</t>
  </si>
  <si>
    <t>LIU SUTONG,ZHOU JIAJUN</t>
  </si>
  <si>
    <t>460.00</t>
  </si>
  <si>
    <t>2023-03-06 08:19:07</t>
  </si>
  <si>
    <t>2023-03-04</t>
  </si>
  <si>
    <t>3092889</t>
  </si>
  <si>
    <t>Qu Jie</t>
  </si>
  <si>
    <t>2023-03-04 21:30:01</t>
  </si>
  <si>
    <t>2023-03-01</t>
  </si>
  <si>
    <t>3079358</t>
  </si>
  <si>
    <t>曼谷利特酒店</t>
  </si>
  <si>
    <t>CHAN TSZ CHING,KWAN CHUNGHIN KEN</t>
  </si>
  <si>
    <t>1632.00</t>
  </si>
  <si>
    <t>2023-03-07 15:44:31</t>
  </si>
  <si>
    <t>3076673</t>
  </si>
  <si>
    <t>曼谷lyf素坤逸8巷-雅诗阁管理</t>
  </si>
  <si>
    <t>LI KAIJIAN,ZHAO YUANCHAO</t>
  </si>
  <si>
    <t>1020.00</t>
  </si>
  <si>
    <t>2023-03-01 11:05:51</t>
  </si>
  <si>
    <t>999223447208923,</t>
  </si>
  <si>
    <t>2023-02-28</t>
  </si>
  <si>
    <t>3073422</t>
  </si>
  <si>
    <t>客莱福巴东普吉岛酒店 (SHA Plus+)</t>
  </si>
  <si>
    <t>GONG YIXIU,JIA JUN</t>
  </si>
  <si>
    <t>2023-04-02 17:28:34</t>
  </si>
  <si>
    <t>2023-02-27</t>
  </si>
  <si>
    <t>3071564</t>
  </si>
  <si>
    <t>ZHONG XIAOFEN,SHEN YUXIN</t>
  </si>
  <si>
    <t>3852.00</t>
  </si>
  <si>
    <t>770.40</t>
  </si>
  <si>
    <t>-3081</t>
  </si>
  <si>
    <t>2023-02-28 11:18:10</t>
  </si>
  <si>
    <t>3070314</t>
  </si>
  <si>
    <t>Wong Sie Hung</t>
  </si>
  <si>
    <t>2023-02-27 14:05:17</t>
  </si>
  <si>
    <t>2023-02-25</t>
  </si>
  <si>
    <t>3064448</t>
  </si>
  <si>
    <t>WU KUO HAO,HE WEN FEN,LIN YU CHING,LI XUAN YING</t>
  </si>
  <si>
    <t>6640.00</t>
  </si>
  <si>
    <t>2023-02-25 12:28:23</t>
  </si>
  <si>
    <t>2023-02-23</t>
  </si>
  <si>
    <t>3060561</t>
  </si>
  <si>
    <t>富国 M 酒店</t>
  </si>
  <si>
    <t>Chen Yi-Chun,Chen Yi-Chun</t>
  </si>
  <si>
    <t>1864.00</t>
  </si>
  <si>
    <t>2023-02-23 22:56:18</t>
  </si>
  <si>
    <t>3059448</t>
  </si>
  <si>
    <t>YAO CHENG KAI</t>
  </si>
  <si>
    <t>2253.00</t>
  </si>
  <si>
    <t>2023-02-25 22:38:24</t>
  </si>
  <si>
    <t>2023-02-20</t>
  </si>
  <si>
    <t>3048698</t>
  </si>
  <si>
    <t>首尔瑞克斯酒店</t>
  </si>
  <si>
    <t>SHEN TSAIJUNG</t>
  </si>
  <si>
    <t>2326.00</t>
  </si>
  <si>
    <t>2023-02-20 14:37:50</t>
  </si>
  <si>
    <t>2023-02-18</t>
  </si>
  <si>
    <t>3042215</t>
  </si>
  <si>
    <t>WONG SIU YU,WAN YUET MING</t>
  </si>
  <si>
    <t>4555.00</t>
  </si>
  <si>
    <t>2023-02-18 16:46:37</t>
  </si>
  <si>
    <t>2023-02-17</t>
  </si>
  <si>
    <t>3038505</t>
  </si>
  <si>
    <t>曼谷水门伯克利酒店</t>
  </si>
  <si>
    <t>HUI YING CHI YANICE</t>
  </si>
  <si>
    <t>2367.00</t>
  </si>
  <si>
    <t>2023-02-17 14:57:38</t>
  </si>
  <si>
    <t>3037836</t>
  </si>
  <si>
    <t>TCHENG JENNIFER,XU JIEKE</t>
  </si>
  <si>
    <t>703.00</t>
  </si>
  <si>
    <t>2023-02-18 16:17:41</t>
  </si>
  <si>
    <t>2023-02-16</t>
  </si>
  <si>
    <t>3037426</t>
  </si>
  <si>
    <t>YU CHI WAI</t>
  </si>
  <si>
    <t>2568.00</t>
  </si>
  <si>
    <t>2023-02-17 08:57:12</t>
  </si>
  <si>
    <t>3035411</t>
  </si>
  <si>
    <t>阿万特酒店</t>
  </si>
  <si>
    <t>YAP HOCKSIN</t>
  </si>
  <si>
    <t>1010.00</t>
  </si>
  <si>
    <t>2023-02-16 14:54:49</t>
  </si>
  <si>
    <t>2023-02-11</t>
  </si>
  <si>
    <t>3023526</t>
  </si>
  <si>
    <t>Sze Wai Chivas TSUI</t>
  </si>
  <si>
    <t>2163.00</t>
  </si>
  <si>
    <t>2023-02-12 17:19:38</t>
  </si>
  <si>
    <t>2023-02-10</t>
  </si>
  <si>
    <t>3019778</t>
  </si>
  <si>
    <t>SORA/KIM</t>
  </si>
  <si>
    <t>1000.00</t>
  </si>
  <si>
    <t>2023-04-07 09:22:20</t>
  </si>
  <si>
    <t>2023-02-09</t>
  </si>
  <si>
    <t>3017298</t>
  </si>
  <si>
    <t>suksawat siriphorn,suksawat siriphorn,suksawat siriphorn,suksawat siriphorn</t>
  </si>
  <si>
    <t>2820.00</t>
  </si>
  <si>
    <t>2023-02-09 18:14:12</t>
  </si>
  <si>
    <t>2023-02-04</t>
  </si>
  <si>
    <t>3004292</t>
  </si>
  <si>
    <t>科伦曼谷酒店</t>
  </si>
  <si>
    <t>LI JING</t>
  </si>
  <si>
    <t>1104.00</t>
  </si>
  <si>
    <t>2023-02-05 23:40:08</t>
  </si>
  <si>
    <t>3003340</t>
  </si>
  <si>
    <t>曼谷大仓新颐饭店</t>
  </si>
  <si>
    <t>chuan peng wu,chuan peng wu,chuan peng wu,chuan peng wu</t>
  </si>
  <si>
    <t>5532.00</t>
  </si>
  <si>
    <t>2023-02-04 20:57:36</t>
  </si>
  <si>
    <t>2023-02-02</t>
  </si>
  <si>
    <t>2999171</t>
  </si>
  <si>
    <t>WANG YUE</t>
  </si>
  <si>
    <t>1998.00</t>
  </si>
  <si>
    <t>2023-02-03 09:47:43</t>
  </si>
  <si>
    <t>2998847</t>
  </si>
  <si>
    <t>曼谷盛泰澜中央世界商业中心酒店  (SHA Plus+)</t>
  </si>
  <si>
    <t>AU SIN CHI,TSUI CHI WING,TSUI YI HEI,TSUI YI NGA</t>
  </si>
  <si>
    <t>5992.00</t>
  </si>
  <si>
    <t>2023-02-03 11:46:11</t>
  </si>
  <si>
    <t>999223483724596，</t>
  </si>
  <si>
    <t>2997717</t>
  </si>
  <si>
    <t>2023-04-04 15:12:55</t>
  </si>
  <si>
    <t>999223104738797,,999223082883252,,</t>
  </si>
  <si>
    <t>2023-01-31</t>
  </si>
  <si>
    <t>2993321</t>
  </si>
  <si>
    <t>CHEN QICHENG （4.13-4.14）,HUANG BO,AN XIAOYUE（4.14-4.15）</t>
  </si>
  <si>
    <t>2023-03-10 15:42:55</t>
  </si>
  <si>
    <t>2992409</t>
  </si>
  <si>
    <t>客莱福雅秀酒店 (政府卫生认证)</t>
  </si>
  <si>
    <t>Lee Wonho,Lee Wonho</t>
  </si>
  <si>
    <t>2023-01-31 14:07:01</t>
  </si>
  <si>
    <t>999223136168678,</t>
  </si>
  <si>
    <t>2023-01-30</t>
  </si>
  <si>
    <t>2990495</t>
  </si>
  <si>
    <t>2023-03-16 11:06:13</t>
  </si>
  <si>
    <t>2023-01-29</t>
  </si>
  <si>
    <t>2985929</t>
  </si>
  <si>
    <t>LEE YU HIN DEIRDRE LI,TSANG PUI KEE,TSANG KEI NOK EZRA,TSANG KEI LIK DECLAN</t>
  </si>
  <si>
    <t>5708.00</t>
  </si>
  <si>
    <t>2023-01-29 11:05:54</t>
  </si>
  <si>
    <t>2023-01-22</t>
  </si>
  <si>
    <t>2969211</t>
  </si>
  <si>
    <t>乌龟岛海滩度假酒店</t>
  </si>
  <si>
    <t>Marshall Philip,Marshall Philip</t>
  </si>
  <si>
    <t>9504.00</t>
  </si>
  <si>
    <t>2023-01-22 11:34:09</t>
  </si>
  <si>
    <t>999223377506913,</t>
  </si>
  <si>
    <t>2023-01-17</t>
  </si>
  <si>
    <t>2956177</t>
  </si>
  <si>
    <t>2023-03-28 13:08:09</t>
  </si>
  <si>
    <t>2023-01-13</t>
  </si>
  <si>
    <t>2945565</t>
  </si>
  <si>
    <t>JUNKUM THANYAPORN</t>
  </si>
  <si>
    <t>3260.00</t>
  </si>
  <si>
    <t>2023-01-13 16:10:15</t>
  </si>
  <si>
    <t>2023-01-04</t>
  </si>
  <si>
    <t>2920486</t>
  </si>
  <si>
    <t>Rodpathom Sumrit,Rodpathom Sumrit,Rodpathom Sumrit,Rodpathom Sumrit</t>
  </si>
  <si>
    <t>2023-01-04 19:47:25</t>
  </si>
  <si>
    <t>2022-12-23</t>
  </si>
  <si>
    <t>2896161</t>
  </si>
  <si>
    <t>2023-03-23 10:25:34</t>
  </si>
  <si>
    <t>2022-11-26</t>
  </si>
  <si>
    <t>2825591</t>
  </si>
  <si>
    <t>曼谷湄南河四季酒店 (SHA Plus+)</t>
  </si>
  <si>
    <t>CHEN XINHAO</t>
  </si>
  <si>
    <t>8460.00</t>
  </si>
  <si>
    <t>2022-11-28 17:38:00</t>
  </si>
  <si>
    <t>2022-11-09</t>
  </si>
  <si>
    <t>2786610</t>
  </si>
  <si>
    <t>WOON KING KEE</t>
  </si>
  <si>
    <t>1840.00</t>
  </si>
  <si>
    <t>2022-11-10 12:53:01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</si>
</sst>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238</xdr:row>
      <xdr:rowOff>0</xdr:rowOff>
    </xdr:from>
    <xdr:to>
      <xdr:col>14</xdr:col>
      <xdr:colOff>542925</xdr:colOff>
      <xdr:row>267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7346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45029</v>
      </c>
      <c r="G2" s="6">
        <v>45031</v>
      </c>
      <c r="H2" s="4">
        <v>1</v>
      </c>
      <c r="I2" s="4">
        <v>2</v>
      </c>
      <c r="J2" s="4">
        <v>2</v>
      </c>
      <c r="K2" s="4" t="s">
        <v>30</v>
      </c>
      <c r="L2" s="4">
        <v>1840</v>
      </c>
      <c r="M2" s="4">
        <v>1840</v>
      </c>
      <c r="N2" s="4" t="s">
        <v>31</v>
      </c>
      <c r="O2" s="4" t="s">
        <v>32</v>
      </c>
      <c r="P2" s="4" t="s">
        <v>33</v>
      </c>
      <c r="Q2" s="4">
        <v>0</v>
      </c>
      <c r="R2" s="7">
        <v>44874</v>
      </c>
      <c r="S2" s="6">
        <v>45034</v>
      </c>
      <c r="T2" s="4" t="s">
        <v>34</v>
      </c>
      <c r="U2" s="4">
        <v>1840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45029</v>
      </c>
      <c r="G3" s="6">
        <v>45031</v>
      </c>
      <c r="H3" s="4">
        <v>1</v>
      </c>
      <c r="I3" s="4">
        <v>2</v>
      </c>
      <c r="J3" s="4">
        <v>2</v>
      </c>
      <c r="K3" s="4" t="s">
        <v>30</v>
      </c>
      <c r="L3" s="4">
        <v>8460</v>
      </c>
      <c r="M3" s="4">
        <v>8460</v>
      </c>
      <c r="N3" s="4" t="s">
        <v>40</v>
      </c>
      <c r="O3" s="4" t="s">
        <v>32</v>
      </c>
      <c r="P3" s="4" t="s">
        <v>33</v>
      </c>
      <c r="Q3" s="4">
        <v>0</v>
      </c>
      <c r="R3" s="7">
        <v>44891</v>
      </c>
      <c r="S3" s="6">
        <v>45034</v>
      </c>
      <c r="T3" s="4" t="s">
        <v>34</v>
      </c>
      <c r="U3" s="4">
        <v>8460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45030</v>
      </c>
      <c r="G4" s="6">
        <v>45031</v>
      </c>
      <c r="H4" s="4">
        <v>2</v>
      </c>
      <c r="I4" s="4">
        <v>1</v>
      </c>
      <c r="J4" s="4">
        <v>2</v>
      </c>
      <c r="K4" s="4" t="s">
        <v>30</v>
      </c>
      <c r="L4" s="4">
        <v>3260</v>
      </c>
      <c r="M4" s="4">
        <v>3260</v>
      </c>
      <c r="N4" s="4" t="s">
        <v>46</v>
      </c>
      <c r="O4" s="4" t="s">
        <v>32</v>
      </c>
      <c r="P4" s="4" t="s">
        <v>33</v>
      </c>
      <c r="Q4" s="4">
        <v>0</v>
      </c>
      <c r="R4" s="7">
        <v>44930</v>
      </c>
      <c r="S4" s="6">
        <v>45034</v>
      </c>
      <c r="T4" s="4" t="s">
        <v>34</v>
      </c>
      <c r="U4" s="4">
        <v>3260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45029</v>
      </c>
      <c r="G5" s="6">
        <v>45031</v>
      </c>
      <c r="H5" s="4">
        <v>1</v>
      </c>
      <c r="I5" s="4">
        <v>2</v>
      </c>
      <c r="J5" s="4">
        <v>2</v>
      </c>
      <c r="K5" s="4" t="s">
        <v>30</v>
      </c>
      <c r="L5" s="4">
        <v>3260</v>
      </c>
      <c r="M5" s="4">
        <v>3260</v>
      </c>
      <c r="N5" s="4" t="s">
        <v>50</v>
      </c>
      <c r="O5" s="4" t="s">
        <v>32</v>
      </c>
      <c r="P5" s="4" t="s">
        <v>33</v>
      </c>
      <c r="Q5" s="4">
        <v>0</v>
      </c>
      <c r="R5" s="7">
        <v>44939</v>
      </c>
      <c r="S5" s="6">
        <v>45034</v>
      </c>
      <c r="T5" s="4" t="s">
        <v>34</v>
      </c>
      <c r="U5" s="4">
        <v>3260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45029</v>
      </c>
      <c r="G6" s="6">
        <v>45031</v>
      </c>
      <c r="H6" s="4">
        <v>1</v>
      </c>
      <c r="I6" s="4">
        <v>2</v>
      </c>
      <c r="J6" s="4">
        <v>2</v>
      </c>
      <c r="K6" s="4" t="s">
        <v>30</v>
      </c>
      <c r="L6" s="4">
        <v>3850</v>
      </c>
      <c r="M6" s="4">
        <v>3850</v>
      </c>
      <c r="N6" s="4" t="s">
        <v>56</v>
      </c>
      <c r="O6" s="4" t="s">
        <v>32</v>
      </c>
      <c r="P6" s="4" t="s">
        <v>33</v>
      </c>
      <c r="Q6" s="4">
        <v>0</v>
      </c>
      <c r="R6" s="7">
        <v>44946</v>
      </c>
      <c r="S6" s="6">
        <v>45034</v>
      </c>
      <c r="T6" s="4" t="s">
        <v>34</v>
      </c>
      <c r="U6" s="4">
        <v>3850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45029</v>
      </c>
      <c r="G7" s="6">
        <v>45031</v>
      </c>
      <c r="H7" s="4">
        <v>1</v>
      </c>
      <c r="I7" s="4">
        <v>2</v>
      </c>
      <c r="J7" s="4">
        <v>2</v>
      </c>
      <c r="K7" s="4" t="s">
        <v>30</v>
      </c>
      <c r="L7" s="4">
        <v>3850</v>
      </c>
      <c r="M7" s="4">
        <v>3850</v>
      </c>
      <c r="N7" s="4" t="s">
        <v>56</v>
      </c>
      <c r="O7" s="4" t="s">
        <v>32</v>
      </c>
      <c r="P7" s="4" t="s">
        <v>33</v>
      </c>
      <c r="Q7" s="4">
        <v>0</v>
      </c>
      <c r="R7" s="7">
        <v>44946</v>
      </c>
      <c r="S7" s="6">
        <v>45034</v>
      </c>
      <c r="T7" s="4" t="s">
        <v>34</v>
      </c>
      <c r="U7" s="4">
        <v>3850</v>
      </c>
      <c r="V7" s="4">
        <v>0</v>
      </c>
      <c r="W7" s="4">
        <v>0</v>
      </c>
      <c r="X7" s="4" t="s">
        <v>60</v>
      </c>
      <c r="Y7" s="4" t="s">
        <v>58</v>
      </c>
    </row>
    <row r="8" s="4" customFormat="1" spans="1:25">
      <c r="A8" s="4" t="s">
        <v>53</v>
      </c>
      <c r="B8" s="4" t="s">
        <v>26</v>
      </c>
      <c r="C8" s="4" t="s">
        <v>61</v>
      </c>
      <c r="D8" s="4" t="s">
        <v>54</v>
      </c>
      <c r="E8" s="4" t="s">
        <v>55</v>
      </c>
      <c r="F8" s="6">
        <v>45029</v>
      </c>
      <c r="G8" s="6">
        <v>45031</v>
      </c>
      <c r="H8" s="4">
        <v>1</v>
      </c>
      <c r="I8" s="4">
        <v>2</v>
      </c>
      <c r="J8" s="4">
        <v>2</v>
      </c>
      <c r="K8" s="4" t="s">
        <v>30</v>
      </c>
      <c r="L8" s="4">
        <v>-3850</v>
      </c>
      <c r="M8" s="4">
        <v>-3850</v>
      </c>
      <c r="N8" s="4" t="s">
        <v>56</v>
      </c>
      <c r="O8" s="4" t="s">
        <v>32</v>
      </c>
      <c r="P8" s="4" t="s">
        <v>33</v>
      </c>
      <c r="Q8" s="4">
        <v>0</v>
      </c>
      <c r="R8" s="7">
        <v>44946</v>
      </c>
      <c r="S8" s="6">
        <v>45034</v>
      </c>
      <c r="T8" s="4" t="s">
        <v>34</v>
      </c>
      <c r="U8" s="4">
        <v>-3850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61</v>
      </c>
      <c r="D9" s="4" t="s">
        <v>54</v>
      </c>
      <c r="E9" s="4" t="s">
        <v>55</v>
      </c>
      <c r="F9" s="6">
        <v>45029</v>
      </c>
      <c r="G9" s="6">
        <v>45031</v>
      </c>
      <c r="H9" s="4">
        <v>1</v>
      </c>
      <c r="I9" s="4">
        <v>2</v>
      </c>
      <c r="J9" s="4">
        <v>2</v>
      </c>
      <c r="K9" s="4" t="s">
        <v>30</v>
      </c>
      <c r="L9" s="4">
        <v>-3850</v>
      </c>
      <c r="M9" s="4">
        <v>-3850</v>
      </c>
      <c r="N9" s="4" t="s">
        <v>56</v>
      </c>
      <c r="O9" s="4" t="s">
        <v>32</v>
      </c>
      <c r="P9" s="4" t="s">
        <v>33</v>
      </c>
      <c r="Q9" s="4">
        <v>0</v>
      </c>
      <c r="R9" s="7">
        <v>44946</v>
      </c>
      <c r="S9" s="6">
        <v>45034</v>
      </c>
      <c r="T9" s="4" t="s">
        <v>34</v>
      </c>
      <c r="U9" s="4">
        <v>-3850</v>
      </c>
      <c r="V9" s="4">
        <v>0</v>
      </c>
      <c r="W9" s="4">
        <v>0</v>
      </c>
      <c r="X9" s="4" t="s">
        <v>60</v>
      </c>
      <c r="Y9" s="4" t="s">
        <v>58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44</v>
      </c>
      <c r="E10" s="4" t="s">
        <v>63</v>
      </c>
      <c r="F10" s="6">
        <v>45023</v>
      </c>
      <c r="G10" s="6">
        <v>45031</v>
      </c>
      <c r="H10" s="4">
        <v>1</v>
      </c>
      <c r="I10" s="4">
        <v>8</v>
      </c>
      <c r="J10" s="4">
        <v>8</v>
      </c>
      <c r="K10" s="4" t="s">
        <v>30</v>
      </c>
      <c r="L10" s="4">
        <v>9504</v>
      </c>
      <c r="M10" s="4">
        <v>9504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44948</v>
      </c>
      <c r="S10" s="6">
        <v>45034</v>
      </c>
      <c r="T10" s="4" t="s">
        <v>34</v>
      </c>
      <c r="U10" s="4">
        <v>9504</v>
      </c>
      <c r="V10" s="4">
        <v>0</v>
      </c>
      <c r="W10" s="4">
        <v>0</v>
      </c>
      <c r="X10" s="4" t="s">
        <v>65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45027</v>
      </c>
      <c r="G11" s="6">
        <v>45031</v>
      </c>
      <c r="H11" s="4">
        <v>1</v>
      </c>
      <c r="I11" s="4">
        <v>4</v>
      </c>
      <c r="J11" s="4">
        <v>4</v>
      </c>
      <c r="K11" s="4" t="s">
        <v>30</v>
      </c>
      <c r="L11" s="4">
        <v>5708</v>
      </c>
      <c r="M11" s="4">
        <v>5708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44955</v>
      </c>
      <c r="S11" s="6">
        <v>45034</v>
      </c>
      <c r="T11" s="4" t="s">
        <v>34</v>
      </c>
      <c r="U11" s="4">
        <v>5708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45029</v>
      </c>
      <c r="G12" s="6">
        <v>45031</v>
      </c>
      <c r="H12" s="4">
        <v>1</v>
      </c>
      <c r="I12" s="4">
        <v>2</v>
      </c>
      <c r="J12" s="4">
        <v>2</v>
      </c>
      <c r="K12" s="4" t="s">
        <v>30</v>
      </c>
      <c r="L12" s="4">
        <v>780</v>
      </c>
      <c r="M12" s="4">
        <v>780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44957</v>
      </c>
      <c r="S12" s="6">
        <v>45034</v>
      </c>
      <c r="T12" s="4" t="s">
        <v>34</v>
      </c>
      <c r="U12" s="4">
        <v>780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68</v>
      </c>
      <c r="E13" s="4" t="s">
        <v>80</v>
      </c>
      <c r="F13" s="6">
        <v>45027</v>
      </c>
      <c r="G13" s="6">
        <v>45031</v>
      </c>
      <c r="H13" s="4">
        <v>1</v>
      </c>
      <c r="I13" s="4">
        <v>4</v>
      </c>
      <c r="J13" s="4">
        <v>4</v>
      </c>
      <c r="K13" s="4" t="s">
        <v>30</v>
      </c>
      <c r="L13" s="4">
        <v>5992</v>
      </c>
      <c r="M13" s="4">
        <v>5992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44959</v>
      </c>
      <c r="S13" s="6">
        <v>45034</v>
      </c>
      <c r="T13" s="4" t="s">
        <v>34</v>
      </c>
      <c r="U13" s="4">
        <v>5992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45029</v>
      </c>
      <c r="G14" s="6">
        <v>45031</v>
      </c>
      <c r="H14" s="4">
        <v>1</v>
      </c>
      <c r="I14" s="4">
        <v>2</v>
      </c>
      <c r="J14" s="4">
        <v>2</v>
      </c>
      <c r="K14" s="4" t="s">
        <v>30</v>
      </c>
      <c r="L14" s="4">
        <v>1998</v>
      </c>
      <c r="M14" s="4">
        <v>1998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44959</v>
      </c>
      <c r="S14" s="6">
        <v>45034</v>
      </c>
      <c r="T14" s="4" t="s">
        <v>34</v>
      </c>
      <c r="U14" s="4">
        <v>1998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45029</v>
      </c>
      <c r="G15" s="6">
        <v>45031</v>
      </c>
      <c r="H15" s="4">
        <v>2</v>
      </c>
      <c r="I15" s="4">
        <v>2</v>
      </c>
      <c r="J15" s="4">
        <v>4</v>
      </c>
      <c r="K15" s="4" t="s">
        <v>30</v>
      </c>
      <c r="L15" s="4">
        <v>5532</v>
      </c>
      <c r="M15" s="4">
        <v>5532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44961</v>
      </c>
      <c r="S15" s="6">
        <v>45034</v>
      </c>
      <c r="T15" s="4" t="s">
        <v>34</v>
      </c>
      <c r="U15" s="4">
        <v>5532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45029</v>
      </c>
      <c r="G16" s="6">
        <v>45031</v>
      </c>
      <c r="H16" s="4">
        <v>1</v>
      </c>
      <c r="I16" s="4">
        <v>2</v>
      </c>
      <c r="J16" s="4">
        <v>2</v>
      </c>
      <c r="K16" s="4" t="s">
        <v>30</v>
      </c>
      <c r="L16" s="4">
        <v>1104</v>
      </c>
      <c r="M16" s="4">
        <v>1104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44961</v>
      </c>
      <c r="S16" s="6">
        <v>45034</v>
      </c>
      <c r="T16" s="4" t="s">
        <v>34</v>
      </c>
      <c r="U16" s="4">
        <v>1104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45028</v>
      </c>
      <c r="G17" s="6">
        <v>45031</v>
      </c>
      <c r="H17" s="4">
        <v>1</v>
      </c>
      <c r="I17" s="4">
        <v>3</v>
      </c>
      <c r="J17" s="4">
        <v>3</v>
      </c>
      <c r="K17" s="4" t="s">
        <v>30</v>
      </c>
      <c r="L17" s="4">
        <v>18090</v>
      </c>
      <c r="M17" s="4">
        <v>18090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44964</v>
      </c>
      <c r="S17" s="6">
        <v>45034</v>
      </c>
      <c r="T17" s="4" t="s">
        <v>34</v>
      </c>
      <c r="U17" s="4">
        <v>18090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45028</v>
      </c>
      <c r="G18" s="6">
        <v>45031</v>
      </c>
      <c r="H18" s="4">
        <v>2</v>
      </c>
      <c r="I18" s="4">
        <v>3</v>
      </c>
      <c r="J18" s="4">
        <v>6</v>
      </c>
      <c r="K18" s="4" t="s">
        <v>30</v>
      </c>
      <c r="L18" s="4">
        <v>2820</v>
      </c>
      <c r="M18" s="4">
        <v>2820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44966</v>
      </c>
      <c r="S18" s="6">
        <v>45034</v>
      </c>
      <c r="T18" s="4" t="s">
        <v>34</v>
      </c>
      <c r="U18" s="4">
        <v>2820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45030</v>
      </c>
      <c r="G19" s="6">
        <v>45031</v>
      </c>
      <c r="H19" s="4">
        <v>1</v>
      </c>
      <c r="I19" s="4">
        <v>1</v>
      </c>
      <c r="J19" s="4">
        <v>1</v>
      </c>
      <c r="K19" s="4" t="s">
        <v>30</v>
      </c>
      <c r="L19" s="4">
        <v>1000</v>
      </c>
      <c r="M19" s="4">
        <v>1000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44967</v>
      </c>
      <c r="S19" s="6">
        <v>45034</v>
      </c>
      <c r="T19" s="4" t="s">
        <v>34</v>
      </c>
      <c r="U19" s="4">
        <v>1000</v>
      </c>
      <c r="V19" s="4">
        <v>0</v>
      </c>
      <c r="W19" s="4">
        <v>0</v>
      </c>
      <c r="X19" s="4" t="s">
        <v>58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45028</v>
      </c>
      <c r="G20" s="6">
        <v>45031</v>
      </c>
      <c r="H20" s="4">
        <v>1</v>
      </c>
      <c r="I20" s="4">
        <v>3</v>
      </c>
      <c r="J20" s="4">
        <v>3</v>
      </c>
      <c r="K20" s="4" t="s">
        <v>30</v>
      </c>
      <c r="L20" s="4">
        <v>2163</v>
      </c>
      <c r="M20" s="4">
        <v>2163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44968</v>
      </c>
      <c r="S20" s="6">
        <v>45034</v>
      </c>
      <c r="T20" s="4" t="s">
        <v>34</v>
      </c>
      <c r="U20" s="4">
        <v>2163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45029</v>
      </c>
      <c r="G21" s="6">
        <v>45031</v>
      </c>
      <c r="H21" s="4">
        <v>1</v>
      </c>
      <c r="I21" s="4">
        <v>2</v>
      </c>
      <c r="J21" s="4">
        <v>2</v>
      </c>
      <c r="K21" s="4" t="s">
        <v>30</v>
      </c>
      <c r="L21" s="4">
        <v>1010</v>
      </c>
      <c r="M21" s="4">
        <v>1010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44973</v>
      </c>
      <c r="S21" s="6">
        <v>45034</v>
      </c>
      <c r="T21" s="4" t="s">
        <v>34</v>
      </c>
      <c r="U21" s="4">
        <v>1010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45027</v>
      </c>
      <c r="G22" s="6">
        <v>45031</v>
      </c>
      <c r="H22" s="4">
        <v>1</v>
      </c>
      <c r="I22" s="4">
        <v>4</v>
      </c>
      <c r="J22" s="4">
        <v>4</v>
      </c>
      <c r="K22" s="4" t="s">
        <v>30</v>
      </c>
      <c r="L22" s="4">
        <v>2568</v>
      </c>
      <c r="M22" s="4">
        <v>2568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44973</v>
      </c>
      <c r="S22" s="6">
        <v>45034</v>
      </c>
      <c r="T22" s="4" t="s">
        <v>34</v>
      </c>
      <c r="U22" s="4">
        <v>2568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45030</v>
      </c>
      <c r="G23" s="6">
        <v>45031</v>
      </c>
      <c r="H23" s="4">
        <v>1</v>
      </c>
      <c r="I23" s="4">
        <v>1</v>
      </c>
      <c r="J23" s="4">
        <v>1</v>
      </c>
      <c r="K23" s="4" t="s">
        <v>30</v>
      </c>
      <c r="L23" s="4">
        <v>703</v>
      </c>
      <c r="M23" s="4">
        <v>703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44974</v>
      </c>
      <c r="S23" s="6">
        <v>45034</v>
      </c>
      <c r="T23" s="4" t="s">
        <v>34</v>
      </c>
      <c r="U23" s="4">
        <v>703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45028</v>
      </c>
      <c r="G24" s="6">
        <v>45031</v>
      </c>
      <c r="H24" s="4">
        <v>1</v>
      </c>
      <c r="I24" s="4">
        <v>3</v>
      </c>
      <c r="J24" s="4">
        <v>3</v>
      </c>
      <c r="K24" s="4" t="s">
        <v>30</v>
      </c>
      <c r="L24" s="4">
        <v>2367</v>
      </c>
      <c r="M24" s="4">
        <v>2367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44974</v>
      </c>
      <c r="S24" s="6">
        <v>45034</v>
      </c>
      <c r="T24" s="4" t="s">
        <v>34</v>
      </c>
      <c r="U24" s="4">
        <v>2367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45026</v>
      </c>
      <c r="G25" s="6">
        <v>45031</v>
      </c>
      <c r="H25" s="4">
        <v>1</v>
      </c>
      <c r="I25" s="4">
        <v>5</v>
      </c>
      <c r="J25" s="4">
        <v>5</v>
      </c>
      <c r="K25" s="4" t="s">
        <v>30</v>
      </c>
      <c r="L25" s="4">
        <v>4555</v>
      </c>
      <c r="M25" s="4">
        <v>4555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44975</v>
      </c>
      <c r="S25" s="6">
        <v>45034</v>
      </c>
      <c r="T25" s="4" t="s">
        <v>34</v>
      </c>
      <c r="U25" s="4">
        <v>4555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45026</v>
      </c>
      <c r="G26" s="6">
        <v>45031</v>
      </c>
      <c r="H26" s="4">
        <v>1</v>
      </c>
      <c r="I26" s="4">
        <v>5</v>
      </c>
      <c r="J26" s="4">
        <v>5</v>
      </c>
      <c r="K26" s="4" t="s">
        <v>30</v>
      </c>
      <c r="L26" s="4">
        <v>2326</v>
      </c>
      <c r="M26" s="4">
        <v>2326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44977</v>
      </c>
      <c r="S26" s="6">
        <v>45034</v>
      </c>
      <c r="T26" s="4" t="s">
        <v>34</v>
      </c>
      <c r="U26" s="4">
        <v>2326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45028</v>
      </c>
      <c r="G27" s="6">
        <v>45031</v>
      </c>
      <c r="H27" s="4">
        <v>1</v>
      </c>
      <c r="I27" s="4">
        <v>3</v>
      </c>
      <c r="J27" s="4">
        <v>3</v>
      </c>
      <c r="K27" s="4" t="s">
        <v>30</v>
      </c>
      <c r="L27" s="4">
        <v>2253</v>
      </c>
      <c r="M27" s="4">
        <v>2253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44980</v>
      </c>
      <c r="S27" s="6">
        <v>45034</v>
      </c>
      <c r="T27" s="4" t="s">
        <v>34</v>
      </c>
      <c r="U27" s="4">
        <v>2253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45029</v>
      </c>
      <c r="G28" s="6">
        <v>45031</v>
      </c>
      <c r="H28" s="4">
        <v>1</v>
      </c>
      <c r="I28" s="4">
        <v>2</v>
      </c>
      <c r="J28" s="4">
        <v>2</v>
      </c>
      <c r="K28" s="4" t="s">
        <v>30</v>
      </c>
      <c r="L28" s="4">
        <v>1864</v>
      </c>
      <c r="M28" s="4">
        <v>1864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44980</v>
      </c>
      <c r="S28" s="6">
        <v>45034</v>
      </c>
      <c r="T28" s="4" t="s">
        <v>34</v>
      </c>
      <c r="U28" s="4">
        <v>1864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148</v>
      </c>
      <c r="E29" s="4" t="s">
        <v>172</v>
      </c>
      <c r="F29" s="6">
        <v>45027</v>
      </c>
      <c r="G29" s="6">
        <v>45031</v>
      </c>
      <c r="H29" s="4">
        <v>2</v>
      </c>
      <c r="I29" s="4">
        <v>4</v>
      </c>
      <c r="J29" s="4">
        <v>8</v>
      </c>
      <c r="K29" s="4" t="s">
        <v>30</v>
      </c>
      <c r="L29" s="4">
        <v>6640</v>
      </c>
      <c r="M29" s="4">
        <v>6640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44982</v>
      </c>
      <c r="S29" s="6">
        <v>45034</v>
      </c>
      <c r="T29" s="4" t="s">
        <v>34</v>
      </c>
      <c r="U29" s="4">
        <v>6640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45030</v>
      </c>
      <c r="G30" s="6">
        <v>45031</v>
      </c>
      <c r="H30" s="4">
        <v>1</v>
      </c>
      <c r="I30" s="4">
        <v>1</v>
      </c>
      <c r="J30" s="4">
        <v>1</v>
      </c>
      <c r="K30" s="4" t="s">
        <v>30</v>
      </c>
      <c r="L30" s="4">
        <v>396</v>
      </c>
      <c r="M30" s="4">
        <v>396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44984</v>
      </c>
      <c r="S30" s="6">
        <v>45034</v>
      </c>
      <c r="T30" s="4" t="s">
        <v>34</v>
      </c>
      <c r="U30" s="4">
        <v>396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6">
      <c r="A31" s="4" t="s">
        <v>182</v>
      </c>
      <c r="B31" s="4" t="s">
        <v>26</v>
      </c>
      <c r="C31" s="4" t="s">
        <v>27</v>
      </c>
      <c r="D31" s="4" t="s">
        <v>132</v>
      </c>
      <c r="E31" s="4" t="s">
        <v>133</v>
      </c>
      <c r="F31" s="6">
        <v>45028</v>
      </c>
      <c r="G31" s="6">
        <v>45031</v>
      </c>
      <c r="H31" s="4">
        <v>2</v>
      </c>
      <c r="I31" s="4">
        <v>3</v>
      </c>
      <c r="J31" s="4">
        <v>6</v>
      </c>
      <c r="K31" s="4" t="s">
        <v>30</v>
      </c>
      <c r="L31" s="4">
        <v>3852</v>
      </c>
      <c r="M31" s="4">
        <v>3852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44984</v>
      </c>
      <c r="S31" s="6">
        <v>45034</v>
      </c>
      <c r="T31" s="4" t="s">
        <v>34</v>
      </c>
      <c r="U31" s="4">
        <v>3852</v>
      </c>
      <c r="V31" s="4">
        <v>0</v>
      </c>
      <c r="W31" s="4">
        <v>0</v>
      </c>
      <c r="X31" s="4" t="s">
        <v>184</v>
      </c>
      <c r="Y31" s="4">
        <v>258466815</v>
      </c>
      <c r="Z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45028</v>
      </c>
      <c r="G32" s="6">
        <v>45031</v>
      </c>
      <c r="H32" s="4">
        <v>1</v>
      </c>
      <c r="I32" s="4">
        <v>3</v>
      </c>
      <c r="J32" s="4">
        <v>3</v>
      </c>
      <c r="K32" s="4" t="s">
        <v>30</v>
      </c>
      <c r="L32" s="4">
        <v>1020</v>
      </c>
      <c r="M32" s="4">
        <v>1020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44986</v>
      </c>
      <c r="S32" s="6">
        <v>45034</v>
      </c>
      <c r="T32" s="4" t="s">
        <v>34</v>
      </c>
      <c r="U32" s="4">
        <v>1020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6">
      <c r="A33" s="4" t="s">
        <v>182</v>
      </c>
      <c r="B33" s="4" t="s">
        <v>26</v>
      </c>
      <c r="C33" s="4" t="s">
        <v>61</v>
      </c>
      <c r="D33" s="4" t="s">
        <v>132</v>
      </c>
      <c r="E33" s="4" t="s">
        <v>133</v>
      </c>
      <c r="F33" s="6">
        <v>45028</v>
      </c>
      <c r="G33" s="6">
        <v>45031</v>
      </c>
      <c r="H33" s="4">
        <v>2</v>
      </c>
      <c r="I33" s="4">
        <v>3</v>
      </c>
      <c r="J33" s="4">
        <v>6</v>
      </c>
      <c r="K33" s="4" t="s">
        <v>30</v>
      </c>
      <c r="L33" s="4">
        <v>-3852</v>
      </c>
      <c r="M33" s="4">
        <v>-3852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44984</v>
      </c>
      <c r="S33" s="6">
        <v>45034</v>
      </c>
      <c r="T33" s="4" t="s">
        <v>34</v>
      </c>
      <c r="U33" s="4">
        <v>-3852</v>
      </c>
      <c r="V33" s="4">
        <v>0</v>
      </c>
      <c r="W33" s="4">
        <v>0</v>
      </c>
      <c r="X33" s="4" t="s">
        <v>184</v>
      </c>
      <c r="Y33" s="4">
        <v>258466815</v>
      </c>
      <c r="Z33" s="4" t="s">
        <v>185</v>
      </c>
    </row>
    <row r="34" s="4" customFormat="1" spans="1:26">
      <c r="A34" s="4" t="s">
        <v>182</v>
      </c>
      <c r="B34" s="4" t="s">
        <v>26</v>
      </c>
      <c r="C34" s="4" t="s">
        <v>192</v>
      </c>
      <c r="D34" s="4" t="s">
        <v>132</v>
      </c>
      <c r="E34" s="4" t="s">
        <v>133</v>
      </c>
      <c r="F34" s="6">
        <v>45028</v>
      </c>
      <c r="G34" s="6">
        <v>45031</v>
      </c>
      <c r="H34" s="4">
        <v>2</v>
      </c>
      <c r="I34" s="4">
        <v>3</v>
      </c>
      <c r="J34" s="4">
        <v>6</v>
      </c>
      <c r="K34" s="4" t="s">
        <v>30</v>
      </c>
      <c r="L34" s="4">
        <v>770.4</v>
      </c>
      <c r="M34" s="4">
        <v>770.4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44984.8321990741</v>
      </c>
      <c r="S34" s="6">
        <v>45034</v>
      </c>
      <c r="T34" s="4" t="s">
        <v>34</v>
      </c>
      <c r="U34" s="4">
        <v>770.4</v>
      </c>
      <c r="V34" s="4">
        <v>0</v>
      </c>
      <c r="W34" s="4">
        <v>0</v>
      </c>
      <c r="X34" s="4" t="s">
        <v>184</v>
      </c>
      <c r="Y34" s="4">
        <v>258466815</v>
      </c>
      <c r="Z34" s="4" t="s">
        <v>185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45028</v>
      </c>
      <c r="G35" s="6">
        <v>45031</v>
      </c>
      <c r="H35" s="4">
        <v>1</v>
      </c>
      <c r="I35" s="4">
        <v>3</v>
      </c>
      <c r="J35" s="4">
        <v>3</v>
      </c>
      <c r="K35" s="4" t="s">
        <v>30</v>
      </c>
      <c r="L35" s="4">
        <v>1632</v>
      </c>
      <c r="M35" s="4">
        <v>1632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44986</v>
      </c>
      <c r="S35" s="6">
        <v>45034</v>
      </c>
      <c r="T35" s="4" t="s">
        <v>34</v>
      </c>
      <c r="U35" s="4">
        <v>1632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45028</v>
      </c>
      <c r="G36" s="6">
        <v>45031</v>
      </c>
      <c r="H36" s="4">
        <v>1</v>
      </c>
      <c r="I36" s="4">
        <v>3</v>
      </c>
      <c r="J36" s="4">
        <v>3</v>
      </c>
      <c r="K36" s="4" t="s">
        <v>30</v>
      </c>
      <c r="L36" s="4">
        <v>1650</v>
      </c>
      <c r="M36" s="4">
        <v>1650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44989</v>
      </c>
      <c r="S36" s="6">
        <v>45034</v>
      </c>
      <c r="T36" s="4" t="s">
        <v>34</v>
      </c>
      <c r="U36" s="4">
        <v>1650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45029</v>
      </c>
      <c r="G37" s="6">
        <v>45031</v>
      </c>
      <c r="H37" s="4">
        <v>1</v>
      </c>
      <c r="I37" s="4">
        <v>2</v>
      </c>
      <c r="J37" s="4">
        <v>2</v>
      </c>
      <c r="K37" s="4" t="s">
        <v>30</v>
      </c>
      <c r="L37" s="4">
        <v>460</v>
      </c>
      <c r="M37" s="4">
        <v>460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44991</v>
      </c>
      <c r="S37" s="6">
        <v>45034</v>
      </c>
      <c r="T37" s="4" t="s">
        <v>34</v>
      </c>
      <c r="U37" s="4">
        <v>460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45029</v>
      </c>
      <c r="G38" s="6">
        <v>45031</v>
      </c>
      <c r="H38" s="4">
        <v>1</v>
      </c>
      <c r="I38" s="4">
        <v>2</v>
      </c>
      <c r="J38" s="4">
        <v>2</v>
      </c>
      <c r="K38" s="4" t="s">
        <v>30</v>
      </c>
      <c r="L38" s="4">
        <v>1960</v>
      </c>
      <c r="M38" s="4">
        <v>1960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44991</v>
      </c>
      <c r="S38" s="6">
        <v>45034</v>
      </c>
      <c r="T38" s="4" t="s">
        <v>34</v>
      </c>
      <c r="U38" s="4">
        <v>1960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45029</v>
      </c>
      <c r="G39" s="6">
        <v>45031</v>
      </c>
      <c r="H39" s="4">
        <v>1</v>
      </c>
      <c r="I39" s="4">
        <v>2</v>
      </c>
      <c r="J39" s="4">
        <v>2</v>
      </c>
      <c r="K39" s="4" t="s">
        <v>30</v>
      </c>
      <c r="L39" s="4">
        <v>900</v>
      </c>
      <c r="M39" s="4">
        <v>900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44991</v>
      </c>
      <c r="S39" s="6">
        <v>45034</v>
      </c>
      <c r="T39" s="4" t="s">
        <v>34</v>
      </c>
      <c r="U39" s="4">
        <v>900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115</v>
      </c>
      <c r="E40" s="4" t="s">
        <v>224</v>
      </c>
      <c r="F40" s="6">
        <v>45027</v>
      </c>
      <c r="G40" s="6">
        <v>45031</v>
      </c>
      <c r="H40" s="4">
        <v>2</v>
      </c>
      <c r="I40" s="4">
        <v>4</v>
      </c>
      <c r="J40" s="4">
        <v>8</v>
      </c>
      <c r="K40" s="4" t="s">
        <v>30</v>
      </c>
      <c r="L40" s="4">
        <v>9800</v>
      </c>
      <c r="M40" s="4">
        <v>9800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44991</v>
      </c>
      <c r="S40" s="6">
        <v>45034</v>
      </c>
      <c r="T40" s="4" t="s">
        <v>34</v>
      </c>
      <c r="U40" s="4">
        <v>9800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54</v>
      </c>
      <c r="E41" s="4" t="s">
        <v>229</v>
      </c>
      <c r="F41" s="6">
        <v>45030</v>
      </c>
      <c r="G41" s="6">
        <v>45031</v>
      </c>
      <c r="H41" s="4">
        <v>1</v>
      </c>
      <c r="I41" s="4">
        <v>1</v>
      </c>
      <c r="J41" s="4">
        <v>1</v>
      </c>
      <c r="K41" s="4" t="s">
        <v>30</v>
      </c>
      <c r="L41" s="4">
        <v>2060</v>
      </c>
      <c r="M41" s="4">
        <v>2060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44992</v>
      </c>
      <c r="S41" s="6">
        <v>45034</v>
      </c>
      <c r="T41" s="4" t="s">
        <v>34</v>
      </c>
      <c r="U41" s="4">
        <v>2060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45028</v>
      </c>
      <c r="G42" s="6">
        <v>45031</v>
      </c>
      <c r="H42" s="4">
        <v>1</v>
      </c>
      <c r="I42" s="4">
        <v>3</v>
      </c>
      <c r="J42" s="4">
        <v>3</v>
      </c>
      <c r="K42" s="4" t="s">
        <v>30</v>
      </c>
      <c r="L42" s="4">
        <v>4340</v>
      </c>
      <c r="M42" s="4">
        <v>4340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44992</v>
      </c>
      <c r="S42" s="6">
        <v>45034</v>
      </c>
      <c r="T42" s="4" t="s">
        <v>34</v>
      </c>
      <c r="U42" s="4">
        <v>4340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45029</v>
      </c>
      <c r="G43" s="6">
        <v>45031</v>
      </c>
      <c r="H43" s="4">
        <v>1</v>
      </c>
      <c r="I43" s="4">
        <v>2</v>
      </c>
      <c r="J43" s="4">
        <v>2</v>
      </c>
      <c r="K43" s="4" t="s">
        <v>30</v>
      </c>
      <c r="L43" s="4">
        <v>1952</v>
      </c>
      <c r="M43" s="4">
        <v>1952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44993</v>
      </c>
      <c r="S43" s="6">
        <v>45034</v>
      </c>
      <c r="T43" s="4" t="s">
        <v>34</v>
      </c>
      <c r="U43" s="4">
        <v>1952</v>
      </c>
      <c r="V43" s="4">
        <v>0</v>
      </c>
      <c r="W43" s="4">
        <v>0</v>
      </c>
      <c r="X43" s="4" t="s">
        <v>243</v>
      </c>
      <c r="Y43" s="4" t="s">
        <v>243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45030</v>
      </c>
      <c r="G44" s="6">
        <v>45031</v>
      </c>
      <c r="H44" s="4">
        <v>1</v>
      </c>
      <c r="I44" s="4">
        <v>1</v>
      </c>
      <c r="J44" s="4">
        <v>1</v>
      </c>
      <c r="K44" s="4" t="s">
        <v>30</v>
      </c>
      <c r="L44" s="4">
        <v>650</v>
      </c>
      <c r="M44" s="4">
        <v>650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44994</v>
      </c>
      <c r="S44" s="6">
        <v>45034</v>
      </c>
      <c r="T44" s="4" t="s">
        <v>34</v>
      </c>
      <c r="U44" s="4">
        <v>650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28</v>
      </c>
      <c r="E45" s="4" t="s">
        <v>251</v>
      </c>
      <c r="F45" s="6">
        <v>45030</v>
      </c>
      <c r="G45" s="6">
        <v>45031</v>
      </c>
      <c r="H45" s="4">
        <v>1</v>
      </c>
      <c r="I45" s="4">
        <v>1</v>
      </c>
      <c r="J45" s="4">
        <v>1</v>
      </c>
      <c r="K45" s="4" t="s">
        <v>30</v>
      </c>
      <c r="L45" s="4">
        <v>1890</v>
      </c>
      <c r="M45" s="4">
        <v>1890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44994</v>
      </c>
      <c r="S45" s="6">
        <v>45034</v>
      </c>
      <c r="T45" s="4" t="s">
        <v>34</v>
      </c>
      <c r="U45" s="4">
        <v>1890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148</v>
      </c>
      <c r="E46" s="4" t="s">
        <v>256</v>
      </c>
      <c r="F46" s="6">
        <v>45027</v>
      </c>
      <c r="G46" s="6">
        <v>45031</v>
      </c>
      <c r="H46" s="4">
        <v>1</v>
      </c>
      <c r="I46" s="4">
        <v>4</v>
      </c>
      <c r="J46" s="4">
        <v>4</v>
      </c>
      <c r="K46" s="4" t="s">
        <v>30</v>
      </c>
      <c r="L46" s="4">
        <v>6224</v>
      </c>
      <c r="M46" s="4">
        <v>6224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44995</v>
      </c>
      <c r="S46" s="6">
        <v>45034</v>
      </c>
      <c r="T46" s="4" t="s">
        <v>34</v>
      </c>
      <c r="U46" s="4">
        <v>6224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212</v>
      </c>
      <c r="E47" s="4" t="s">
        <v>261</v>
      </c>
      <c r="F47" s="6">
        <v>45024</v>
      </c>
      <c r="G47" s="6">
        <v>45031</v>
      </c>
      <c r="H47" s="4">
        <v>1</v>
      </c>
      <c r="I47" s="4">
        <v>7</v>
      </c>
      <c r="J47" s="4">
        <v>7</v>
      </c>
      <c r="K47" s="4" t="s">
        <v>30</v>
      </c>
      <c r="L47" s="4">
        <v>6960</v>
      </c>
      <c r="M47" s="4">
        <v>6960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44995</v>
      </c>
      <c r="S47" s="6">
        <v>45034</v>
      </c>
      <c r="T47" s="4" t="s">
        <v>34</v>
      </c>
      <c r="U47" s="4">
        <v>6960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45029</v>
      </c>
      <c r="G48" s="6">
        <v>45031</v>
      </c>
      <c r="H48" s="4">
        <v>1</v>
      </c>
      <c r="I48" s="4">
        <v>2</v>
      </c>
      <c r="J48" s="4">
        <v>2</v>
      </c>
      <c r="K48" s="4" t="s">
        <v>30</v>
      </c>
      <c r="L48" s="4">
        <v>1636</v>
      </c>
      <c r="M48" s="4">
        <v>1636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44995</v>
      </c>
      <c r="S48" s="6">
        <v>45034</v>
      </c>
      <c r="T48" s="4" t="s">
        <v>34</v>
      </c>
      <c r="U48" s="4">
        <v>1636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200</v>
      </c>
      <c r="E49" s="4" t="s">
        <v>201</v>
      </c>
      <c r="F49" s="6">
        <v>45028</v>
      </c>
      <c r="G49" s="6">
        <v>45031</v>
      </c>
      <c r="H49" s="4">
        <v>1</v>
      </c>
      <c r="I49" s="4">
        <v>3</v>
      </c>
      <c r="J49" s="4">
        <v>3</v>
      </c>
      <c r="K49" s="4" t="s">
        <v>30</v>
      </c>
      <c r="L49" s="4">
        <v>1650</v>
      </c>
      <c r="M49" s="4">
        <v>1650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44996</v>
      </c>
      <c r="S49" s="6">
        <v>45034</v>
      </c>
      <c r="T49" s="4" t="s">
        <v>34</v>
      </c>
      <c r="U49" s="4">
        <v>1650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45029</v>
      </c>
      <c r="G50" s="6">
        <v>45031</v>
      </c>
      <c r="H50" s="4">
        <v>1</v>
      </c>
      <c r="I50" s="4">
        <v>2</v>
      </c>
      <c r="J50" s="4">
        <v>2</v>
      </c>
      <c r="K50" s="4" t="s">
        <v>30</v>
      </c>
      <c r="L50" s="4">
        <v>3000</v>
      </c>
      <c r="M50" s="4">
        <v>3000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44996</v>
      </c>
      <c r="S50" s="6">
        <v>45034</v>
      </c>
      <c r="T50" s="4" t="s">
        <v>34</v>
      </c>
      <c r="U50" s="4">
        <v>3000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160</v>
      </c>
      <c r="E51" s="4" t="s">
        <v>282</v>
      </c>
      <c r="F51" s="6">
        <v>45028</v>
      </c>
      <c r="G51" s="6">
        <v>45031</v>
      </c>
      <c r="H51" s="4">
        <v>1</v>
      </c>
      <c r="I51" s="4">
        <v>3</v>
      </c>
      <c r="J51" s="4">
        <v>3</v>
      </c>
      <c r="K51" s="4" t="s">
        <v>30</v>
      </c>
      <c r="L51" s="4">
        <v>1485</v>
      </c>
      <c r="M51" s="4">
        <v>1485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44996</v>
      </c>
      <c r="S51" s="6">
        <v>45034</v>
      </c>
      <c r="T51" s="4" t="s">
        <v>34</v>
      </c>
      <c r="U51" s="4">
        <v>1485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160</v>
      </c>
      <c r="E52" s="4" t="s">
        <v>161</v>
      </c>
      <c r="F52" s="6">
        <v>45027</v>
      </c>
      <c r="G52" s="6">
        <v>45031</v>
      </c>
      <c r="H52" s="4">
        <v>1</v>
      </c>
      <c r="I52" s="4">
        <v>4</v>
      </c>
      <c r="J52" s="4">
        <v>4</v>
      </c>
      <c r="K52" s="4" t="s">
        <v>30</v>
      </c>
      <c r="L52" s="4">
        <v>3172</v>
      </c>
      <c r="M52" s="4">
        <v>3172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44997</v>
      </c>
      <c r="S52" s="6">
        <v>45034</v>
      </c>
      <c r="T52" s="4" t="s">
        <v>34</v>
      </c>
      <c r="U52" s="4">
        <v>3172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45023</v>
      </c>
      <c r="G53" s="6">
        <v>45031</v>
      </c>
      <c r="H53" s="4">
        <v>1</v>
      </c>
      <c r="I53" s="4">
        <v>8</v>
      </c>
      <c r="J53" s="4">
        <v>8</v>
      </c>
      <c r="K53" s="4" t="s">
        <v>30</v>
      </c>
      <c r="L53" s="4">
        <v>4479</v>
      </c>
      <c r="M53" s="4">
        <v>4479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44998</v>
      </c>
      <c r="S53" s="6">
        <v>45034</v>
      </c>
      <c r="T53" s="4" t="s">
        <v>34</v>
      </c>
      <c r="U53" s="4">
        <v>4479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132</v>
      </c>
      <c r="E54" s="4" t="s">
        <v>297</v>
      </c>
      <c r="F54" s="6">
        <v>45029</v>
      </c>
      <c r="G54" s="6">
        <v>45031</v>
      </c>
      <c r="H54" s="4">
        <v>1</v>
      </c>
      <c r="I54" s="4">
        <v>2</v>
      </c>
      <c r="J54" s="4">
        <v>2</v>
      </c>
      <c r="K54" s="4" t="s">
        <v>30</v>
      </c>
      <c r="L54" s="4">
        <v>1300</v>
      </c>
      <c r="M54" s="4">
        <v>1300</v>
      </c>
      <c r="N54" s="4" t="s">
        <v>298</v>
      </c>
      <c r="O54" s="4" t="s">
        <v>32</v>
      </c>
      <c r="P54" s="4" t="s">
        <v>33</v>
      </c>
      <c r="Q54" s="4">
        <v>0</v>
      </c>
      <c r="R54" s="7">
        <v>44999</v>
      </c>
      <c r="S54" s="6">
        <v>45034</v>
      </c>
      <c r="T54" s="4" t="s">
        <v>34</v>
      </c>
      <c r="U54" s="4">
        <v>1300</v>
      </c>
      <c r="V54" s="4">
        <v>0</v>
      </c>
      <c r="W54" s="4">
        <v>0</v>
      </c>
      <c r="X54" s="4" t="s">
        <v>299</v>
      </c>
      <c r="Y54" s="4" t="s">
        <v>300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45029</v>
      </c>
      <c r="G55" s="6">
        <v>45031</v>
      </c>
      <c r="H55" s="4">
        <v>1</v>
      </c>
      <c r="I55" s="4">
        <v>2</v>
      </c>
      <c r="J55" s="4">
        <v>2</v>
      </c>
      <c r="K55" s="4" t="s">
        <v>30</v>
      </c>
      <c r="L55" s="4">
        <v>600</v>
      </c>
      <c r="M55" s="4">
        <v>600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44999</v>
      </c>
      <c r="S55" s="6">
        <v>45034</v>
      </c>
      <c r="T55" s="4" t="s">
        <v>34</v>
      </c>
      <c r="U55" s="4">
        <v>600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45028</v>
      </c>
      <c r="G56" s="6">
        <v>45031</v>
      </c>
      <c r="H56" s="4">
        <v>1</v>
      </c>
      <c r="I56" s="4">
        <v>3</v>
      </c>
      <c r="J56" s="4">
        <v>3</v>
      </c>
      <c r="K56" s="4" t="s">
        <v>30</v>
      </c>
      <c r="L56" s="4">
        <v>2760</v>
      </c>
      <c r="M56" s="4">
        <v>2760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44998</v>
      </c>
      <c r="S56" s="6">
        <v>45034</v>
      </c>
      <c r="T56" s="4" t="s">
        <v>34</v>
      </c>
      <c r="U56" s="4">
        <v>2760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315</v>
      </c>
      <c r="F57" s="6">
        <v>45030</v>
      </c>
      <c r="G57" s="6">
        <v>45031</v>
      </c>
      <c r="H57" s="4">
        <v>1</v>
      </c>
      <c r="I57" s="4">
        <v>1</v>
      </c>
      <c r="J57" s="4">
        <v>1</v>
      </c>
      <c r="K57" s="4" t="s">
        <v>30</v>
      </c>
      <c r="L57" s="4">
        <v>509</v>
      </c>
      <c r="M57" s="4">
        <v>509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45000</v>
      </c>
      <c r="S57" s="6">
        <v>45034</v>
      </c>
      <c r="T57" s="4" t="s">
        <v>34</v>
      </c>
      <c r="U57" s="4">
        <v>509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45027</v>
      </c>
      <c r="G58" s="6">
        <v>45031</v>
      </c>
      <c r="H58" s="4">
        <v>1</v>
      </c>
      <c r="I58" s="4">
        <v>4</v>
      </c>
      <c r="J58" s="4">
        <v>4</v>
      </c>
      <c r="K58" s="4" t="s">
        <v>30</v>
      </c>
      <c r="L58" s="4">
        <v>3224</v>
      </c>
      <c r="M58" s="4">
        <v>3224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45000</v>
      </c>
      <c r="S58" s="6">
        <v>45034</v>
      </c>
      <c r="T58" s="4" t="s">
        <v>34</v>
      </c>
      <c r="U58" s="4">
        <v>3224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45030</v>
      </c>
      <c r="G59" s="6">
        <v>45031</v>
      </c>
      <c r="H59" s="4">
        <v>1</v>
      </c>
      <c r="I59" s="4">
        <v>1</v>
      </c>
      <c r="J59" s="4">
        <v>1</v>
      </c>
      <c r="K59" s="4" t="s">
        <v>30</v>
      </c>
      <c r="L59" s="4">
        <v>475</v>
      </c>
      <c r="M59" s="4">
        <v>475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45000</v>
      </c>
      <c r="S59" s="6">
        <v>45034</v>
      </c>
      <c r="T59" s="4" t="s">
        <v>34</v>
      </c>
      <c r="U59" s="4">
        <v>475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45028</v>
      </c>
      <c r="G60" s="6">
        <v>45031</v>
      </c>
      <c r="H60" s="4">
        <v>1</v>
      </c>
      <c r="I60" s="4">
        <v>3</v>
      </c>
      <c r="J60" s="4">
        <v>3</v>
      </c>
      <c r="K60" s="4" t="s">
        <v>30</v>
      </c>
      <c r="L60" s="4">
        <v>900</v>
      </c>
      <c r="M60" s="4">
        <v>900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45001</v>
      </c>
      <c r="S60" s="6">
        <v>45034</v>
      </c>
      <c r="T60" s="4" t="s">
        <v>34</v>
      </c>
      <c r="U60" s="4">
        <v>900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45025</v>
      </c>
      <c r="G61" s="6">
        <v>45031</v>
      </c>
      <c r="H61" s="4">
        <v>2</v>
      </c>
      <c r="I61" s="4">
        <v>6</v>
      </c>
      <c r="J61" s="4">
        <v>12</v>
      </c>
      <c r="K61" s="4" t="s">
        <v>30</v>
      </c>
      <c r="L61" s="4">
        <v>7272</v>
      </c>
      <c r="M61" s="4">
        <v>7272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45001</v>
      </c>
      <c r="S61" s="6">
        <v>45034</v>
      </c>
      <c r="T61" s="4" t="s">
        <v>34</v>
      </c>
      <c r="U61" s="4">
        <v>7272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343</v>
      </c>
      <c r="F62" s="6">
        <v>45029</v>
      </c>
      <c r="G62" s="6">
        <v>45031</v>
      </c>
      <c r="H62" s="4">
        <v>1</v>
      </c>
      <c r="I62" s="4">
        <v>2</v>
      </c>
      <c r="J62" s="4">
        <v>2</v>
      </c>
      <c r="K62" s="4" t="s">
        <v>30</v>
      </c>
      <c r="L62" s="4">
        <v>942</v>
      </c>
      <c r="M62" s="4">
        <v>942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45001</v>
      </c>
      <c r="S62" s="6">
        <v>45034</v>
      </c>
      <c r="T62" s="4" t="s">
        <v>34</v>
      </c>
      <c r="U62" s="4">
        <v>942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45029</v>
      </c>
      <c r="G63" s="6">
        <v>45031</v>
      </c>
      <c r="H63" s="4">
        <v>2</v>
      </c>
      <c r="I63" s="4">
        <v>2</v>
      </c>
      <c r="J63" s="4">
        <v>4</v>
      </c>
      <c r="K63" s="4" t="s">
        <v>30</v>
      </c>
      <c r="L63" s="4">
        <v>760</v>
      </c>
      <c r="M63" s="4">
        <v>760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45001</v>
      </c>
      <c r="S63" s="6">
        <v>45034</v>
      </c>
      <c r="T63" s="4" t="s">
        <v>34</v>
      </c>
      <c r="U63" s="4">
        <v>760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212</v>
      </c>
      <c r="E64" s="4" t="s">
        <v>261</v>
      </c>
      <c r="F64" s="6">
        <v>45029</v>
      </c>
      <c r="G64" s="6">
        <v>45031</v>
      </c>
      <c r="H64" s="4">
        <v>1</v>
      </c>
      <c r="I64" s="4">
        <v>2</v>
      </c>
      <c r="J64" s="4">
        <v>2</v>
      </c>
      <c r="K64" s="4" t="s">
        <v>30</v>
      </c>
      <c r="L64" s="4">
        <v>2138</v>
      </c>
      <c r="M64" s="4">
        <v>2138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45001</v>
      </c>
      <c r="S64" s="6">
        <v>45034</v>
      </c>
      <c r="T64" s="4" t="s">
        <v>34</v>
      </c>
      <c r="U64" s="4">
        <v>2138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302</v>
      </c>
      <c r="E65" s="4" t="s">
        <v>303</v>
      </c>
      <c r="F65" s="6">
        <v>45026</v>
      </c>
      <c r="G65" s="6">
        <v>45031</v>
      </c>
      <c r="H65" s="4">
        <v>1</v>
      </c>
      <c r="I65" s="4">
        <v>5</v>
      </c>
      <c r="J65" s="4">
        <v>5</v>
      </c>
      <c r="K65" s="4" t="s">
        <v>30</v>
      </c>
      <c r="L65" s="4">
        <v>1500</v>
      </c>
      <c r="M65" s="4">
        <v>1500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45002</v>
      </c>
      <c r="S65" s="6">
        <v>45034</v>
      </c>
      <c r="T65" s="4" t="s">
        <v>34</v>
      </c>
      <c r="U65" s="4">
        <v>1500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362</v>
      </c>
      <c r="E66" s="4" t="s">
        <v>363</v>
      </c>
      <c r="F66" s="6">
        <v>45029</v>
      </c>
      <c r="G66" s="6">
        <v>45031</v>
      </c>
      <c r="H66" s="4">
        <v>1</v>
      </c>
      <c r="I66" s="4">
        <v>2</v>
      </c>
      <c r="J66" s="4">
        <v>2</v>
      </c>
      <c r="K66" s="4" t="s">
        <v>30</v>
      </c>
      <c r="L66" s="4">
        <v>1174</v>
      </c>
      <c r="M66" s="4">
        <v>1174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45003</v>
      </c>
      <c r="S66" s="6">
        <v>45034</v>
      </c>
      <c r="T66" s="4" t="s">
        <v>34</v>
      </c>
      <c r="U66" s="4">
        <v>1174</v>
      </c>
      <c r="V66" s="4">
        <v>0</v>
      </c>
      <c r="W66" s="4">
        <v>0</v>
      </c>
      <c r="X66" s="4" t="s">
        <v>365</v>
      </c>
      <c r="Y66" s="4" t="s">
        <v>366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362</v>
      </c>
      <c r="E67" s="4" t="s">
        <v>368</v>
      </c>
      <c r="F67" s="6">
        <v>45030</v>
      </c>
      <c r="G67" s="6">
        <v>45031</v>
      </c>
      <c r="H67" s="4">
        <v>1</v>
      </c>
      <c r="I67" s="4">
        <v>1</v>
      </c>
      <c r="J67" s="4">
        <v>1</v>
      </c>
      <c r="K67" s="4" t="s">
        <v>30</v>
      </c>
      <c r="L67" s="4">
        <v>666</v>
      </c>
      <c r="M67" s="4">
        <v>666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45004</v>
      </c>
      <c r="S67" s="6">
        <v>45034</v>
      </c>
      <c r="T67" s="4" t="s">
        <v>34</v>
      </c>
      <c r="U67" s="4">
        <v>666</v>
      </c>
      <c r="V67" s="4">
        <v>0</v>
      </c>
      <c r="W67" s="4">
        <v>0</v>
      </c>
      <c r="X67" s="4" t="s">
        <v>370</v>
      </c>
      <c r="Y67" s="4" t="s">
        <v>371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374</v>
      </c>
      <c r="F68" s="6">
        <v>45030</v>
      </c>
      <c r="G68" s="6">
        <v>45031</v>
      </c>
      <c r="H68" s="4">
        <v>1</v>
      </c>
      <c r="I68" s="4">
        <v>1</v>
      </c>
      <c r="J68" s="4">
        <v>1</v>
      </c>
      <c r="K68" s="4" t="s">
        <v>30</v>
      </c>
      <c r="L68" s="4">
        <v>319</v>
      </c>
      <c r="M68" s="4">
        <v>319</v>
      </c>
      <c r="N68" s="4" t="s">
        <v>375</v>
      </c>
      <c r="O68" s="4" t="s">
        <v>32</v>
      </c>
      <c r="P68" s="4" t="s">
        <v>33</v>
      </c>
      <c r="Q68" s="4">
        <v>0</v>
      </c>
      <c r="R68" s="7">
        <v>45004</v>
      </c>
      <c r="S68" s="6">
        <v>45034</v>
      </c>
      <c r="T68" s="4" t="s">
        <v>34</v>
      </c>
      <c r="U68" s="4">
        <v>319</v>
      </c>
      <c r="V68" s="4">
        <v>0</v>
      </c>
      <c r="W68" s="4">
        <v>0</v>
      </c>
      <c r="X68" s="4" t="s">
        <v>376</v>
      </c>
      <c r="Y68" s="4" t="s">
        <v>377</v>
      </c>
    </row>
    <row r="69" s="4" customFormat="1" spans="1:25">
      <c r="A69" s="4" t="s">
        <v>378</v>
      </c>
      <c r="B69" s="4" t="s">
        <v>26</v>
      </c>
      <c r="C69" s="4" t="s">
        <v>27</v>
      </c>
      <c r="D69" s="4" t="s">
        <v>379</v>
      </c>
      <c r="E69" s="4" t="s">
        <v>380</v>
      </c>
      <c r="F69" s="6">
        <v>45029</v>
      </c>
      <c r="G69" s="6">
        <v>45031</v>
      </c>
      <c r="H69" s="4">
        <v>2</v>
      </c>
      <c r="I69" s="4">
        <v>2</v>
      </c>
      <c r="J69" s="4">
        <v>4</v>
      </c>
      <c r="K69" s="4" t="s">
        <v>30</v>
      </c>
      <c r="L69" s="4">
        <v>2840</v>
      </c>
      <c r="M69" s="4">
        <v>2840</v>
      </c>
      <c r="N69" s="4" t="s">
        <v>381</v>
      </c>
      <c r="O69" s="4" t="s">
        <v>32</v>
      </c>
      <c r="P69" s="4" t="s">
        <v>33</v>
      </c>
      <c r="Q69" s="4">
        <v>0</v>
      </c>
      <c r="R69" s="7">
        <v>45004</v>
      </c>
      <c r="S69" s="6">
        <v>45034</v>
      </c>
      <c r="T69" s="4" t="s">
        <v>34</v>
      </c>
      <c r="U69" s="4">
        <v>2840</v>
      </c>
      <c r="V69" s="4">
        <v>0</v>
      </c>
      <c r="W69" s="4">
        <v>0</v>
      </c>
      <c r="X69" s="4" t="s">
        <v>382</v>
      </c>
      <c r="Y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212</v>
      </c>
      <c r="E70" s="4" t="s">
        <v>213</v>
      </c>
      <c r="F70" s="6">
        <v>45028</v>
      </c>
      <c r="G70" s="6">
        <v>45031</v>
      </c>
      <c r="H70" s="4">
        <v>1</v>
      </c>
      <c r="I70" s="4">
        <v>3</v>
      </c>
      <c r="J70" s="4">
        <v>3</v>
      </c>
      <c r="K70" s="4" t="s">
        <v>30</v>
      </c>
      <c r="L70" s="4">
        <v>3363</v>
      </c>
      <c r="M70" s="4">
        <v>3363</v>
      </c>
      <c r="N70" s="4" t="s">
        <v>385</v>
      </c>
      <c r="O70" s="4" t="s">
        <v>32</v>
      </c>
      <c r="P70" s="4" t="s">
        <v>33</v>
      </c>
      <c r="Q70" s="4">
        <v>0</v>
      </c>
      <c r="R70" s="7">
        <v>45004</v>
      </c>
      <c r="S70" s="6">
        <v>45034</v>
      </c>
      <c r="T70" s="4" t="s">
        <v>34</v>
      </c>
      <c r="U70" s="4">
        <v>3363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45027</v>
      </c>
      <c r="G71" s="6">
        <v>45031</v>
      </c>
      <c r="H71" s="4">
        <v>1</v>
      </c>
      <c r="I71" s="4">
        <v>4</v>
      </c>
      <c r="J71" s="4">
        <v>4</v>
      </c>
      <c r="K71" s="4" t="s">
        <v>30</v>
      </c>
      <c r="L71" s="4">
        <v>2248</v>
      </c>
      <c r="M71" s="4">
        <v>2248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45005</v>
      </c>
      <c r="S71" s="6">
        <v>45034</v>
      </c>
      <c r="T71" s="4" t="s">
        <v>34</v>
      </c>
      <c r="U71" s="4">
        <v>2248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45029</v>
      </c>
      <c r="G72" s="6">
        <v>45031</v>
      </c>
      <c r="H72" s="4">
        <v>1</v>
      </c>
      <c r="I72" s="4">
        <v>2</v>
      </c>
      <c r="J72" s="4">
        <v>2</v>
      </c>
      <c r="K72" s="4" t="s">
        <v>30</v>
      </c>
      <c r="L72" s="4">
        <v>504</v>
      </c>
      <c r="M72" s="4">
        <v>504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45005</v>
      </c>
      <c r="S72" s="6">
        <v>45034</v>
      </c>
      <c r="T72" s="4" t="s">
        <v>34</v>
      </c>
      <c r="U72" s="4">
        <v>504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402</v>
      </c>
      <c r="F73" s="6">
        <v>45028</v>
      </c>
      <c r="G73" s="6">
        <v>45031</v>
      </c>
      <c r="H73" s="4">
        <v>1</v>
      </c>
      <c r="I73" s="4">
        <v>3</v>
      </c>
      <c r="J73" s="4">
        <v>3</v>
      </c>
      <c r="K73" s="4" t="s">
        <v>30</v>
      </c>
      <c r="L73" s="4">
        <v>16404</v>
      </c>
      <c r="M73" s="4">
        <v>16404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45006</v>
      </c>
      <c r="S73" s="6">
        <v>45034</v>
      </c>
      <c r="T73" s="4" t="s">
        <v>34</v>
      </c>
      <c r="U73" s="4">
        <v>16404</v>
      </c>
      <c r="V73" s="4">
        <v>0</v>
      </c>
      <c r="W73" s="4">
        <v>0</v>
      </c>
      <c r="X73" s="4" t="s">
        <v>404</v>
      </c>
      <c r="Y73" s="4" t="s">
        <v>405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408</v>
      </c>
      <c r="F74" s="6">
        <v>45030</v>
      </c>
      <c r="G74" s="6">
        <v>45031</v>
      </c>
      <c r="H74" s="4">
        <v>1</v>
      </c>
      <c r="I74" s="4">
        <v>1</v>
      </c>
      <c r="J74" s="4">
        <v>1</v>
      </c>
      <c r="K74" s="4" t="s">
        <v>30</v>
      </c>
      <c r="L74" s="4">
        <v>770</v>
      </c>
      <c r="M74" s="4">
        <v>770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45006</v>
      </c>
      <c r="S74" s="6">
        <v>45034</v>
      </c>
      <c r="T74" s="4" t="s">
        <v>34</v>
      </c>
      <c r="U74" s="4">
        <v>770</v>
      </c>
      <c r="V74" s="4">
        <v>0</v>
      </c>
      <c r="W74" s="4">
        <v>0</v>
      </c>
      <c r="X74" s="4" t="s">
        <v>410</v>
      </c>
      <c r="Y74" s="4" t="s">
        <v>411</v>
      </c>
    </row>
    <row r="75" s="4" customFormat="1" spans="1:25">
      <c r="A75" s="4" t="s">
        <v>412</v>
      </c>
      <c r="B75" s="4" t="s">
        <v>26</v>
      </c>
      <c r="C75" s="4" t="s">
        <v>27</v>
      </c>
      <c r="D75" s="4" t="s">
        <v>413</v>
      </c>
      <c r="E75" s="4" t="s">
        <v>414</v>
      </c>
      <c r="F75" s="6">
        <v>45029</v>
      </c>
      <c r="G75" s="6">
        <v>45031</v>
      </c>
      <c r="H75" s="4">
        <v>1</v>
      </c>
      <c r="I75" s="4">
        <v>2</v>
      </c>
      <c r="J75" s="4">
        <v>2</v>
      </c>
      <c r="K75" s="4" t="s">
        <v>30</v>
      </c>
      <c r="L75" s="4">
        <v>780</v>
      </c>
      <c r="M75" s="4">
        <v>780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45006</v>
      </c>
      <c r="S75" s="6">
        <v>45034</v>
      </c>
      <c r="T75" s="4" t="s">
        <v>34</v>
      </c>
      <c r="U75" s="4">
        <v>780</v>
      </c>
      <c r="V75" s="4">
        <v>0</v>
      </c>
      <c r="W75" s="4">
        <v>0</v>
      </c>
      <c r="X75" s="4" t="s">
        <v>416</v>
      </c>
      <c r="Y75" s="4" t="s">
        <v>417</v>
      </c>
    </row>
    <row r="76" s="4" customFormat="1" spans="1:25">
      <c r="A76" s="4" t="s">
        <v>418</v>
      </c>
      <c r="B76" s="4" t="s">
        <v>26</v>
      </c>
      <c r="C76" s="4" t="s">
        <v>27</v>
      </c>
      <c r="D76" s="4" t="s">
        <v>419</v>
      </c>
      <c r="E76" s="4" t="s">
        <v>420</v>
      </c>
      <c r="F76" s="6">
        <v>45029</v>
      </c>
      <c r="G76" s="6">
        <v>45031</v>
      </c>
      <c r="H76" s="4">
        <v>1</v>
      </c>
      <c r="I76" s="4">
        <v>2</v>
      </c>
      <c r="J76" s="4">
        <v>2</v>
      </c>
      <c r="K76" s="4" t="s">
        <v>30</v>
      </c>
      <c r="L76" s="4">
        <v>1220</v>
      </c>
      <c r="M76" s="4">
        <v>1220</v>
      </c>
      <c r="N76" s="4" t="s">
        <v>421</v>
      </c>
      <c r="O76" s="4" t="s">
        <v>32</v>
      </c>
      <c r="P76" s="4" t="s">
        <v>33</v>
      </c>
      <c r="Q76" s="4">
        <v>0</v>
      </c>
      <c r="R76" s="7">
        <v>45006</v>
      </c>
      <c r="S76" s="6">
        <v>45034</v>
      </c>
      <c r="T76" s="4" t="s">
        <v>34</v>
      </c>
      <c r="U76" s="4">
        <v>1220</v>
      </c>
      <c r="V76" s="4">
        <v>0</v>
      </c>
      <c r="W76" s="4">
        <v>0</v>
      </c>
      <c r="X76" s="4" t="s">
        <v>422</v>
      </c>
      <c r="Y76" s="4" t="s">
        <v>423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425</v>
      </c>
      <c r="E77" s="4" t="s">
        <v>426</v>
      </c>
      <c r="F77" s="6">
        <v>45029</v>
      </c>
      <c r="G77" s="6">
        <v>45031</v>
      </c>
      <c r="H77" s="4">
        <v>1</v>
      </c>
      <c r="I77" s="4">
        <v>2</v>
      </c>
      <c r="J77" s="4">
        <v>2</v>
      </c>
      <c r="K77" s="4" t="s">
        <v>30</v>
      </c>
      <c r="L77" s="4">
        <v>374</v>
      </c>
      <c r="M77" s="4">
        <v>374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45007</v>
      </c>
      <c r="S77" s="6">
        <v>45034</v>
      </c>
      <c r="T77" s="4" t="s">
        <v>34</v>
      </c>
      <c r="U77" s="4">
        <v>374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45028</v>
      </c>
      <c r="G78" s="6">
        <v>45031</v>
      </c>
      <c r="H78" s="4">
        <v>2</v>
      </c>
      <c r="I78" s="4">
        <v>3</v>
      </c>
      <c r="J78" s="4">
        <v>6</v>
      </c>
      <c r="K78" s="4" t="s">
        <v>30</v>
      </c>
      <c r="L78" s="4">
        <v>5586</v>
      </c>
      <c r="M78" s="4">
        <v>5586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45007</v>
      </c>
      <c r="S78" s="6">
        <v>45034</v>
      </c>
      <c r="T78" s="4" t="s">
        <v>34</v>
      </c>
      <c r="U78" s="4">
        <v>5586</v>
      </c>
      <c r="V78" s="4">
        <v>0</v>
      </c>
      <c r="W78" s="4">
        <v>0</v>
      </c>
      <c r="X78" s="4" t="s">
        <v>434</v>
      </c>
      <c r="Y78" s="4" t="s">
        <v>58</v>
      </c>
    </row>
    <row r="79" s="4" customFormat="1" spans="1:25">
      <c r="A79" s="4" t="s">
        <v>435</v>
      </c>
      <c r="B79" s="4" t="s">
        <v>26</v>
      </c>
      <c r="C79" s="4" t="s">
        <v>27</v>
      </c>
      <c r="D79" s="4" t="s">
        <v>85</v>
      </c>
      <c r="E79" s="4" t="s">
        <v>436</v>
      </c>
      <c r="F79" s="6">
        <v>45030</v>
      </c>
      <c r="G79" s="6">
        <v>45031</v>
      </c>
      <c r="H79" s="4">
        <v>1</v>
      </c>
      <c r="I79" s="4">
        <v>1</v>
      </c>
      <c r="J79" s="4">
        <v>1</v>
      </c>
      <c r="K79" s="4" t="s">
        <v>30</v>
      </c>
      <c r="L79" s="4">
        <v>1868</v>
      </c>
      <c r="M79" s="4">
        <v>1868</v>
      </c>
      <c r="N79" s="4" t="s">
        <v>437</v>
      </c>
      <c r="O79" s="4" t="s">
        <v>32</v>
      </c>
      <c r="P79" s="4" t="s">
        <v>33</v>
      </c>
      <c r="Q79" s="4">
        <v>0</v>
      </c>
      <c r="R79" s="7">
        <v>45007</v>
      </c>
      <c r="S79" s="6">
        <v>45034</v>
      </c>
      <c r="T79" s="4" t="s">
        <v>34</v>
      </c>
      <c r="U79" s="4">
        <v>1868</v>
      </c>
      <c r="V79" s="4">
        <v>0</v>
      </c>
      <c r="W79" s="4">
        <v>0</v>
      </c>
      <c r="X79" s="4" t="s">
        <v>438</v>
      </c>
      <c r="Y79" s="4" t="s">
        <v>439</v>
      </c>
    </row>
    <row r="80" s="4" customFormat="1" spans="1:25">
      <c r="A80" s="4" t="s">
        <v>440</v>
      </c>
      <c r="B80" s="4" t="s">
        <v>26</v>
      </c>
      <c r="C80" s="4" t="s">
        <v>27</v>
      </c>
      <c r="D80" s="4" t="s">
        <v>441</v>
      </c>
      <c r="E80" s="4" t="s">
        <v>442</v>
      </c>
      <c r="F80" s="6">
        <v>45025</v>
      </c>
      <c r="G80" s="6">
        <v>45031</v>
      </c>
      <c r="H80" s="4">
        <v>1</v>
      </c>
      <c r="I80" s="4">
        <v>6</v>
      </c>
      <c r="J80" s="4">
        <v>6</v>
      </c>
      <c r="K80" s="4" t="s">
        <v>30</v>
      </c>
      <c r="L80" s="4">
        <v>8450</v>
      </c>
      <c r="M80" s="4">
        <v>8450</v>
      </c>
      <c r="N80" s="4" t="s">
        <v>443</v>
      </c>
      <c r="O80" s="4" t="s">
        <v>32</v>
      </c>
      <c r="P80" s="4" t="s">
        <v>33</v>
      </c>
      <c r="Q80" s="4">
        <v>0</v>
      </c>
      <c r="R80" s="7">
        <v>45008</v>
      </c>
      <c r="S80" s="6">
        <v>45034</v>
      </c>
      <c r="T80" s="4" t="s">
        <v>34</v>
      </c>
      <c r="U80" s="4">
        <v>8450</v>
      </c>
      <c r="V80" s="4">
        <v>0</v>
      </c>
      <c r="W80" s="4">
        <v>0</v>
      </c>
      <c r="X80" s="4" t="s">
        <v>444</v>
      </c>
      <c r="Y80" s="4" t="s">
        <v>58</v>
      </c>
    </row>
    <row r="81" s="4" customFormat="1" spans="1:25">
      <c r="A81" s="4" t="s">
        <v>445</v>
      </c>
      <c r="B81" s="4" t="s">
        <v>26</v>
      </c>
      <c r="C81" s="4" t="s">
        <v>27</v>
      </c>
      <c r="D81" s="4" t="s">
        <v>446</v>
      </c>
      <c r="E81" s="4" t="s">
        <v>447</v>
      </c>
      <c r="F81" s="6">
        <v>45028</v>
      </c>
      <c r="G81" s="6">
        <v>45031</v>
      </c>
      <c r="H81" s="4">
        <v>1</v>
      </c>
      <c r="I81" s="4">
        <v>3</v>
      </c>
      <c r="J81" s="4">
        <v>3</v>
      </c>
      <c r="K81" s="4" t="s">
        <v>30</v>
      </c>
      <c r="L81" s="4">
        <v>2877</v>
      </c>
      <c r="M81" s="4">
        <v>2877</v>
      </c>
      <c r="N81" s="4" t="s">
        <v>448</v>
      </c>
      <c r="O81" s="4" t="s">
        <v>32</v>
      </c>
      <c r="P81" s="4" t="s">
        <v>33</v>
      </c>
      <c r="Q81" s="4">
        <v>0</v>
      </c>
      <c r="R81" s="7">
        <v>45008</v>
      </c>
      <c r="S81" s="6">
        <v>45034</v>
      </c>
      <c r="T81" s="4" t="s">
        <v>34</v>
      </c>
      <c r="U81" s="4">
        <v>2877</v>
      </c>
      <c r="V81" s="4">
        <v>0</v>
      </c>
      <c r="W81" s="4">
        <v>0</v>
      </c>
      <c r="X81" s="4" t="s">
        <v>449</v>
      </c>
      <c r="Y81" s="4" t="s">
        <v>450</v>
      </c>
    </row>
    <row r="82" s="4" customFormat="1" spans="1:25">
      <c r="A82" s="4" t="s">
        <v>451</v>
      </c>
      <c r="B82" s="4" t="s">
        <v>26</v>
      </c>
      <c r="C82" s="4" t="s">
        <v>27</v>
      </c>
      <c r="D82" s="4" t="s">
        <v>342</v>
      </c>
      <c r="E82" s="4" t="s">
        <v>343</v>
      </c>
      <c r="F82" s="6">
        <v>45029</v>
      </c>
      <c r="G82" s="6">
        <v>45031</v>
      </c>
      <c r="H82" s="4">
        <v>2</v>
      </c>
      <c r="I82" s="4">
        <v>2</v>
      </c>
      <c r="J82" s="4">
        <v>4</v>
      </c>
      <c r="K82" s="4" t="s">
        <v>30</v>
      </c>
      <c r="L82" s="4">
        <v>1884</v>
      </c>
      <c r="M82" s="4">
        <v>1884</v>
      </c>
      <c r="N82" s="4" t="s">
        <v>452</v>
      </c>
      <c r="O82" s="4" t="s">
        <v>32</v>
      </c>
      <c r="P82" s="4" t="s">
        <v>33</v>
      </c>
      <c r="Q82" s="4">
        <v>0</v>
      </c>
      <c r="R82" s="7">
        <v>45008</v>
      </c>
      <c r="S82" s="6">
        <v>45034</v>
      </c>
      <c r="T82" s="4" t="s">
        <v>34</v>
      </c>
      <c r="U82" s="4">
        <v>1884</v>
      </c>
      <c r="V82" s="4">
        <v>0</v>
      </c>
      <c r="W82" s="4">
        <v>0</v>
      </c>
      <c r="X82" s="4" t="s">
        <v>453</v>
      </c>
      <c r="Y82" s="4" t="s">
        <v>58</v>
      </c>
    </row>
    <row r="83" s="4" customFormat="1" spans="1:25">
      <c r="A83" s="4" t="s">
        <v>454</v>
      </c>
      <c r="B83" s="4" t="s">
        <v>26</v>
      </c>
      <c r="C83" s="4" t="s">
        <v>27</v>
      </c>
      <c r="D83" s="4" t="s">
        <v>455</v>
      </c>
      <c r="E83" s="4" t="s">
        <v>456</v>
      </c>
      <c r="F83" s="6">
        <v>45027</v>
      </c>
      <c r="G83" s="6">
        <v>45031</v>
      </c>
      <c r="H83" s="4">
        <v>1</v>
      </c>
      <c r="I83" s="4">
        <v>4</v>
      </c>
      <c r="J83" s="4">
        <v>4</v>
      </c>
      <c r="K83" s="4" t="s">
        <v>30</v>
      </c>
      <c r="L83" s="4">
        <v>1468</v>
      </c>
      <c r="M83" s="4">
        <v>1468</v>
      </c>
      <c r="N83" s="4" t="s">
        <v>457</v>
      </c>
      <c r="O83" s="4" t="s">
        <v>32</v>
      </c>
      <c r="P83" s="4" t="s">
        <v>33</v>
      </c>
      <c r="Q83" s="4">
        <v>0</v>
      </c>
      <c r="R83" s="7">
        <v>45008</v>
      </c>
      <c r="S83" s="6">
        <v>45034</v>
      </c>
      <c r="T83" s="4" t="s">
        <v>34</v>
      </c>
      <c r="U83" s="4">
        <v>1468</v>
      </c>
      <c r="V83" s="4">
        <v>0</v>
      </c>
      <c r="W83" s="4">
        <v>0</v>
      </c>
      <c r="X83" s="4" t="s">
        <v>458</v>
      </c>
      <c r="Y83" s="4" t="s">
        <v>459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462</v>
      </c>
      <c r="F84" s="6">
        <v>45027</v>
      </c>
      <c r="G84" s="6">
        <v>45031</v>
      </c>
      <c r="H84" s="4">
        <v>1</v>
      </c>
      <c r="I84" s="4">
        <v>4</v>
      </c>
      <c r="J84" s="4">
        <v>4</v>
      </c>
      <c r="K84" s="4" t="s">
        <v>30</v>
      </c>
      <c r="L84" s="4">
        <v>2020</v>
      </c>
      <c r="M84" s="4">
        <v>2020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45009</v>
      </c>
      <c r="S84" s="6">
        <v>45034</v>
      </c>
      <c r="T84" s="4" t="s">
        <v>34</v>
      </c>
      <c r="U84" s="4">
        <v>2020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461</v>
      </c>
      <c r="E85" s="4" t="s">
        <v>467</v>
      </c>
      <c r="F85" s="6">
        <v>45027</v>
      </c>
      <c r="G85" s="6">
        <v>45031</v>
      </c>
      <c r="H85" s="4">
        <v>1</v>
      </c>
      <c r="I85" s="4">
        <v>4</v>
      </c>
      <c r="J85" s="4">
        <v>4</v>
      </c>
      <c r="K85" s="4" t="s">
        <v>30</v>
      </c>
      <c r="L85" s="4">
        <v>1830</v>
      </c>
      <c r="M85" s="4">
        <v>1830</v>
      </c>
      <c r="N85" s="4" t="s">
        <v>468</v>
      </c>
      <c r="O85" s="4" t="s">
        <v>32</v>
      </c>
      <c r="P85" s="4" t="s">
        <v>33</v>
      </c>
      <c r="Q85" s="4">
        <v>0</v>
      </c>
      <c r="R85" s="7">
        <v>45009</v>
      </c>
      <c r="S85" s="6">
        <v>45034</v>
      </c>
      <c r="T85" s="4" t="s">
        <v>34</v>
      </c>
      <c r="U85" s="4">
        <v>1830</v>
      </c>
      <c r="V85" s="4">
        <v>0</v>
      </c>
      <c r="W85" s="4">
        <v>0</v>
      </c>
      <c r="X85" s="4" t="s">
        <v>469</v>
      </c>
      <c r="Y85" s="4" t="s">
        <v>470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45029</v>
      </c>
      <c r="G86" s="6">
        <v>45031</v>
      </c>
      <c r="H86" s="4">
        <v>1</v>
      </c>
      <c r="I86" s="4">
        <v>2</v>
      </c>
      <c r="J86" s="4">
        <v>2</v>
      </c>
      <c r="K86" s="4" t="s">
        <v>30</v>
      </c>
      <c r="L86" s="4">
        <v>1100</v>
      </c>
      <c r="M86" s="4">
        <v>1100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45009</v>
      </c>
      <c r="S86" s="6">
        <v>45034</v>
      </c>
      <c r="T86" s="4" t="s">
        <v>34</v>
      </c>
      <c r="U86" s="4">
        <v>1100</v>
      </c>
      <c r="V86" s="4">
        <v>0</v>
      </c>
      <c r="W86" s="4">
        <v>0</v>
      </c>
      <c r="X86" s="4" t="s">
        <v>473</v>
      </c>
      <c r="Y86" s="4" t="s">
        <v>474</v>
      </c>
    </row>
    <row r="87" s="4" customFormat="1" spans="1:25">
      <c r="A87" s="4" t="s">
        <v>451</v>
      </c>
      <c r="B87" s="4" t="s">
        <v>26</v>
      </c>
      <c r="C87" s="4" t="s">
        <v>61</v>
      </c>
      <c r="D87" s="4" t="s">
        <v>342</v>
      </c>
      <c r="E87" s="4" t="s">
        <v>343</v>
      </c>
      <c r="F87" s="6">
        <v>45029</v>
      </c>
      <c r="G87" s="6">
        <v>45031</v>
      </c>
      <c r="H87" s="4">
        <v>2</v>
      </c>
      <c r="I87" s="4">
        <v>2</v>
      </c>
      <c r="J87" s="4">
        <v>4</v>
      </c>
      <c r="K87" s="4" t="s">
        <v>30</v>
      </c>
      <c r="L87" s="4">
        <v>-1884</v>
      </c>
      <c r="M87" s="4">
        <v>-1884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45008</v>
      </c>
      <c r="S87" s="6">
        <v>45034</v>
      </c>
      <c r="T87" s="4" t="s">
        <v>34</v>
      </c>
      <c r="U87" s="4">
        <v>-1884</v>
      </c>
      <c r="V87" s="4">
        <v>0</v>
      </c>
      <c r="W87" s="4">
        <v>0</v>
      </c>
      <c r="X87" s="4" t="s">
        <v>453</v>
      </c>
      <c r="Y87" s="4" t="s">
        <v>58</v>
      </c>
    </row>
    <row r="88" s="4" customFormat="1" spans="1:25">
      <c r="A88" s="4" t="s">
        <v>430</v>
      </c>
      <c r="B88" s="4" t="s">
        <v>26</v>
      </c>
      <c r="C88" s="4" t="s">
        <v>61</v>
      </c>
      <c r="D88" s="4" t="s">
        <v>431</v>
      </c>
      <c r="E88" s="4" t="s">
        <v>432</v>
      </c>
      <c r="F88" s="6">
        <v>45028</v>
      </c>
      <c r="G88" s="6">
        <v>45031</v>
      </c>
      <c r="H88" s="4">
        <v>2</v>
      </c>
      <c r="I88" s="4">
        <v>3</v>
      </c>
      <c r="J88" s="4">
        <v>6</v>
      </c>
      <c r="K88" s="4" t="s">
        <v>30</v>
      </c>
      <c r="L88" s="4">
        <v>-5586</v>
      </c>
      <c r="M88" s="4">
        <v>-5586</v>
      </c>
      <c r="N88" s="4" t="s">
        <v>433</v>
      </c>
      <c r="O88" s="4" t="s">
        <v>32</v>
      </c>
      <c r="P88" s="4" t="s">
        <v>33</v>
      </c>
      <c r="Q88" s="4">
        <v>0</v>
      </c>
      <c r="R88" s="7">
        <v>45007</v>
      </c>
      <c r="S88" s="6">
        <v>45034</v>
      </c>
      <c r="T88" s="4" t="s">
        <v>34</v>
      </c>
      <c r="U88" s="4">
        <v>-5586</v>
      </c>
      <c r="V88" s="4">
        <v>0</v>
      </c>
      <c r="W88" s="4">
        <v>0</v>
      </c>
      <c r="X88" s="4" t="s">
        <v>434</v>
      </c>
      <c r="Y88" s="4" t="s">
        <v>58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477</v>
      </c>
      <c r="F89" s="6">
        <v>45028</v>
      </c>
      <c r="G89" s="6">
        <v>45031</v>
      </c>
      <c r="H89" s="4">
        <v>2</v>
      </c>
      <c r="I89" s="4">
        <v>3</v>
      </c>
      <c r="J89" s="4">
        <v>6</v>
      </c>
      <c r="K89" s="4" t="s">
        <v>30</v>
      </c>
      <c r="L89" s="4">
        <v>6506</v>
      </c>
      <c r="M89" s="4">
        <v>6506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45009</v>
      </c>
      <c r="S89" s="6">
        <v>45034</v>
      </c>
      <c r="T89" s="4" t="s">
        <v>34</v>
      </c>
      <c r="U89" s="4">
        <v>6506</v>
      </c>
      <c r="V89" s="4">
        <v>0</v>
      </c>
      <c r="W89" s="4">
        <v>0</v>
      </c>
      <c r="X89" s="4" t="s">
        <v>478</v>
      </c>
      <c r="Y89" s="4" t="s">
        <v>479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482</v>
      </c>
      <c r="F90" s="6">
        <v>45029</v>
      </c>
      <c r="G90" s="6">
        <v>45031</v>
      </c>
      <c r="H90" s="4">
        <v>1</v>
      </c>
      <c r="I90" s="4">
        <v>2</v>
      </c>
      <c r="J90" s="4">
        <v>2</v>
      </c>
      <c r="K90" s="4" t="s">
        <v>30</v>
      </c>
      <c r="L90" s="4">
        <v>948</v>
      </c>
      <c r="M90" s="4">
        <v>948</v>
      </c>
      <c r="N90" s="4" t="s">
        <v>483</v>
      </c>
      <c r="O90" s="4" t="s">
        <v>32</v>
      </c>
      <c r="P90" s="4" t="s">
        <v>33</v>
      </c>
      <c r="Q90" s="4">
        <v>0</v>
      </c>
      <c r="R90" s="7">
        <v>45010</v>
      </c>
      <c r="S90" s="6">
        <v>45034</v>
      </c>
      <c r="T90" s="4" t="s">
        <v>34</v>
      </c>
      <c r="U90" s="4">
        <v>948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488</v>
      </c>
      <c r="F91" s="6">
        <v>45030</v>
      </c>
      <c r="G91" s="6">
        <v>45031</v>
      </c>
      <c r="H91" s="4">
        <v>3</v>
      </c>
      <c r="I91" s="4">
        <v>1</v>
      </c>
      <c r="J91" s="4">
        <v>3</v>
      </c>
      <c r="K91" s="4" t="s">
        <v>30</v>
      </c>
      <c r="L91" s="4">
        <v>1539</v>
      </c>
      <c r="M91" s="4">
        <v>1539</v>
      </c>
      <c r="N91" s="4" t="s">
        <v>489</v>
      </c>
      <c r="O91" s="4" t="s">
        <v>32</v>
      </c>
      <c r="P91" s="4" t="s">
        <v>33</v>
      </c>
      <c r="Q91" s="4">
        <v>0</v>
      </c>
      <c r="R91" s="7">
        <v>45010</v>
      </c>
      <c r="S91" s="6">
        <v>45034</v>
      </c>
      <c r="T91" s="4" t="s">
        <v>34</v>
      </c>
      <c r="U91" s="4">
        <v>1539</v>
      </c>
      <c r="V91" s="4">
        <v>0</v>
      </c>
      <c r="W91" s="4">
        <v>0</v>
      </c>
      <c r="X91" s="4" t="s">
        <v>490</v>
      </c>
      <c r="Y91" s="4" t="s">
        <v>58</v>
      </c>
    </row>
    <row r="92" s="4" customFormat="1" spans="1:26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45025</v>
      </c>
      <c r="G92" s="6">
        <v>45031</v>
      </c>
      <c r="H92" s="4">
        <v>1</v>
      </c>
      <c r="I92" s="4">
        <v>6</v>
      </c>
      <c r="J92" s="4">
        <v>6</v>
      </c>
      <c r="K92" s="4" t="s">
        <v>30</v>
      </c>
      <c r="L92" s="4">
        <v>5284</v>
      </c>
      <c r="M92" s="4">
        <v>5284</v>
      </c>
      <c r="N92" s="4" t="s">
        <v>494</v>
      </c>
      <c r="O92" s="4" t="s">
        <v>32</v>
      </c>
      <c r="P92" s="4" t="s">
        <v>33</v>
      </c>
      <c r="Q92" s="4">
        <v>0</v>
      </c>
      <c r="R92" s="7">
        <v>45010</v>
      </c>
      <c r="S92" s="6">
        <v>45034</v>
      </c>
      <c r="T92" s="4" t="s">
        <v>34</v>
      </c>
      <c r="U92" s="4">
        <v>5284</v>
      </c>
      <c r="V92" s="4">
        <v>0</v>
      </c>
      <c r="W92" s="4">
        <v>0</v>
      </c>
      <c r="X92" s="4" t="s">
        <v>495</v>
      </c>
      <c r="Y92" s="4">
        <v>76017</v>
      </c>
      <c r="Z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499</v>
      </c>
      <c r="F93" s="6">
        <v>45029</v>
      </c>
      <c r="G93" s="6">
        <v>45031</v>
      </c>
      <c r="H93" s="4">
        <v>1</v>
      </c>
      <c r="I93" s="4">
        <v>2</v>
      </c>
      <c r="J93" s="4">
        <v>2</v>
      </c>
      <c r="K93" s="4" t="s">
        <v>30</v>
      </c>
      <c r="L93" s="4">
        <v>898</v>
      </c>
      <c r="M93" s="4">
        <v>898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45011</v>
      </c>
      <c r="S93" s="6">
        <v>45034</v>
      </c>
      <c r="T93" s="4" t="s">
        <v>34</v>
      </c>
      <c r="U93" s="4">
        <v>898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461</v>
      </c>
      <c r="E94" s="4" t="s">
        <v>467</v>
      </c>
      <c r="F94" s="6">
        <v>45030</v>
      </c>
      <c r="G94" s="6">
        <v>45031</v>
      </c>
      <c r="H94" s="4">
        <v>1</v>
      </c>
      <c r="I94" s="4">
        <v>1</v>
      </c>
      <c r="J94" s="4">
        <v>1</v>
      </c>
      <c r="K94" s="4" t="s">
        <v>30</v>
      </c>
      <c r="L94" s="4">
        <v>550</v>
      </c>
      <c r="M94" s="4">
        <v>550</v>
      </c>
      <c r="N94" s="4" t="s">
        <v>504</v>
      </c>
      <c r="O94" s="4" t="s">
        <v>32</v>
      </c>
      <c r="P94" s="4" t="s">
        <v>33</v>
      </c>
      <c r="Q94" s="4">
        <v>0</v>
      </c>
      <c r="R94" s="7">
        <v>45011</v>
      </c>
      <c r="S94" s="6">
        <v>45034</v>
      </c>
      <c r="T94" s="4" t="s">
        <v>34</v>
      </c>
      <c r="U94" s="4">
        <v>550</v>
      </c>
      <c r="V94" s="4">
        <v>0</v>
      </c>
      <c r="W94" s="4">
        <v>0</v>
      </c>
      <c r="X94" s="4" t="s">
        <v>505</v>
      </c>
      <c r="Y94" s="4" t="s">
        <v>506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121</v>
      </c>
      <c r="F95" s="6">
        <v>45029</v>
      </c>
      <c r="G95" s="6">
        <v>45031</v>
      </c>
      <c r="H95" s="4">
        <v>1</v>
      </c>
      <c r="I95" s="4">
        <v>2</v>
      </c>
      <c r="J95" s="4">
        <v>2</v>
      </c>
      <c r="K95" s="4" t="s">
        <v>30</v>
      </c>
      <c r="L95" s="4">
        <v>682</v>
      </c>
      <c r="M95" s="4">
        <v>682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45012</v>
      </c>
      <c r="S95" s="6">
        <v>45034</v>
      </c>
      <c r="T95" s="4" t="s">
        <v>34</v>
      </c>
      <c r="U95" s="4">
        <v>682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45028</v>
      </c>
      <c r="G96" s="6">
        <v>45031</v>
      </c>
      <c r="H96" s="4">
        <v>1</v>
      </c>
      <c r="I96" s="4">
        <v>3</v>
      </c>
      <c r="J96" s="4">
        <v>3</v>
      </c>
      <c r="K96" s="4" t="s">
        <v>30</v>
      </c>
      <c r="L96" s="4">
        <v>1422</v>
      </c>
      <c r="M96" s="4">
        <v>1422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45012</v>
      </c>
      <c r="S96" s="6">
        <v>45034</v>
      </c>
      <c r="T96" s="4" t="s">
        <v>34</v>
      </c>
      <c r="U96" s="4">
        <v>1422</v>
      </c>
      <c r="V96" s="4">
        <v>0</v>
      </c>
      <c r="W96" s="4">
        <v>0</v>
      </c>
      <c r="X96" s="4" t="s">
        <v>514</v>
      </c>
      <c r="Y96" s="4" t="s">
        <v>58</v>
      </c>
    </row>
    <row r="97" s="4" customFormat="1" spans="1:25">
      <c r="A97" s="4" t="s">
        <v>440</v>
      </c>
      <c r="B97" s="4" t="s">
        <v>26</v>
      </c>
      <c r="C97" s="4" t="s">
        <v>61</v>
      </c>
      <c r="D97" s="4" t="s">
        <v>441</v>
      </c>
      <c r="E97" s="4" t="s">
        <v>442</v>
      </c>
      <c r="F97" s="6">
        <v>45025</v>
      </c>
      <c r="G97" s="6">
        <v>45031</v>
      </c>
      <c r="H97" s="4">
        <v>1</v>
      </c>
      <c r="I97" s="4">
        <v>6</v>
      </c>
      <c r="J97" s="4">
        <v>6</v>
      </c>
      <c r="K97" s="4" t="s">
        <v>30</v>
      </c>
      <c r="L97" s="4">
        <v>-8450</v>
      </c>
      <c r="M97" s="4">
        <v>-8450</v>
      </c>
      <c r="N97" s="4" t="s">
        <v>443</v>
      </c>
      <c r="O97" s="4" t="s">
        <v>32</v>
      </c>
      <c r="P97" s="4" t="s">
        <v>33</v>
      </c>
      <c r="Q97" s="4">
        <v>0</v>
      </c>
      <c r="R97" s="7">
        <v>45008</v>
      </c>
      <c r="S97" s="6">
        <v>45034</v>
      </c>
      <c r="T97" s="4" t="s">
        <v>34</v>
      </c>
      <c r="U97" s="4">
        <v>-8450</v>
      </c>
      <c r="V97" s="4">
        <v>0</v>
      </c>
      <c r="W97" s="4">
        <v>0</v>
      </c>
      <c r="X97" s="4" t="s">
        <v>444</v>
      </c>
      <c r="Y97" s="4" t="s">
        <v>58</v>
      </c>
    </row>
    <row r="98" s="4" customFormat="1" spans="1:25">
      <c r="A98" s="4" t="s">
        <v>512</v>
      </c>
      <c r="B98" s="4" t="s">
        <v>26</v>
      </c>
      <c r="C98" s="4" t="s">
        <v>61</v>
      </c>
      <c r="D98" s="4" t="s">
        <v>481</v>
      </c>
      <c r="E98" s="4" t="s">
        <v>482</v>
      </c>
      <c r="F98" s="6">
        <v>45028</v>
      </c>
      <c r="G98" s="6">
        <v>45031</v>
      </c>
      <c r="H98" s="4">
        <v>1</v>
      </c>
      <c r="I98" s="4">
        <v>3</v>
      </c>
      <c r="J98" s="4">
        <v>3</v>
      </c>
      <c r="K98" s="4" t="s">
        <v>30</v>
      </c>
      <c r="L98" s="4">
        <v>-1422</v>
      </c>
      <c r="M98" s="4">
        <v>-1422</v>
      </c>
      <c r="N98" s="4" t="s">
        <v>513</v>
      </c>
      <c r="O98" s="4" t="s">
        <v>32</v>
      </c>
      <c r="P98" s="4" t="s">
        <v>33</v>
      </c>
      <c r="Q98" s="4">
        <v>0</v>
      </c>
      <c r="R98" s="7">
        <v>45012</v>
      </c>
      <c r="S98" s="6">
        <v>45034</v>
      </c>
      <c r="T98" s="4" t="s">
        <v>34</v>
      </c>
      <c r="U98" s="4">
        <v>-1422</v>
      </c>
      <c r="V98" s="4">
        <v>0</v>
      </c>
      <c r="W98" s="4">
        <v>0</v>
      </c>
      <c r="X98" s="4" t="s">
        <v>514</v>
      </c>
      <c r="Y98" s="4" t="s">
        <v>58</v>
      </c>
    </row>
    <row r="99" s="4" customFormat="1" spans="1:25">
      <c r="A99" s="4" t="s">
        <v>440</v>
      </c>
      <c r="B99" s="4" t="s">
        <v>26</v>
      </c>
      <c r="C99" s="4" t="s">
        <v>192</v>
      </c>
      <c r="D99" s="4" t="s">
        <v>441</v>
      </c>
      <c r="E99" s="4" t="s">
        <v>442</v>
      </c>
      <c r="F99" s="6">
        <v>45025</v>
      </c>
      <c r="G99" s="6">
        <v>45031</v>
      </c>
      <c r="H99" s="4">
        <v>1</v>
      </c>
      <c r="I99" s="4">
        <v>6</v>
      </c>
      <c r="J99" s="4">
        <v>6</v>
      </c>
      <c r="K99" s="4" t="s">
        <v>30</v>
      </c>
      <c r="L99" s="4">
        <v>1902</v>
      </c>
      <c r="M99" s="4">
        <v>1902</v>
      </c>
      <c r="N99" s="4" t="s">
        <v>443</v>
      </c>
      <c r="O99" s="4" t="s">
        <v>32</v>
      </c>
      <c r="P99" s="4" t="s">
        <v>33</v>
      </c>
      <c r="Q99" s="4">
        <v>0</v>
      </c>
      <c r="R99" s="7">
        <v>45008.3518981481</v>
      </c>
      <c r="S99" s="6">
        <v>45034</v>
      </c>
      <c r="T99" s="4" t="s">
        <v>34</v>
      </c>
      <c r="U99" s="4">
        <v>1902</v>
      </c>
      <c r="V99" s="4">
        <v>0</v>
      </c>
      <c r="W99" s="4">
        <v>0</v>
      </c>
      <c r="X99" s="4" t="s">
        <v>444</v>
      </c>
      <c r="Y99" s="4" t="s">
        <v>58</v>
      </c>
    </row>
    <row r="100" s="4" customFormat="1" spans="1:25">
      <c r="A100" s="4" t="s">
        <v>515</v>
      </c>
      <c r="B100" s="4" t="s">
        <v>26</v>
      </c>
      <c r="C100" s="4" t="s">
        <v>27</v>
      </c>
      <c r="D100" s="4" t="s">
        <v>516</v>
      </c>
      <c r="E100" s="4" t="s">
        <v>517</v>
      </c>
      <c r="F100" s="6">
        <v>45028</v>
      </c>
      <c r="G100" s="6">
        <v>45031</v>
      </c>
      <c r="H100" s="4">
        <v>1</v>
      </c>
      <c r="I100" s="4">
        <v>3</v>
      </c>
      <c r="J100" s="4">
        <v>3</v>
      </c>
      <c r="K100" s="4" t="s">
        <v>30</v>
      </c>
      <c r="L100" s="4">
        <v>843</v>
      </c>
      <c r="M100" s="4">
        <v>843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45012</v>
      </c>
      <c r="S100" s="6">
        <v>45034</v>
      </c>
      <c r="T100" s="4" t="s">
        <v>34</v>
      </c>
      <c r="U100" s="4">
        <v>843</v>
      </c>
      <c r="V100" s="4">
        <v>0</v>
      </c>
      <c r="W100" s="4">
        <v>0</v>
      </c>
      <c r="X100" s="4" t="s">
        <v>519</v>
      </c>
      <c r="Y100" s="4" t="s">
        <v>58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521</v>
      </c>
      <c r="E101" s="4" t="s">
        <v>522</v>
      </c>
      <c r="F101" s="6">
        <v>45030</v>
      </c>
      <c r="G101" s="6">
        <v>45031</v>
      </c>
      <c r="H101" s="4">
        <v>1</v>
      </c>
      <c r="I101" s="4">
        <v>1</v>
      </c>
      <c r="J101" s="4">
        <v>1</v>
      </c>
      <c r="K101" s="4" t="s">
        <v>30</v>
      </c>
      <c r="L101" s="4">
        <v>2286</v>
      </c>
      <c r="M101" s="4">
        <v>2286</v>
      </c>
      <c r="N101" s="4" t="s">
        <v>523</v>
      </c>
      <c r="O101" s="4" t="s">
        <v>32</v>
      </c>
      <c r="P101" s="4" t="s">
        <v>33</v>
      </c>
      <c r="Q101" s="4">
        <v>0</v>
      </c>
      <c r="R101" s="7">
        <v>45012</v>
      </c>
      <c r="S101" s="6">
        <v>45034</v>
      </c>
      <c r="T101" s="4" t="s">
        <v>34</v>
      </c>
      <c r="U101" s="4">
        <v>2286</v>
      </c>
      <c r="V101" s="4">
        <v>0</v>
      </c>
      <c r="W101" s="4">
        <v>0</v>
      </c>
      <c r="X101" s="4" t="s">
        <v>524</v>
      </c>
      <c r="Y101" s="4" t="s">
        <v>525</v>
      </c>
    </row>
    <row r="102" s="4" customFormat="1" spans="1:25">
      <c r="A102" s="4" t="s">
        <v>526</v>
      </c>
      <c r="B102" s="4" t="s">
        <v>26</v>
      </c>
      <c r="C102" s="4" t="s">
        <v>27</v>
      </c>
      <c r="D102" s="4" t="s">
        <v>527</v>
      </c>
      <c r="E102" s="4" t="s">
        <v>528</v>
      </c>
      <c r="F102" s="6">
        <v>45028</v>
      </c>
      <c r="G102" s="6">
        <v>45031</v>
      </c>
      <c r="H102" s="4">
        <v>1</v>
      </c>
      <c r="I102" s="4">
        <v>3</v>
      </c>
      <c r="J102" s="4">
        <v>3</v>
      </c>
      <c r="K102" s="4" t="s">
        <v>30</v>
      </c>
      <c r="L102" s="4">
        <v>2058</v>
      </c>
      <c r="M102" s="4">
        <v>2058</v>
      </c>
      <c r="N102" s="4" t="s">
        <v>529</v>
      </c>
      <c r="O102" s="4" t="s">
        <v>32</v>
      </c>
      <c r="P102" s="4" t="s">
        <v>33</v>
      </c>
      <c r="Q102" s="4">
        <v>0</v>
      </c>
      <c r="R102" s="7">
        <v>45013</v>
      </c>
      <c r="S102" s="6">
        <v>45034</v>
      </c>
      <c r="T102" s="4" t="s">
        <v>34</v>
      </c>
      <c r="U102" s="4">
        <v>2058</v>
      </c>
      <c r="V102" s="4">
        <v>0</v>
      </c>
      <c r="W102" s="4">
        <v>0</v>
      </c>
      <c r="X102" s="4" t="s">
        <v>530</v>
      </c>
      <c r="Y102" s="4" t="s">
        <v>58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527</v>
      </c>
      <c r="E103" s="4" t="s">
        <v>528</v>
      </c>
      <c r="F103" s="6">
        <v>45029</v>
      </c>
      <c r="G103" s="6">
        <v>45031</v>
      </c>
      <c r="H103" s="4">
        <v>3</v>
      </c>
      <c r="I103" s="4">
        <v>2</v>
      </c>
      <c r="J103" s="4">
        <v>6</v>
      </c>
      <c r="K103" s="4" t="s">
        <v>30</v>
      </c>
      <c r="L103" s="4">
        <v>4116</v>
      </c>
      <c r="M103" s="4">
        <v>4116</v>
      </c>
      <c r="N103" s="4" t="s">
        <v>532</v>
      </c>
      <c r="O103" s="4" t="s">
        <v>32</v>
      </c>
      <c r="P103" s="4" t="s">
        <v>33</v>
      </c>
      <c r="Q103" s="4">
        <v>0</v>
      </c>
      <c r="R103" s="7">
        <v>45014</v>
      </c>
      <c r="S103" s="6">
        <v>45034</v>
      </c>
      <c r="T103" s="4" t="s">
        <v>34</v>
      </c>
      <c r="U103" s="4">
        <v>4116</v>
      </c>
      <c r="V103" s="4">
        <v>0</v>
      </c>
      <c r="W103" s="4">
        <v>0</v>
      </c>
      <c r="X103" s="4" t="s">
        <v>533</v>
      </c>
      <c r="Y103" s="4" t="s">
        <v>534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536</v>
      </c>
      <c r="E104" s="4" t="s">
        <v>537</v>
      </c>
      <c r="F104" s="6">
        <v>45029</v>
      </c>
      <c r="G104" s="6">
        <v>45031</v>
      </c>
      <c r="H104" s="4">
        <v>1</v>
      </c>
      <c r="I104" s="4">
        <v>2</v>
      </c>
      <c r="J104" s="4">
        <v>2</v>
      </c>
      <c r="K104" s="4" t="s">
        <v>30</v>
      </c>
      <c r="L104" s="4">
        <v>2532</v>
      </c>
      <c r="M104" s="4">
        <v>2532</v>
      </c>
      <c r="N104" s="4" t="s">
        <v>538</v>
      </c>
      <c r="O104" s="4" t="s">
        <v>32</v>
      </c>
      <c r="P104" s="4" t="s">
        <v>33</v>
      </c>
      <c r="Q104" s="4">
        <v>0</v>
      </c>
      <c r="R104" s="7">
        <v>45014</v>
      </c>
      <c r="S104" s="6">
        <v>45034</v>
      </c>
      <c r="T104" s="4" t="s">
        <v>34</v>
      </c>
      <c r="U104" s="4">
        <v>2532</v>
      </c>
      <c r="V104" s="4">
        <v>0</v>
      </c>
      <c r="W104" s="4">
        <v>0</v>
      </c>
      <c r="X104" s="4" t="s">
        <v>539</v>
      </c>
      <c r="Y104" s="4" t="s">
        <v>540</v>
      </c>
    </row>
    <row r="105" s="4" customFormat="1" spans="1:26">
      <c r="A105" s="4" t="s">
        <v>541</v>
      </c>
      <c r="B105" s="4" t="s">
        <v>26</v>
      </c>
      <c r="C105" s="4" t="s">
        <v>27</v>
      </c>
      <c r="D105" s="4" t="s">
        <v>542</v>
      </c>
      <c r="E105" s="4" t="s">
        <v>467</v>
      </c>
      <c r="F105" s="6">
        <v>45028</v>
      </c>
      <c r="G105" s="6">
        <v>45031</v>
      </c>
      <c r="H105" s="4">
        <v>1</v>
      </c>
      <c r="I105" s="4">
        <v>3</v>
      </c>
      <c r="J105" s="4">
        <v>3</v>
      </c>
      <c r="K105" s="4" t="s">
        <v>30</v>
      </c>
      <c r="L105" s="4">
        <v>1600</v>
      </c>
      <c r="M105" s="4">
        <v>1600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45015</v>
      </c>
      <c r="S105" s="6">
        <v>45034</v>
      </c>
      <c r="T105" s="4" t="s">
        <v>34</v>
      </c>
      <c r="U105" s="4">
        <v>1600</v>
      </c>
      <c r="V105" s="4">
        <v>0</v>
      </c>
      <c r="W105" s="4">
        <v>0</v>
      </c>
      <c r="X105" s="4" t="s">
        <v>544</v>
      </c>
      <c r="Y105" s="4">
        <v>2303300030</v>
      </c>
      <c r="Z105" s="4" t="s">
        <v>545</v>
      </c>
    </row>
    <row r="106" s="4" customFormat="1" spans="1:25">
      <c r="A106" s="4" t="s">
        <v>546</v>
      </c>
      <c r="B106" s="4" t="s">
        <v>26</v>
      </c>
      <c r="C106" s="4" t="s">
        <v>27</v>
      </c>
      <c r="D106" s="4" t="s">
        <v>314</v>
      </c>
      <c r="E106" s="4" t="s">
        <v>547</v>
      </c>
      <c r="F106" s="6">
        <v>45029</v>
      </c>
      <c r="G106" s="6">
        <v>45031</v>
      </c>
      <c r="H106" s="4">
        <v>1</v>
      </c>
      <c r="I106" s="4">
        <v>2</v>
      </c>
      <c r="J106" s="4">
        <v>2</v>
      </c>
      <c r="K106" s="4" t="s">
        <v>30</v>
      </c>
      <c r="L106" s="4">
        <v>556</v>
      </c>
      <c r="M106" s="4">
        <v>556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45015</v>
      </c>
      <c r="S106" s="6">
        <v>45034</v>
      </c>
      <c r="T106" s="4" t="s">
        <v>34</v>
      </c>
      <c r="U106" s="4">
        <v>556</v>
      </c>
      <c r="V106" s="4">
        <v>0</v>
      </c>
      <c r="W106" s="4">
        <v>0</v>
      </c>
      <c r="X106" s="4" t="s">
        <v>549</v>
      </c>
      <c r="Y106" s="4" t="s">
        <v>58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45030</v>
      </c>
      <c r="G107" s="6">
        <v>45031</v>
      </c>
      <c r="H107" s="4">
        <v>1</v>
      </c>
      <c r="I107" s="4">
        <v>1</v>
      </c>
      <c r="J107" s="4">
        <v>1</v>
      </c>
      <c r="K107" s="4" t="s">
        <v>30</v>
      </c>
      <c r="L107" s="4">
        <v>1602</v>
      </c>
      <c r="M107" s="4">
        <v>1602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45016</v>
      </c>
      <c r="S107" s="6">
        <v>45034</v>
      </c>
      <c r="T107" s="4" t="s">
        <v>34</v>
      </c>
      <c r="U107" s="4">
        <v>1602</v>
      </c>
      <c r="V107" s="4">
        <v>0</v>
      </c>
      <c r="W107" s="4">
        <v>0</v>
      </c>
      <c r="X107" s="4" t="s">
        <v>554</v>
      </c>
      <c r="Y107" s="4" t="s">
        <v>58</v>
      </c>
    </row>
    <row r="108" s="4" customFormat="1" spans="1:25">
      <c r="A108" s="4" t="s">
        <v>550</v>
      </c>
      <c r="B108" s="4" t="s">
        <v>26</v>
      </c>
      <c r="C108" s="4" t="s">
        <v>61</v>
      </c>
      <c r="D108" s="4" t="s">
        <v>551</v>
      </c>
      <c r="E108" s="4" t="s">
        <v>552</v>
      </c>
      <c r="F108" s="6">
        <v>45030</v>
      </c>
      <c r="G108" s="6">
        <v>45031</v>
      </c>
      <c r="H108" s="4">
        <v>1</v>
      </c>
      <c r="I108" s="4">
        <v>1</v>
      </c>
      <c r="J108" s="4">
        <v>1</v>
      </c>
      <c r="K108" s="4" t="s">
        <v>30</v>
      </c>
      <c r="L108" s="4">
        <v>-1602</v>
      </c>
      <c r="M108" s="4">
        <v>-1602</v>
      </c>
      <c r="N108" s="4" t="s">
        <v>553</v>
      </c>
      <c r="O108" s="4" t="s">
        <v>32</v>
      </c>
      <c r="P108" s="4" t="s">
        <v>33</v>
      </c>
      <c r="Q108" s="4">
        <v>0</v>
      </c>
      <c r="R108" s="7">
        <v>45016</v>
      </c>
      <c r="S108" s="6">
        <v>45034</v>
      </c>
      <c r="T108" s="4" t="s">
        <v>34</v>
      </c>
      <c r="U108" s="4">
        <v>-1602</v>
      </c>
      <c r="V108" s="4">
        <v>0</v>
      </c>
      <c r="W108" s="4">
        <v>0</v>
      </c>
      <c r="X108" s="4" t="s">
        <v>554</v>
      </c>
      <c r="Y108" s="4" t="s">
        <v>58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6">
        <v>45028</v>
      </c>
      <c r="G109" s="6">
        <v>45031</v>
      </c>
      <c r="H109" s="4">
        <v>1</v>
      </c>
      <c r="I109" s="4">
        <v>3</v>
      </c>
      <c r="J109" s="4">
        <v>3</v>
      </c>
      <c r="K109" s="4" t="s">
        <v>30</v>
      </c>
      <c r="L109" s="4">
        <v>2602</v>
      </c>
      <c r="M109" s="4">
        <v>2602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45016</v>
      </c>
      <c r="S109" s="6">
        <v>45034</v>
      </c>
      <c r="T109" s="4" t="s">
        <v>34</v>
      </c>
      <c r="U109" s="4">
        <v>2602</v>
      </c>
      <c r="V109" s="4">
        <v>0</v>
      </c>
      <c r="W109" s="4">
        <v>0</v>
      </c>
      <c r="X109" s="4" t="s">
        <v>559</v>
      </c>
      <c r="Y109" s="4" t="s">
        <v>58</v>
      </c>
    </row>
    <row r="110" s="4" customFormat="1" spans="1:25">
      <c r="A110" s="4" t="s">
        <v>560</v>
      </c>
      <c r="B110" s="4" t="s">
        <v>26</v>
      </c>
      <c r="C110" s="4" t="s">
        <v>27</v>
      </c>
      <c r="D110" s="4" t="s">
        <v>561</v>
      </c>
      <c r="E110" s="4" t="s">
        <v>562</v>
      </c>
      <c r="F110" s="6">
        <v>45027</v>
      </c>
      <c r="G110" s="6">
        <v>45031</v>
      </c>
      <c r="H110" s="4">
        <v>1</v>
      </c>
      <c r="I110" s="4">
        <v>4</v>
      </c>
      <c r="J110" s="4">
        <v>4</v>
      </c>
      <c r="K110" s="4" t="s">
        <v>30</v>
      </c>
      <c r="L110" s="4">
        <v>5600</v>
      </c>
      <c r="M110" s="4">
        <v>5600</v>
      </c>
      <c r="N110" s="4" t="s">
        <v>563</v>
      </c>
      <c r="O110" s="4" t="s">
        <v>32</v>
      </c>
      <c r="P110" s="4" t="s">
        <v>33</v>
      </c>
      <c r="Q110" s="4">
        <v>0</v>
      </c>
      <c r="R110" s="7">
        <v>45015</v>
      </c>
      <c r="S110" s="6">
        <v>45034</v>
      </c>
      <c r="T110" s="4" t="s">
        <v>34</v>
      </c>
      <c r="U110" s="4">
        <v>5600</v>
      </c>
      <c r="V110" s="4">
        <v>0</v>
      </c>
      <c r="W110" s="4">
        <v>0</v>
      </c>
      <c r="X110" s="4" t="s">
        <v>564</v>
      </c>
      <c r="Y110" s="4" t="s">
        <v>565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245</v>
      </c>
      <c r="E111" s="4" t="s">
        <v>567</v>
      </c>
      <c r="F111" s="6">
        <v>45026</v>
      </c>
      <c r="G111" s="6">
        <v>45031</v>
      </c>
      <c r="H111" s="4">
        <v>1</v>
      </c>
      <c r="I111" s="4">
        <v>5</v>
      </c>
      <c r="J111" s="4">
        <v>5</v>
      </c>
      <c r="K111" s="4" t="s">
        <v>30</v>
      </c>
      <c r="L111" s="4">
        <v>3415</v>
      </c>
      <c r="M111" s="4">
        <v>3415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45016</v>
      </c>
      <c r="S111" s="6">
        <v>45034</v>
      </c>
      <c r="T111" s="4" t="s">
        <v>34</v>
      </c>
      <c r="U111" s="4">
        <v>3415</v>
      </c>
      <c r="V111" s="4">
        <v>0</v>
      </c>
      <c r="W111" s="4">
        <v>0</v>
      </c>
      <c r="X111" s="4" t="s">
        <v>569</v>
      </c>
      <c r="Y111" s="4" t="s">
        <v>58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245</v>
      </c>
      <c r="E112" s="4" t="s">
        <v>567</v>
      </c>
      <c r="F112" s="6">
        <v>45026</v>
      </c>
      <c r="G112" s="6">
        <v>45031</v>
      </c>
      <c r="H112" s="4">
        <v>1</v>
      </c>
      <c r="I112" s="4">
        <v>5</v>
      </c>
      <c r="J112" s="4">
        <v>5</v>
      </c>
      <c r="K112" s="4" t="s">
        <v>30</v>
      </c>
      <c r="L112" s="4">
        <v>3415</v>
      </c>
      <c r="M112" s="4">
        <v>3415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45016</v>
      </c>
      <c r="S112" s="6">
        <v>45034</v>
      </c>
      <c r="T112" s="4" t="s">
        <v>34</v>
      </c>
      <c r="U112" s="4">
        <v>3415</v>
      </c>
      <c r="V112" s="4">
        <v>0</v>
      </c>
      <c r="W112" s="4">
        <v>0</v>
      </c>
      <c r="X112" s="4" t="s">
        <v>572</v>
      </c>
      <c r="Y112" s="4" t="s">
        <v>58</v>
      </c>
    </row>
    <row r="113" s="4" customFormat="1" spans="1:25">
      <c r="A113" s="4" t="s">
        <v>573</v>
      </c>
      <c r="B113" s="4" t="s">
        <v>26</v>
      </c>
      <c r="C113" s="4" t="s">
        <v>27</v>
      </c>
      <c r="D113" s="4" t="s">
        <v>574</v>
      </c>
      <c r="E113" s="4" t="s">
        <v>575</v>
      </c>
      <c r="F113" s="6">
        <v>45030</v>
      </c>
      <c r="G113" s="6">
        <v>45031</v>
      </c>
      <c r="H113" s="4">
        <v>1</v>
      </c>
      <c r="I113" s="4">
        <v>1</v>
      </c>
      <c r="J113" s="4">
        <v>1</v>
      </c>
      <c r="K113" s="4" t="s">
        <v>30</v>
      </c>
      <c r="L113" s="4">
        <v>721</v>
      </c>
      <c r="M113" s="4">
        <v>721</v>
      </c>
      <c r="N113" s="4" t="s">
        <v>576</v>
      </c>
      <c r="O113" s="4" t="s">
        <v>32</v>
      </c>
      <c r="P113" s="4" t="s">
        <v>33</v>
      </c>
      <c r="Q113" s="4">
        <v>0</v>
      </c>
      <c r="R113" s="7">
        <v>45017</v>
      </c>
      <c r="S113" s="6">
        <v>45034</v>
      </c>
      <c r="T113" s="4" t="s">
        <v>34</v>
      </c>
      <c r="U113" s="4">
        <v>721</v>
      </c>
      <c r="V113" s="4">
        <v>0</v>
      </c>
      <c r="W113" s="4">
        <v>0</v>
      </c>
      <c r="X113" s="4" t="s">
        <v>577</v>
      </c>
      <c r="Y113" s="4" t="s">
        <v>578</v>
      </c>
    </row>
    <row r="114" s="4" customFormat="1" spans="1:25">
      <c r="A114" s="4" t="s">
        <v>579</v>
      </c>
      <c r="B114" s="4" t="s">
        <v>26</v>
      </c>
      <c r="C114" s="4" t="s">
        <v>27</v>
      </c>
      <c r="D114" s="4" t="s">
        <v>580</v>
      </c>
      <c r="E114" s="4" t="s">
        <v>581</v>
      </c>
      <c r="F114" s="6">
        <v>45027</v>
      </c>
      <c r="G114" s="6">
        <v>45031</v>
      </c>
      <c r="H114" s="4">
        <v>1</v>
      </c>
      <c r="I114" s="4">
        <v>4</v>
      </c>
      <c r="J114" s="4">
        <v>4</v>
      </c>
      <c r="K114" s="4" t="s">
        <v>30</v>
      </c>
      <c r="L114" s="4">
        <v>10824</v>
      </c>
      <c r="M114" s="4">
        <v>10824</v>
      </c>
      <c r="N114" s="4" t="s">
        <v>582</v>
      </c>
      <c r="O114" s="4" t="s">
        <v>32</v>
      </c>
      <c r="P114" s="4" t="s">
        <v>33</v>
      </c>
      <c r="Q114" s="4">
        <v>0</v>
      </c>
      <c r="R114" s="7">
        <v>45019</v>
      </c>
      <c r="S114" s="6">
        <v>45034</v>
      </c>
      <c r="T114" s="4" t="s">
        <v>34</v>
      </c>
      <c r="U114" s="4">
        <v>10824</v>
      </c>
      <c r="V114" s="4">
        <v>0</v>
      </c>
      <c r="W114" s="4">
        <v>0</v>
      </c>
      <c r="X114" s="4" t="s">
        <v>583</v>
      </c>
      <c r="Y114" s="4" t="s">
        <v>584</v>
      </c>
    </row>
    <row r="115" s="4" customFormat="1" spans="1:25">
      <c r="A115" s="4" t="s">
        <v>585</v>
      </c>
      <c r="B115" s="4" t="s">
        <v>26</v>
      </c>
      <c r="C115" s="4" t="s">
        <v>27</v>
      </c>
      <c r="D115" s="4" t="s">
        <v>586</v>
      </c>
      <c r="E115" s="4" t="s">
        <v>587</v>
      </c>
      <c r="F115" s="6">
        <v>45030</v>
      </c>
      <c r="G115" s="6">
        <v>45031</v>
      </c>
      <c r="H115" s="4">
        <v>1</v>
      </c>
      <c r="I115" s="4">
        <v>1</v>
      </c>
      <c r="J115" s="4">
        <v>1</v>
      </c>
      <c r="K115" s="4" t="s">
        <v>30</v>
      </c>
      <c r="L115" s="4">
        <v>742</v>
      </c>
      <c r="M115" s="4">
        <v>742</v>
      </c>
      <c r="N115" s="4" t="s">
        <v>588</v>
      </c>
      <c r="O115" s="4" t="s">
        <v>32</v>
      </c>
      <c r="P115" s="4" t="s">
        <v>33</v>
      </c>
      <c r="Q115" s="4">
        <v>0</v>
      </c>
      <c r="R115" s="7">
        <v>45019</v>
      </c>
      <c r="S115" s="6">
        <v>45034</v>
      </c>
      <c r="T115" s="4" t="s">
        <v>34</v>
      </c>
      <c r="U115" s="4">
        <v>742</v>
      </c>
      <c r="V115" s="4">
        <v>0</v>
      </c>
      <c r="W115" s="4">
        <v>0</v>
      </c>
      <c r="X115" s="4" t="s">
        <v>589</v>
      </c>
      <c r="Y115" s="4" t="s">
        <v>58</v>
      </c>
    </row>
    <row r="116" s="4" customFormat="1" spans="1:25">
      <c r="A116" s="4" t="s">
        <v>585</v>
      </c>
      <c r="B116" s="4" t="s">
        <v>26</v>
      </c>
      <c r="C116" s="4" t="s">
        <v>61</v>
      </c>
      <c r="D116" s="4" t="s">
        <v>586</v>
      </c>
      <c r="E116" s="4" t="s">
        <v>587</v>
      </c>
      <c r="F116" s="6">
        <v>45030</v>
      </c>
      <c r="G116" s="6">
        <v>45031</v>
      </c>
      <c r="H116" s="4">
        <v>1</v>
      </c>
      <c r="I116" s="4">
        <v>1</v>
      </c>
      <c r="J116" s="4">
        <v>1</v>
      </c>
      <c r="K116" s="4" t="s">
        <v>30</v>
      </c>
      <c r="L116" s="4">
        <v>-742</v>
      </c>
      <c r="M116" s="4">
        <v>-742</v>
      </c>
      <c r="N116" s="4" t="s">
        <v>588</v>
      </c>
      <c r="O116" s="4" t="s">
        <v>32</v>
      </c>
      <c r="P116" s="4" t="s">
        <v>33</v>
      </c>
      <c r="Q116" s="4">
        <v>0</v>
      </c>
      <c r="R116" s="7">
        <v>45019</v>
      </c>
      <c r="S116" s="6">
        <v>45034</v>
      </c>
      <c r="T116" s="4" t="s">
        <v>34</v>
      </c>
      <c r="U116" s="4">
        <v>-742</v>
      </c>
      <c r="V116" s="4">
        <v>0</v>
      </c>
      <c r="W116" s="4">
        <v>0</v>
      </c>
      <c r="X116" s="4" t="s">
        <v>589</v>
      </c>
      <c r="Y116" s="4" t="s">
        <v>58</v>
      </c>
    </row>
    <row r="117" s="4" customFormat="1" spans="1:25">
      <c r="A117" s="4" t="s">
        <v>590</v>
      </c>
      <c r="B117" s="4" t="s">
        <v>26</v>
      </c>
      <c r="C117" s="4" t="s">
        <v>27</v>
      </c>
      <c r="D117" s="4" t="s">
        <v>586</v>
      </c>
      <c r="E117" s="4" t="s">
        <v>587</v>
      </c>
      <c r="F117" s="6">
        <v>45030</v>
      </c>
      <c r="G117" s="6">
        <v>45031</v>
      </c>
      <c r="H117" s="4">
        <v>1</v>
      </c>
      <c r="I117" s="4">
        <v>1</v>
      </c>
      <c r="J117" s="4">
        <v>1</v>
      </c>
      <c r="K117" s="4" t="s">
        <v>30</v>
      </c>
      <c r="L117" s="4">
        <v>742</v>
      </c>
      <c r="M117" s="4">
        <v>742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45019</v>
      </c>
      <c r="S117" s="6">
        <v>45034</v>
      </c>
      <c r="T117" s="4" t="s">
        <v>34</v>
      </c>
      <c r="U117" s="4">
        <v>742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487</v>
      </c>
      <c r="E118" s="4" t="s">
        <v>462</v>
      </c>
      <c r="F118" s="6">
        <v>45026</v>
      </c>
      <c r="G118" s="6">
        <v>45031</v>
      </c>
      <c r="H118" s="4">
        <v>1</v>
      </c>
      <c r="I118" s="4">
        <v>5</v>
      </c>
      <c r="J118" s="4">
        <v>5</v>
      </c>
      <c r="K118" s="4" t="s">
        <v>30</v>
      </c>
      <c r="L118" s="4">
        <v>2465</v>
      </c>
      <c r="M118" s="4">
        <v>2465</v>
      </c>
      <c r="N118" s="4" t="s">
        <v>595</v>
      </c>
      <c r="O118" s="4" t="s">
        <v>32</v>
      </c>
      <c r="P118" s="4" t="s">
        <v>33</v>
      </c>
      <c r="Q118" s="4">
        <v>0</v>
      </c>
      <c r="R118" s="7">
        <v>45019</v>
      </c>
      <c r="S118" s="6">
        <v>45034</v>
      </c>
      <c r="T118" s="4" t="s">
        <v>34</v>
      </c>
      <c r="U118" s="4">
        <v>2465</v>
      </c>
      <c r="V118" s="4">
        <v>0</v>
      </c>
      <c r="W118" s="4">
        <v>0</v>
      </c>
      <c r="X118" s="4" t="s">
        <v>596</v>
      </c>
      <c r="Y118" s="4" t="s">
        <v>597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599</v>
      </c>
      <c r="E119" s="4" t="s">
        <v>600</v>
      </c>
      <c r="F119" s="6">
        <v>45030</v>
      </c>
      <c r="G119" s="6">
        <v>45031</v>
      </c>
      <c r="H119" s="4">
        <v>1</v>
      </c>
      <c r="I119" s="4">
        <v>1</v>
      </c>
      <c r="J119" s="4">
        <v>1</v>
      </c>
      <c r="K119" s="4" t="s">
        <v>30</v>
      </c>
      <c r="L119" s="4">
        <v>289</v>
      </c>
      <c r="M119" s="4">
        <v>289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45019</v>
      </c>
      <c r="S119" s="6">
        <v>45034</v>
      </c>
      <c r="T119" s="4" t="s">
        <v>34</v>
      </c>
      <c r="U119" s="4">
        <v>289</v>
      </c>
      <c r="V119" s="4">
        <v>0</v>
      </c>
      <c r="W119" s="4">
        <v>0</v>
      </c>
      <c r="X119" s="4" t="s">
        <v>602</v>
      </c>
      <c r="Y119" s="4" t="s">
        <v>58</v>
      </c>
    </row>
    <row r="120" s="4" customFormat="1" spans="1:25">
      <c r="A120" s="4" t="s">
        <v>603</v>
      </c>
      <c r="B120" s="4" t="s">
        <v>26</v>
      </c>
      <c r="C120" s="4" t="s">
        <v>27</v>
      </c>
      <c r="D120" s="4" t="s">
        <v>320</v>
      </c>
      <c r="E120" s="4" t="s">
        <v>604</v>
      </c>
      <c r="F120" s="6">
        <v>45028</v>
      </c>
      <c r="G120" s="6">
        <v>45031</v>
      </c>
      <c r="H120" s="4">
        <v>1</v>
      </c>
      <c r="I120" s="4">
        <v>3</v>
      </c>
      <c r="J120" s="4">
        <v>3</v>
      </c>
      <c r="K120" s="4" t="s">
        <v>30</v>
      </c>
      <c r="L120" s="4">
        <v>2010</v>
      </c>
      <c r="M120" s="4">
        <v>2010</v>
      </c>
      <c r="N120" s="4" t="s">
        <v>605</v>
      </c>
      <c r="O120" s="4" t="s">
        <v>32</v>
      </c>
      <c r="P120" s="4" t="s">
        <v>33</v>
      </c>
      <c r="Q120" s="4">
        <v>0</v>
      </c>
      <c r="R120" s="7">
        <v>45019</v>
      </c>
      <c r="S120" s="6">
        <v>45034</v>
      </c>
      <c r="T120" s="4" t="s">
        <v>34</v>
      </c>
      <c r="U120" s="4">
        <v>2010</v>
      </c>
      <c r="V120" s="4">
        <v>0</v>
      </c>
      <c r="W120" s="4">
        <v>0</v>
      </c>
      <c r="X120" s="4" t="s">
        <v>606</v>
      </c>
      <c r="Y120" s="4" t="s">
        <v>58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320</v>
      </c>
      <c r="E121" s="4" t="s">
        <v>608</v>
      </c>
      <c r="F121" s="6">
        <v>45029</v>
      </c>
      <c r="G121" s="6">
        <v>45031</v>
      </c>
      <c r="H121" s="4">
        <v>1</v>
      </c>
      <c r="I121" s="4">
        <v>2</v>
      </c>
      <c r="J121" s="4">
        <v>2</v>
      </c>
      <c r="K121" s="4" t="s">
        <v>30</v>
      </c>
      <c r="L121" s="4">
        <v>1360</v>
      </c>
      <c r="M121" s="4">
        <v>1360</v>
      </c>
      <c r="N121" s="4" t="s">
        <v>609</v>
      </c>
      <c r="O121" s="4" t="s">
        <v>32</v>
      </c>
      <c r="P121" s="4" t="s">
        <v>33</v>
      </c>
      <c r="Q121" s="4">
        <v>0</v>
      </c>
      <c r="R121" s="7">
        <v>45019</v>
      </c>
      <c r="S121" s="6">
        <v>45034</v>
      </c>
      <c r="T121" s="4" t="s">
        <v>34</v>
      </c>
      <c r="U121" s="4">
        <v>1360</v>
      </c>
      <c r="V121" s="4">
        <v>0</v>
      </c>
      <c r="W121" s="4">
        <v>0</v>
      </c>
      <c r="X121" s="4" t="s">
        <v>610</v>
      </c>
      <c r="Y121" s="4" t="s">
        <v>58</v>
      </c>
    </row>
    <row r="122" s="4" customFormat="1" spans="1:25">
      <c r="A122" s="4" t="s">
        <v>611</v>
      </c>
      <c r="B122" s="4" t="s">
        <v>26</v>
      </c>
      <c r="C122" s="4" t="s">
        <v>27</v>
      </c>
      <c r="D122" s="4" t="s">
        <v>612</v>
      </c>
      <c r="E122" s="4" t="s">
        <v>608</v>
      </c>
      <c r="F122" s="6">
        <v>45028</v>
      </c>
      <c r="G122" s="6">
        <v>45031</v>
      </c>
      <c r="H122" s="4">
        <v>1</v>
      </c>
      <c r="I122" s="4">
        <v>3</v>
      </c>
      <c r="J122" s="4">
        <v>3</v>
      </c>
      <c r="K122" s="4" t="s">
        <v>30</v>
      </c>
      <c r="L122" s="4">
        <v>2037</v>
      </c>
      <c r="M122" s="4">
        <v>2037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45020</v>
      </c>
      <c r="S122" s="6">
        <v>45034</v>
      </c>
      <c r="T122" s="4" t="s">
        <v>34</v>
      </c>
      <c r="U122" s="4">
        <v>2037</v>
      </c>
      <c r="V122" s="4">
        <v>0</v>
      </c>
      <c r="W122" s="4">
        <v>0</v>
      </c>
      <c r="X122" s="4" t="s">
        <v>614</v>
      </c>
      <c r="Y122" s="4" t="s">
        <v>58</v>
      </c>
    </row>
    <row r="123" s="4" customFormat="1" spans="1:25">
      <c r="A123" s="4" t="s">
        <v>615</v>
      </c>
      <c r="B123" s="4" t="s">
        <v>26</v>
      </c>
      <c r="C123" s="4" t="s">
        <v>27</v>
      </c>
      <c r="D123" s="4" t="s">
        <v>616</v>
      </c>
      <c r="E123" s="4" t="s">
        <v>617</v>
      </c>
      <c r="F123" s="6">
        <v>45029</v>
      </c>
      <c r="G123" s="6">
        <v>45031</v>
      </c>
      <c r="H123" s="4">
        <v>1</v>
      </c>
      <c r="I123" s="4">
        <v>2</v>
      </c>
      <c r="J123" s="4">
        <v>2</v>
      </c>
      <c r="K123" s="4" t="s">
        <v>30</v>
      </c>
      <c r="L123" s="4">
        <v>3800</v>
      </c>
      <c r="M123" s="4">
        <v>3800</v>
      </c>
      <c r="N123" s="4" t="s">
        <v>618</v>
      </c>
      <c r="O123" s="4" t="s">
        <v>32</v>
      </c>
      <c r="P123" s="4" t="s">
        <v>33</v>
      </c>
      <c r="Q123" s="4">
        <v>0</v>
      </c>
      <c r="R123" s="7">
        <v>45020</v>
      </c>
      <c r="S123" s="6">
        <v>45034</v>
      </c>
      <c r="T123" s="4" t="s">
        <v>34</v>
      </c>
      <c r="U123" s="4">
        <v>3800</v>
      </c>
      <c r="V123" s="4">
        <v>0</v>
      </c>
      <c r="W123" s="4">
        <v>0</v>
      </c>
      <c r="X123" s="4" t="s">
        <v>619</v>
      </c>
      <c r="Y123" s="4" t="s">
        <v>620</v>
      </c>
    </row>
    <row r="124" s="4" customFormat="1" spans="1:25">
      <c r="A124" s="4" t="s">
        <v>621</v>
      </c>
      <c r="B124" s="4" t="s">
        <v>26</v>
      </c>
      <c r="C124" s="4" t="s">
        <v>27</v>
      </c>
      <c r="D124" s="4" t="s">
        <v>622</v>
      </c>
      <c r="E124" s="4" t="s">
        <v>623</v>
      </c>
      <c r="F124" s="6">
        <v>45029</v>
      </c>
      <c r="G124" s="6">
        <v>45031</v>
      </c>
      <c r="H124" s="4">
        <v>1</v>
      </c>
      <c r="I124" s="4">
        <v>2</v>
      </c>
      <c r="J124" s="4">
        <v>2</v>
      </c>
      <c r="K124" s="4" t="s">
        <v>30</v>
      </c>
      <c r="L124" s="4">
        <v>1900</v>
      </c>
      <c r="M124" s="4">
        <v>1900</v>
      </c>
      <c r="N124" s="4" t="s">
        <v>624</v>
      </c>
      <c r="O124" s="4" t="s">
        <v>32</v>
      </c>
      <c r="P124" s="4" t="s">
        <v>33</v>
      </c>
      <c r="Q124" s="4">
        <v>0</v>
      </c>
      <c r="R124" s="7">
        <v>45020</v>
      </c>
      <c r="S124" s="6">
        <v>45034</v>
      </c>
      <c r="T124" s="4" t="s">
        <v>34</v>
      </c>
      <c r="U124" s="4">
        <v>1900</v>
      </c>
      <c r="V124" s="4">
        <v>0</v>
      </c>
      <c r="W124" s="4">
        <v>0</v>
      </c>
      <c r="X124" s="4" t="s">
        <v>625</v>
      </c>
      <c r="Y124" s="4" t="s">
        <v>626</v>
      </c>
    </row>
    <row r="125" s="4" customFormat="1" spans="1:25">
      <c r="A125" s="4" t="s">
        <v>627</v>
      </c>
      <c r="B125" s="4" t="s">
        <v>26</v>
      </c>
      <c r="C125" s="4" t="s">
        <v>27</v>
      </c>
      <c r="D125" s="4" t="s">
        <v>628</v>
      </c>
      <c r="E125" s="4" t="s">
        <v>629</v>
      </c>
      <c r="F125" s="6">
        <v>45030</v>
      </c>
      <c r="G125" s="6">
        <v>45031</v>
      </c>
      <c r="H125" s="4">
        <v>1</v>
      </c>
      <c r="I125" s="4">
        <v>1</v>
      </c>
      <c r="J125" s="4">
        <v>1</v>
      </c>
      <c r="K125" s="4" t="s">
        <v>30</v>
      </c>
      <c r="L125" s="4">
        <v>388</v>
      </c>
      <c r="M125" s="4">
        <v>388</v>
      </c>
      <c r="N125" s="4" t="s">
        <v>630</v>
      </c>
      <c r="O125" s="4" t="s">
        <v>32</v>
      </c>
      <c r="P125" s="4" t="s">
        <v>33</v>
      </c>
      <c r="Q125" s="4">
        <v>0</v>
      </c>
      <c r="R125" s="7">
        <v>45020</v>
      </c>
      <c r="S125" s="6">
        <v>45034</v>
      </c>
      <c r="T125" s="4" t="s">
        <v>34</v>
      </c>
      <c r="U125" s="4">
        <v>388</v>
      </c>
      <c r="V125" s="4">
        <v>0</v>
      </c>
      <c r="W125" s="4">
        <v>0</v>
      </c>
      <c r="X125" s="4" t="s">
        <v>631</v>
      </c>
      <c r="Y125" s="4" t="s">
        <v>58</v>
      </c>
    </row>
    <row r="126" s="4" customFormat="1" spans="1:25">
      <c r="A126" s="4" t="s">
        <v>632</v>
      </c>
      <c r="B126" s="4" t="s">
        <v>26</v>
      </c>
      <c r="C126" s="4" t="s">
        <v>27</v>
      </c>
      <c r="D126" s="4" t="s">
        <v>633</v>
      </c>
      <c r="E126" s="4" t="s">
        <v>634</v>
      </c>
      <c r="F126" s="6">
        <v>45030</v>
      </c>
      <c r="G126" s="6">
        <v>45031</v>
      </c>
      <c r="H126" s="4">
        <v>1</v>
      </c>
      <c r="I126" s="4">
        <v>1</v>
      </c>
      <c r="J126" s="4">
        <v>1</v>
      </c>
      <c r="K126" s="4" t="s">
        <v>30</v>
      </c>
      <c r="L126" s="4">
        <v>910</v>
      </c>
      <c r="M126" s="4">
        <v>910</v>
      </c>
      <c r="N126" s="4" t="s">
        <v>635</v>
      </c>
      <c r="O126" s="4" t="s">
        <v>32</v>
      </c>
      <c r="P126" s="4" t="s">
        <v>33</v>
      </c>
      <c r="Q126" s="4">
        <v>0</v>
      </c>
      <c r="R126" s="7">
        <v>45020</v>
      </c>
      <c r="S126" s="6">
        <v>45034</v>
      </c>
      <c r="T126" s="4" t="s">
        <v>34</v>
      </c>
      <c r="U126" s="4">
        <v>910</v>
      </c>
      <c r="V126" s="4">
        <v>0</v>
      </c>
      <c r="W126" s="4">
        <v>0</v>
      </c>
      <c r="X126" s="4" t="s">
        <v>636</v>
      </c>
      <c r="Y126" s="4" t="s">
        <v>58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622</v>
      </c>
      <c r="E127" s="4" t="s">
        <v>638</v>
      </c>
      <c r="F127" s="6">
        <v>45028</v>
      </c>
      <c r="G127" s="6">
        <v>45031</v>
      </c>
      <c r="H127" s="4">
        <v>1</v>
      </c>
      <c r="I127" s="4">
        <v>3</v>
      </c>
      <c r="J127" s="4">
        <v>3</v>
      </c>
      <c r="K127" s="4" t="s">
        <v>30</v>
      </c>
      <c r="L127" s="4">
        <v>3570</v>
      </c>
      <c r="M127" s="4">
        <v>3570</v>
      </c>
      <c r="N127" s="4" t="s">
        <v>639</v>
      </c>
      <c r="O127" s="4" t="s">
        <v>32</v>
      </c>
      <c r="P127" s="4" t="s">
        <v>33</v>
      </c>
      <c r="Q127" s="4">
        <v>0</v>
      </c>
      <c r="R127" s="7">
        <v>45021</v>
      </c>
      <c r="S127" s="6">
        <v>45034</v>
      </c>
      <c r="T127" s="4" t="s">
        <v>34</v>
      </c>
      <c r="U127" s="4">
        <v>3570</v>
      </c>
      <c r="V127" s="4">
        <v>0</v>
      </c>
      <c r="W127" s="4">
        <v>0</v>
      </c>
      <c r="X127" s="4" t="s">
        <v>640</v>
      </c>
      <c r="Y127" s="4" t="s">
        <v>58</v>
      </c>
    </row>
    <row r="128" s="4" customFormat="1" spans="1:25">
      <c r="A128" s="4" t="s">
        <v>641</v>
      </c>
      <c r="B128" s="4" t="s">
        <v>26</v>
      </c>
      <c r="C128" s="4" t="s">
        <v>27</v>
      </c>
      <c r="D128" s="4" t="s">
        <v>642</v>
      </c>
      <c r="E128" s="4" t="s">
        <v>643</v>
      </c>
      <c r="F128" s="6">
        <v>45029</v>
      </c>
      <c r="G128" s="6">
        <v>45031</v>
      </c>
      <c r="H128" s="4">
        <v>1</v>
      </c>
      <c r="I128" s="4">
        <v>2</v>
      </c>
      <c r="J128" s="4">
        <v>2</v>
      </c>
      <c r="K128" s="4" t="s">
        <v>30</v>
      </c>
      <c r="L128" s="4">
        <v>2010</v>
      </c>
      <c r="M128" s="4">
        <v>2010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45021</v>
      </c>
      <c r="S128" s="6">
        <v>45034</v>
      </c>
      <c r="T128" s="4" t="s">
        <v>34</v>
      </c>
      <c r="U128" s="4">
        <v>2010</v>
      </c>
      <c r="V128" s="4">
        <v>0</v>
      </c>
      <c r="W128" s="4">
        <v>0</v>
      </c>
      <c r="X128" s="4" t="s">
        <v>645</v>
      </c>
      <c r="Y128" s="4" t="s">
        <v>646</v>
      </c>
    </row>
    <row r="129" s="4" customFormat="1" spans="1:25">
      <c r="A129" s="4" t="s">
        <v>647</v>
      </c>
      <c r="B129" s="4" t="s">
        <v>26</v>
      </c>
      <c r="C129" s="4" t="s">
        <v>27</v>
      </c>
      <c r="D129" s="4" t="s">
        <v>648</v>
      </c>
      <c r="E129" s="4" t="s">
        <v>649</v>
      </c>
      <c r="F129" s="6">
        <v>45030</v>
      </c>
      <c r="G129" s="6">
        <v>45031</v>
      </c>
      <c r="H129" s="4">
        <v>1</v>
      </c>
      <c r="I129" s="4">
        <v>1</v>
      </c>
      <c r="J129" s="4">
        <v>1</v>
      </c>
      <c r="K129" s="4" t="s">
        <v>30</v>
      </c>
      <c r="L129" s="4">
        <v>424</v>
      </c>
      <c r="M129" s="4">
        <v>424</v>
      </c>
      <c r="N129" s="4" t="s">
        <v>650</v>
      </c>
      <c r="O129" s="4" t="s">
        <v>32</v>
      </c>
      <c r="P129" s="4" t="s">
        <v>33</v>
      </c>
      <c r="Q129" s="4">
        <v>0</v>
      </c>
      <c r="R129" s="7">
        <v>45021.0000115741</v>
      </c>
      <c r="S129" s="6">
        <v>45034</v>
      </c>
      <c r="T129" s="4" t="s">
        <v>34</v>
      </c>
      <c r="U129" s="4">
        <v>424</v>
      </c>
      <c r="V129" s="4">
        <v>0</v>
      </c>
      <c r="W129" s="4">
        <v>0</v>
      </c>
      <c r="X129" s="4" t="s">
        <v>651</v>
      </c>
      <c r="Y129" s="4" t="s">
        <v>58</v>
      </c>
    </row>
    <row r="130" s="4" customFormat="1" spans="1:25">
      <c r="A130" s="4" t="s">
        <v>627</v>
      </c>
      <c r="B130" s="4" t="s">
        <v>26</v>
      </c>
      <c r="C130" s="4" t="s">
        <v>61</v>
      </c>
      <c r="D130" s="4" t="s">
        <v>628</v>
      </c>
      <c r="E130" s="4" t="s">
        <v>629</v>
      </c>
      <c r="F130" s="6">
        <v>45030</v>
      </c>
      <c r="G130" s="6">
        <v>45031</v>
      </c>
      <c r="H130" s="4">
        <v>1</v>
      </c>
      <c r="I130" s="4">
        <v>1</v>
      </c>
      <c r="J130" s="4">
        <v>1</v>
      </c>
      <c r="K130" s="4" t="s">
        <v>30</v>
      </c>
      <c r="L130" s="4">
        <v>-388</v>
      </c>
      <c r="M130" s="4">
        <v>-388</v>
      </c>
      <c r="N130" s="4" t="s">
        <v>630</v>
      </c>
      <c r="O130" s="4" t="s">
        <v>32</v>
      </c>
      <c r="P130" s="4" t="s">
        <v>33</v>
      </c>
      <c r="Q130" s="4">
        <v>0</v>
      </c>
      <c r="R130" s="7">
        <v>45020</v>
      </c>
      <c r="S130" s="6">
        <v>45034</v>
      </c>
      <c r="T130" s="4" t="s">
        <v>34</v>
      </c>
      <c r="U130" s="4">
        <v>-388</v>
      </c>
      <c r="V130" s="4">
        <v>0</v>
      </c>
      <c r="W130" s="4">
        <v>0</v>
      </c>
      <c r="X130" s="4" t="s">
        <v>631</v>
      </c>
      <c r="Y130" s="4" t="s">
        <v>58</v>
      </c>
    </row>
    <row r="131" s="4" customFormat="1" spans="1:25">
      <c r="A131" s="4" t="s">
        <v>652</v>
      </c>
      <c r="B131" s="4" t="s">
        <v>26</v>
      </c>
      <c r="C131" s="4" t="s">
        <v>27</v>
      </c>
      <c r="D131" s="4" t="s">
        <v>653</v>
      </c>
      <c r="E131" s="4" t="s">
        <v>654</v>
      </c>
      <c r="F131" s="6">
        <v>45029</v>
      </c>
      <c r="G131" s="6">
        <v>45031</v>
      </c>
      <c r="H131" s="4">
        <v>1</v>
      </c>
      <c r="I131" s="4">
        <v>2</v>
      </c>
      <c r="J131" s="4">
        <v>2</v>
      </c>
      <c r="K131" s="4" t="s">
        <v>30</v>
      </c>
      <c r="L131" s="4">
        <v>670</v>
      </c>
      <c r="M131" s="4">
        <v>670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45021</v>
      </c>
      <c r="S131" s="6">
        <v>45034</v>
      </c>
      <c r="T131" s="4" t="s">
        <v>34</v>
      </c>
      <c r="U131" s="4">
        <v>670</v>
      </c>
      <c r="V131" s="4">
        <v>0</v>
      </c>
      <c r="W131" s="4">
        <v>0</v>
      </c>
      <c r="X131" s="4" t="s">
        <v>656</v>
      </c>
      <c r="Y131" s="4" t="s">
        <v>58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659</v>
      </c>
      <c r="F132" s="6">
        <v>45025</v>
      </c>
      <c r="G132" s="6">
        <v>45031</v>
      </c>
      <c r="H132" s="4">
        <v>2</v>
      </c>
      <c r="I132" s="4">
        <v>6</v>
      </c>
      <c r="J132" s="4">
        <v>12</v>
      </c>
      <c r="K132" s="4" t="s">
        <v>30</v>
      </c>
      <c r="L132" s="4">
        <v>6252</v>
      </c>
      <c r="M132" s="4">
        <v>6252</v>
      </c>
      <c r="N132" s="4" t="s">
        <v>660</v>
      </c>
      <c r="O132" s="4" t="s">
        <v>32</v>
      </c>
      <c r="P132" s="4" t="s">
        <v>33</v>
      </c>
      <c r="Q132" s="4">
        <v>0</v>
      </c>
      <c r="R132" s="7">
        <v>45022</v>
      </c>
      <c r="S132" s="6">
        <v>45034</v>
      </c>
      <c r="T132" s="4" t="s">
        <v>34</v>
      </c>
      <c r="U132" s="4">
        <v>6252</v>
      </c>
      <c r="V132" s="4">
        <v>0</v>
      </c>
      <c r="W132" s="4">
        <v>0</v>
      </c>
      <c r="X132" s="4" t="s">
        <v>661</v>
      </c>
      <c r="Y132" s="4" t="s">
        <v>58</v>
      </c>
    </row>
    <row r="133" s="4" customFormat="1" spans="1:25">
      <c r="A133" s="4" t="s">
        <v>662</v>
      </c>
      <c r="B133" s="4" t="s">
        <v>26</v>
      </c>
      <c r="C133" s="4" t="s">
        <v>27</v>
      </c>
      <c r="D133" s="4" t="s">
        <v>663</v>
      </c>
      <c r="E133" s="4" t="s">
        <v>664</v>
      </c>
      <c r="F133" s="6">
        <v>45029</v>
      </c>
      <c r="G133" s="6">
        <v>45031</v>
      </c>
      <c r="H133" s="4">
        <v>1</v>
      </c>
      <c r="I133" s="4">
        <v>2</v>
      </c>
      <c r="J133" s="4">
        <v>2</v>
      </c>
      <c r="K133" s="4" t="s">
        <v>30</v>
      </c>
      <c r="L133" s="4">
        <v>1480</v>
      </c>
      <c r="M133" s="4">
        <v>1480</v>
      </c>
      <c r="N133" s="4" t="s">
        <v>665</v>
      </c>
      <c r="O133" s="4" t="s">
        <v>32</v>
      </c>
      <c r="P133" s="4" t="s">
        <v>33</v>
      </c>
      <c r="Q133" s="4">
        <v>0</v>
      </c>
      <c r="R133" s="7">
        <v>45022</v>
      </c>
      <c r="S133" s="6">
        <v>45034</v>
      </c>
      <c r="T133" s="4" t="s">
        <v>34</v>
      </c>
      <c r="U133" s="4">
        <v>1480</v>
      </c>
      <c r="V133" s="4">
        <v>0</v>
      </c>
      <c r="W133" s="4">
        <v>0</v>
      </c>
      <c r="X133" s="4" t="s">
        <v>666</v>
      </c>
      <c r="Y133" s="4" t="s">
        <v>58</v>
      </c>
    </row>
    <row r="134" s="4" customFormat="1" spans="1:25">
      <c r="A134" s="4" t="s">
        <v>667</v>
      </c>
      <c r="B134" s="4" t="s">
        <v>26</v>
      </c>
      <c r="C134" s="4" t="s">
        <v>27</v>
      </c>
      <c r="D134" s="4" t="s">
        <v>668</v>
      </c>
      <c r="E134" s="4" t="s">
        <v>669</v>
      </c>
      <c r="F134" s="6">
        <v>45029</v>
      </c>
      <c r="G134" s="6">
        <v>45031</v>
      </c>
      <c r="H134" s="4">
        <v>1</v>
      </c>
      <c r="I134" s="4">
        <v>2</v>
      </c>
      <c r="J134" s="4">
        <v>2</v>
      </c>
      <c r="K134" s="4" t="s">
        <v>30</v>
      </c>
      <c r="L134" s="4">
        <v>384</v>
      </c>
      <c r="M134" s="4">
        <v>384</v>
      </c>
      <c r="N134" s="4" t="s">
        <v>670</v>
      </c>
      <c r="O134" s="4" t="s">
        <v>32</v>
      </c>
      <c r="P134" s="4" t="s">
        <v>33</v>
      </c>
      <c r="Q134" s="4">
        <v>0</v>
      </c>
      <c r="R134" s="7">
        <v>45022</v>
      </c>
      <c r="S134" s="6">
        <v>45034</v>
      </c>
      <c r="T134" s="4" t="s">
        <v>34</v>
      </c>
      <c r="U134" s="4">
        <v>384</v>
      </c>
      <c r="V134" s="4">
        <v>0</v>
      </c>
      <c r="W134" s="4">
        <v>0</v>
      </c>
      <c r="X134" s="4" t="s">
        <v>671</v>
      </c>
      <c r="Y134" s="4" t="s">
        <v>58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612</v>
      </c>
      <c r="E135" s="4" t="s">
        <v>604</v>
      </c>
      <c r="F135" s="6">
        <v>45027</v>
      </c>
      <c r="G135" s="6">
        <v>45031</v>
      </c>
      <c r="H135" s="4">
        <v>1</v>
      </c>
      <c r="I135" s="4">
        <v>4</v>
      </c>
      <c r="J135" s="4">
        <v>4</v>
      </c>
      <c r="K135" s="4" t="s">
        <v>30</v>
      </c>
      <c r="L135" s="4">
        <v>2657</v>
      </c>
      <c r="M135" s="4">
        <v>2657</v>
      </c>
      <c r="N135" s="4" t="s">
        <v>673</v>
      </c>
      <c r="O135" s="4" t="s">
        <v>32</v>
      </c>
      <c r="P135" s="4" t="s">
        <v>33</v>
      </c>
      <c r="Q135" s="4">
        <v>0</v>
      </c>
      <c r="R135" s="7">
        <v>45022</v>
      </c>
      <c r="S135" s="6">
        <v>45034</v>
      </c>
      <c r="T135" s="4" t="s">
        <v>34</v>
      </c>
      <c r="U135" s="4">
        <v>2657</v>
      </c>
      <c r="V135" s="4">
        <v>0</v>
      </c>
      <c r="W135" s="4">
        <v>0</v>
      </c>
      <c r="X135" s="4" t="s">
        <v>674</v>
      </c>
      <c r="Y135" s="4" t="s">
        <v>58</v>
      </c>
    </row>
    <row r="136" s="4" customFormat="1" spans="1:25">
      <c r="A136" s="4" t="s">
        <v>672</v>
      </c>
      <c r="B136" s="4" t="s">
        <v>26</v>
      </c>
      <c r="C136" s="4" t="s">
        <v>61</v>
      </c>
      <c r="D136" s="4" t="s">
        <v>612</v>
      </c>
      <c r="E136" s="4" t="s">
        <v>604</v>
      </c>
      <c r="F136" s="6">
        <v>45027</v>
      </c>
      <c r="G136" s="6">
        <v>45031</v>
      </c>
      <c r="H136" s="4">
        <v>1</v>
      </c>
      <c r="I136" s="4">
        <v>4</v>
      </c>
      <c r="J136" s="4">
        <v>4</v>
      </c>
      <c r="K136" s="4" t="s">
        <v>30</v>
      </c>
      <c r="L136" s="4">
        <v>-2657</v>
      </c>
      <c r="M136" s="4">
        <v>-2657</v>
      </c>
      <c r="N136" s="4" t="s">
        <v>673</v>
      </c>
      <c r="O136" s="4" t="s">
        <v>32</v>
      </c>
      <c r="P136" s="4" t="s">
        <v>33</v>
      </c>
      <c r="Q136" s="4">
        <v>0</v>
      </c>
      <c r="R136" s="7">
        <v>45022</v>
      </c>
      <c r="S136" s="6">
        <v>45034</v>
      </c>
      <c r="T136" s="4" t="s">
        <v>34</v>
      </c>
      <c r="U136" s="4">
        <v>-2657</v>
      </c>
      <c r="V136" s="4">
        <v>0</v>
      </c>
      <c r="W136" s="4">
        <v>0</v>
      </c>
      <c r="X136" s="4" t="s">
        <v>674</v>
      </c>
      <c r="Y136" s="4" t="s">
        <v>58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676</v>
      </c>
      <c r="E137" s="4" t="s">
        <v>677</v>
      </c>
      <c r="F137" s="6">
        <v>45029</v>
      </c>
      <c r="G137" s="6">
        <v>45031</v>
      </c>
      <c r="H137" s="4">
        <v>1</v>
      </c>
      <c r="I137" s="4">
        <v>2</v>
      </c>
      <c r="J137" s="4">
        <v>2</v>
      </c>
      <c r="K137" s="4" t="s">
        <v>30</v>
      </c>
      <c r="L137" s="4">
        <v>890</v>
      </c>
      <c r="M137" s="4">
        <v>890</v>
      </c>
      <c r="N137" s="4" t="s">
        <v>678</v>
      </c>
      <c r="O137" s="4" t="s">
        <v>32</v>
      </c>
      <c r="P137" s="4" t="s">
        <v>33</v>
      </c>
      <c r="Q137" s="4">
        <v>0</v>
      </c>
      <c r="R137" s="7">
        <v>45023</v>
      </c>
      <c r="S137" s="6">
        <v>45034</v>
      </c>
      <c r="T137" s="4" t="s">
        <v>34</v>
      </c>
      <c r="U137" s="4">
        <v>890</v>
      </c>
      <c r="V137" s="4">
        <v>0</v>
      </c>
      <c r="W137" s="4">
        <v>0</v>
      </c>
      <c r="X137" s="4" t="s">
        <v>679</v>
      </c>
      <c r="Y137" s="4" t="s">
        <v>680</v>
      </c>
    </row>
    <row r="138" s="4" customFormat="1" spans="1:25">
      <c r="A138" s="4" t="s">
        <v>681</v>
      </c>
      <c r="B138" s="4" t="s">
        <v>26</v>
      </c>
      <c r="C138" s="4" t="s">
        <v>27</v>
      </c>
      <c r="D138" s="4" t="s">
        <v>682</v>
      </c>
      <c r="E138" s="4" t="s">
        <v>683</v>
      </c>
      <c r="F138" s="6">
        <v>45026</v>
      </c>
      <c r="G138" s="6">
        <v>45031</v>
      </c>
      <c r="H138" s="4">
        <v>2</v>
      </c>
      <c r="I138" s="4">
        <v>5</v>
      </c>
      <c r="J138" s="4">
        <v>10</v>
      </c>
      <c r="K138" s="4" t="s">
        <v>30</v>
      </c>
      <c r="L138" s="4">
        <v>4800</v>
      </c>
      <c r="M138" s="4">
        <v>4800</v>
      </c>
      <c r="N138" s="4" t="s">
        <v>684</v>
      </c>
      <c r="O138" s="4" t="s">
        <v>32</v>
      </c>
      <c r="P138" s="4" t="s">
        <v>33</v>
      </c>
      <c r="Q138" s="4">
        <v>0</v>
      </c>
      <c r="R138" s="7">
        <v>45023</v>
      </c>
      <c r="S138" s="6">
        <v>45034</v>
      </c>
      <c r="T138" s="4" t="s">
        <v>34</v>
      </c>
      <c r="U138" s="4">
        <v>4800</v>
      </c>
      <c r="V138" s="4">
        <v>0</v>
      </c>
      <c r="W138" s="4">
        <v>0</v>
      </c>
      <c r="X138" s="4" t="s">
        <v>685</v>
      </c>
      <c r="Y138" s="4" t="s">
        <v>58</v>
      </c>
    </row>
    <row r="139" s="4" customFormat="1" spans="1:25">
      <c r="A139" s="4" t="s">
        <v>686</v>
      </c>
      <c r="B139" s="4" t="s">
        <v>26</v>
      </c>
      <c r="C139" s="4" t="s">
        <v>27</v>
      </c>
      <c r="D139" s="4" t="s">
        <v>612</v>
      </c>
      <c r="E139" s="4" t="s">
        <v>604</v>
      </c>
      <c r="F139" s="6">
        <v>45028</v>
      </c>
      <c r="G139" s="6">
        <v>45031</v>
      </c>
      <c r="H139" s="4">
        <v>1</v>
      </c>
      <c r="I139" s="4">
        <v>3</v>
      </c>
      <c r="J139" s="4">
        <v>3</v>
      </c>
      <c r="K139" s="4" t="s">
        <v>30</v>
      </c>
      <c r="L139" s="4">
        <v>1992</v>
      </c>
      <c r="M139" s="4">
        <v>1992</v>
      </c>
      <c r="N139" s="4" t="s">
        <v>687</v>
      </c>
      <c r="O139" s="4" t="s">
        <v>32</v>
      </c>
      <c r="P139" s="4" t="s">
        <v>33</v>
      </c>
      <c r="Q139" s="4">
        <v>0</v>
      </c>
      <c r="R139" s="7">
        <v>45023</v>
      </c>
      <c r="S139" s="6">
        <v>45034</v>
      </c>
      <c r="T139" s="4" t="s">
        <v>34</v>
      </c>
      <c r="U139" s="4">
        <v>1992</v>
      </c>
      <c r="V139" s="4">
        <v>0</v>
      </c>
      <c r="W139" s="4">
        <v>0</v>
      </c>
      <c r="X139" s="4" t="s">
        <v>688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691</v>
      </c>
      <c r="F140" s="6">
        <v>45030</v>
      </c>
      <c r="G140" s="6">
        <v>45031</v>
      </c>
      <c r="H140" s="4">
        <v>1</v>
      </c>
      <c r="I140" s="4">
        <v>1</v>
      </c>
      <c r="J140" s="4">
        <v>1</v>
      </c>
      <c r="K140" s="4" t="s">
        <v>30</v>
      </c>
      <c r="L140" s="4">
        <v>639</v>
      </c>
      <c r="M140" s="4">
        <v>639</v>
      </c>
      <c r="N140" s="4" t="s">
        <v>692</v>
      </c>
      <c r="O140" s="4" t="s">
        <v>32</v>
      </c>
      <c r="P140" s="4" t="s">
        <v>33</v>
      </c>
      <c r="Q140" s="4">
        <v>0</v>
      </c>
      <c r="R140" s="7">
        <v>45023</v>
      </c>
      <c r="S140" s="6">
        <v>45034</v>
      </c>
      <c r="T140" s="4" t="s">
        <v>34</v>
      </c>
      <c r="U140" s="4">
        <v>639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622</v>
      </c>
      <c r="E141" s="4" t="s">
        <v>696</v>
      </c>
      <c r="F141" s="6">
        <v>45029</v>
      </c>
      <c r="G141" s="6">
        <v>45031</v>
      </c>
      <c r="H141" s="4">
        <v>1</v>
      </c>
      <c r="I141" s="4">
        <v>2</v>
      </c>
      <c r="J141" s="4">
        <v>2</v>
      </c>
      <c r="K141" s="4" t="s">
        <v>30</v>
      </c>
      <c r="L141" s="4">
        <v>2300</v>
      </c>
      <c r="M141" s="4">
        <v>2300</v>
      </c>
      <c r="N141" s="4" t="s">
        <v>697</v>
      </c>
      <c r="O141" s="4" t="s">
        <v>32</v>
      </c>
      <c r="P141" s="4" t="s">
        <v>33</v>
      </c>
      <c r="Q141" s="4">
        <v>0</v>
      </c>
      <c r="R141" s="7">
        <v>45024</v>
      </c>
      <c r="S141" s="6">
        <v>45034</v>
      </c>
      <c r="T141" s="4" t="s">
        <v>34</v>
      </c>
      <c r="U141" s="4">
        <v>2300</v>
      </c>
      <c r="V141" s="4">
        <v>0</v>
      </c>
      <c r="W141" s="4">
        <v>0</v>
      </c>
      <c r="X141" s="4" t="s">
        <v>698</v>
      </c>
      <c r="Y141" s="4" t="s">
        <v>58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700</v>
      </c>
      <c r="E142" s="4" t="s">
        <v>701</v>
      </c>
      <c r="F142" s="6">
        <v>45029</v>
      </c>
      <c r="G142" s="6">
        <v>45031</v>
      </c>
      <c r="H142" s="4">
        <v>1</v>
      </c>
      <c r="I142" s="4">
        <v>2</v>
      </c>
      <c r="J142" s="4">
        <v>2</v>
      </c>
      <c r="K142" s="4" t="s">
        <v>30</v>
      </c>
      <c r="L142" s="4">
        <v>574</v>
      </c>
      <c r="M142" s="4">
        <v>574</v>
      </c>
      <c r="N142" s="4" t="s">
        <v>702</v>
      </c>
      <c r="O142" s="4" t="s">
        <v>32</v>
      </c>
      <c r="P142" s="4" t="s">
        <v>33</v>
      </c>
      <c r="Q142" s="4">
        <v>0</v>
      </c>
      <c r="R142" s="7">
        <v>45024</v>
      </c>
      <c r="S142" s="6">
        <v>45034</v>
      </c>
      <c r="T142" s="4" t="s">
        <v>34</v>
      </c>
      <c r="U142" s="4">
        <v>574</v>
      </c>
      <c r="V142" s="4">
        <v>0</v>
      </c>
      <c r="W142" s="4">
        <v>0</v>
      </c>
      <c r="X142" s="4" t="s">
        <v>703</v>
      </c>
      <c r="Y142" s="4" t="s">
        <v>58</v>
      </c>
    </row>
    <row r="143" s="4" customFormat="1" spans="1:25">
      <c r="A143" s="4" t="s">
        <v>704</v>
      </c>
      <c r="B143" s="4" t="s">
        <v>26</v>
      </c>
      <c r="C143" s="4" t="s">
        <v>27</v>
      </c>
      <c r="D143" s="4" t="s">
        <v>446</v>
      </c>
      <c r="E143" s="4" t="s">
        <v>705</v>
      </c>
      <c r="F143" s="6">
        <v>45029</v>
      </c>
      <c r="G143" s="6">
        <v>45031</v>
      </c>
      <c r="H143" s="4">
        <v>1</v>
      </c>
      <c r="I143" s="4">
        <v>2</v>
      </c>
      <c r="J143" s="4">
        <v>2</v>
      </c>
      <c r="K143" s="4" t="s">
        <v>30</v>
      </c>
      <c r="L143" s="4">
        <v>2694</v>
      </c>
      <c r="M143" s="4">
        <v>2694</v>
      </c>
      <c r="N143" s="4" t="s">
        <v>706</v>
      </c>
      <c r="O143" s="4" t="s">
        <v>32</v>
      </c>
      <c r="P143" s="4" t="s">
        <v>33</v>
      </c>
      <c r="Q143" s="4">
        <v>0</v>
      </c>
      <c r="R143" s="7">
        <v>45024</v>
      </c>
      <c r="S143" s="6">
        <v>45034</v>
      </c>
      <c r="T143" s="4" t="s">
        <v>34</v>
      </c>
      <c r="U143" s="4">
        <v>2694</v>
      </c>
      <c r="V143" s="4">
        <v>0</v>
      </c>
      <c r="W143" s="4">
        <v>0</v>
      </c>
      <c r="X143" s="4" t="s">
        <v>707</v>
      </c>
      <c r="Y143" s="4" t="s">
        <v>58</v>
      </c>
    </row>
    <row r="144" s="4" customFormat="1" spans="1:25">
      <c r="A144" s="4" t="s">
        <v>708</v>
      </c>
      <c r="B144" s="4" t="s">
        <v>26</v>
      </c>
      <c r="C144" s="4" t="s">
        <v>27</v>
      </c>
      <c r="D144" s="4" t="s">
        <v>709</v>
      </c>
      <c r="E144" s="4" t="s">
        <v>710</v>
      </c>
      <c r="F144" s="6">
        <v>45028</v>
      </c>
      <c r="G144" s="6">
        <v>45031</v>
      </c>
      <c r="H144" s="4">
        <v>2</v>
      </c>
      <c r="I144" s="4">
        <v>3</v>
      </c>
      <c r="J144" s="4">
        <v>6</v>
      </c>
      <c r="K144" s="4" t="s">
        <v>30</v>
      </c>
      <c r="L144" s="4">
        <v>14790</v>
      </c>
      <c r="M144" s="4">
        <v>14790</v>
      </c>
      <c r="N144" s="4" t="s">
        <v>711</v>
      </c>
      <c r="O144" s="4" t="s">
        <v>32</v>
      </c>
      <c r="P144" s="4" t="s">
        <v>33</v>
      </c>
      <c r="Q144" s="4">
        <v>0</v>
      </c>
      <c r="R144" s="7">
        <v>45024</v>
      </c>
      <c r="S144" s="6">
        <v>45034</v>
      </c>
      <c r="T144" s="4" t="s">
        <v>34</v>
      </c>
      <c r="U144" s="4">
        <v>14790</v>
      </c>
      <c r="V144" s="4">
        <v>0</v>
      </c>
      <c r="W144" s="4">
        <v>0</v>
      </c>
      <c r="X144" s="4" t="s">
        <v>712</v>
      </c>
      <c r="Y144" s="4" t="s">
        <v>58</v>
      </c>
    </row>
    <row r="145" s="4" customFormat="1" spans="1:25">
      <c r="A145" s="4" t="s">
        <v>713</v>
      </c>
      <c r="B145" s="4" t="s">
        <v>26</v>
      </c>
      <c r="C145" s="4" t="s">
        <v>27</v>
      </c>
      <c r="D145" s="4" t="s">
        <v>612</v>
      </c>
      <c r="E145" s="4" t="s">
        <v>608</v>
      </c>
      <c r="F145" s="6">
        <v>45028</v>
      </c>
      <c r="G145" s="6">
        <v>45031</v>
      </c>
      <c r="H145" s="4">
        <v>1</v>
      </c>
      <c r="I145" s="4">
        <v>3</v>
      </c>
      <c r="J145" s="4">
        <v>3</v>
      </c>
      <c r="K145" s="4" t="s">
        <v>30</v>
      </c>
      <c r="L145" s="4">
        <v>2025</v>
      </c>
      <c r="M145" s="4">
        <v>2025</v>
      </c>
      <c r="N145" s="4" t="s">
        <v>714</v>
      </c>
      <c r="O145" s="4" t="s">
        <v>32</v>
      </c>
      <c r="P145" s="4" t="s">
        <v>33</v>
      </c>
      <c r="Q145" s="4">
        <v>0</v>
      </c>
      <c r="R145" s="7">
        <v>45025</v>
      </c>
      <c r="S145" s="6">
        <v>45034</v>
      </c>
      <c r="T145" s="4" t="s">
        <v>34</v>
      </c>
      <c r="U145" s="4">
        <v>2025</v>
      </c>
      <c r="V145" s="4">
        <v>0</v>
      </c>
      <c r="W145" s="4">
        <v>0</v>
      </c>
      <c r="X145" s="4" t="s">
        <v>715</v>
      </c>
      <c r="Y145" s="4" t="s">
        <v>58</v>
      </c>
    </row>
    <row r="146" s="4" customFormat="1" spans="1:25">
      <c r="A146" s="4" t="s">
        <v>716</v>
      </c>
      <c r="B146" s="4" t="s">
        <v>26</v>
      </c>
      <c r="C146" s="4" t="s">
        <v>27</v>
      </c>
      <c r="D146" s="4" t="s">
        <v>717</v>
      </c>
      <c r="E146" s="4" t="s">
        <v>718</v>
      </c>
      <c r="F146" s="6">
        <v>45027</v>
      </c>
      <c r="G146" s="6">
        <v>45031</v>
      </c>
      <c r="H146" s="4">
        <v>1</v>
      </c>
      <c r="I146" s="4">
        <v>4</v>
      </c>
      <c r="J146" s="4">
        <v>4</v>
      </c>
      <c r="K146" s="4" t="s">
        <v>30</v>
      </c>
      <c r="L146" s="4">
        <v>1580</v>
      </c>
      <c r="M146" s="4">
        <v>1580</v>
      </c>
      <c r="N146" s="4" t="s">
        <v>719</v>
      </c>
      <c r="O146" s="4" t="s">
        <v>32</v>
      </c>
      <c r="P146" s="4" t="s">
        <v>33</v>
      </c>
      <c r="Q146" s="4">
        <v>0</v>
      </c>
      <c r="R146" s="7">
        <v>45025</v>
      </c>
      <c r="S146" s="6">
        <v>45034</v>
      </c>
      <c r="T146" s="4" t="s">
        <v>34</v>
      </c>
      <c r="U146" s="4">
        <v>1580</v>
      </c>
      <c r="V146" s="4">
        <v>0</v>
      </c>
      <c r="W146" s="4">
        <v>0</v>
      </c>
      <c r="X146" s="4" t="s">
        <v>720</v>
      </c>
      <c r="Y146" s="4" t="s">
        <v>58</v>
      </c>
    </row>
    <row r="147" s="4" customFormat="1" spans="1:25">
      <c r="A147" s="4" t="s">
        <v>721</v>
      </c>
      <c r="B147" s="4" t="s">
        <v>26</v>
      </c>
      <c r="C147" s="4" t="s">
        <v>27</v>
      </c>
      <c r="D147" s="4" t="s">
        <v>481</v>
      </c>
      <c r="E147" s="4" t="s">
        <v>722</v>
      </c>
      <c r="F147" s="6">
        <v>45030</v>
      </c>
      <c r="G147" s="6">
        <v>45031</v>
      </c>
      <c r="H147" s="4">
        <v>1</v>
      </c>
      <c r="I147" s="4">
        <v>1</v>
      </c>
      <c r="J147" s="4">
        <v>1</v>
      </c>
      <c r="K147" s="4" t="s">
        <v>30</v>
      </c>
      <c r="L147" s="4">
        <v>409</v>
      </c>
      <c r="M147" s="4">
        <v>409</v>
      </c>
      <c r="N147" s="4" t="s">
        <v>723</v>
      </c>
      <c r="O147" s="4" t="s">
        <v>32</v>
      </c>
      <c r="P147" s="4" t="s">
        <v>33</v>
      </c>
      <c r="Q147" s="4">
        <v>0</v>
      </c>
      <c r="R147" s="7">
        <v>45024</v>
      </c>
      <c r="S147" s="6">
        <v>45034</v>
      </c>
      <c r="T147" s="4" t="s">
        <v>34</v>
      </c>
      <c r="U147" s="4">
        <v>409</v>
      </c>
      <c r="V147" s="4">
        <v>0</v>
      </c>
      <c r="W147" s="4">
        <v>0</v>
      </c>
      <c r="X147" s="4" t="s">
        <v>724</v>
      </c>
      <c r="Y147" s="4" t="s">
        <v>725</v>
      </c>
    </row>
    <row r="148" s="4" customFormat="1" spans="1:25">
      <c r="A148" s="4" t="s">
        <v>726</v>
      </c>
      <c r="B148" s="4" t="s">
        <v>26</v>
      </c>
      <c r="C148" s="4" t="s">
        <v>27</v>
      </c>
      <c r="D148" s="4" t="s">
        <v>727</v>
      </c>
      <c r="E148" s="4" t="s">
        <v>728</v>
      </c>
      <c r="F148" s="6">
        <v>45027</v>
      </c>
      <c r="G148" s="6">
        <v>45031</v>
      </c>
      <c r="H148" s="4">
        <v>1</v>
      </c>
      <c r="I148" s="4">
        <v>4</v>
      </c>
      <c r="J148" s="4">
        <v>4</v>
      </c>
      <c r="K148" s="4" t="s">
        <v>30</v>
      </c>
      <c r="L148" s="4">
        <v>6074</v>
      </c>
      <c r="M148" s="4">
        <v>6074</v>
      </c>
      <c r="N148" s="4" t="s">
        <v>729</v>
      </c>
      <c r="O148" s="4" t="s">
        <v>32</v>
      </c>
      <c r="P148" s="4" t="s">
        <v>33</v>
      </c>
      <c r="Q148" s="4">
        <v>0</v>
      </c>
      <c r="R148" s="7">
        <v>45025</v>
      </c>
      <c r="S148" s="6">
        <v>45034</v>
      </c>
      <c r="T148" s="4" t="s">
        <v>34</v>
      </c>
      <c r="U148" s="4">
        <v>6074</v>
      </c>
      <c r="V148" s="4">
        <v>0</v>
      </c>
      <c r="W148" s="4">
        <v>0</v>
      </c>
      <c r="X148" s="4" t="s">
        <v>730</v>
      </c>
      <c r="Y148" s="4" t="s">
        <v>731</v>
      </c>
    </row>
    <row r="149" s="4" customFormat="1" spans="1:25">
      <c r="A149" s="4" t="s">
        <v>708</v>
      </c>
      <c r="B149" s="4" t="s">
        <v>26</v>
      </c>
      <c r="C149" s="4" t="s">
        <v>61</v>
      </c>
      <c r="D149" s="4" t="s">
        <v>709</v>
      </c>
      <c r="E149" s="4" t="s">
        <v>710</v>
      </c>
      <c r="F149" s="6">
        <v>45028</v>
      </c>
      <c r="G149" s="6">
        <v>45031</v>
      </c>
      <c r="H149" s="4">
        <v>2</v>
      </c>
      <c r="I149" s="4">
        <v>3</v>
      </c>
      <c r="J149" s="4">
        <v>6</v>
      </c>
      <c r="K149" s="4" t="s">
        <v>30</v>
      </c>
      <c r="L149" s="4">
        <v>-14790</v>
      </c>
      <c r="M149" s="4">
        <v>-14790</v>
      </c>
      <c r="N149" s="4" t="s">
        <v>711</v>
      </c>
      <c r="O149" s="4" t="s">
        <v>32</v>
      </c>
      <c r="P149" s="4" t="s">
        <v>33</v>
      </c>
      <c r="Q149" s="4">
        <v>0</v>
      </c>
      <c r="R149" s="7">
        <v>45024</v>
      </c>
      <c r="S149" s="6">
        <v>45034</v>
      </c>
      <c r="T149" s="4" t="s">
        <v>34</v>
      </c>
      <c r="U149" s="4">
        <v>-14790</v>
      </c>
      <c r="V149" s="4">
        <v>0</v>
      </c>
      <c r="W149" s="4">
        <v>0</v>
      </c>
      <c r="X149" s="4" t="s">
        <v>712</v>
      </c>
      <c r="Y149" s="4" t="s">
        <v>58</v>
      </c>
    </row>
    <row r="150" s="4" customFormat="1" spans="1:25">
      <c r="A150" s="4" t="s">
        <v>732</v>
      </c>
      <c r="B150" s="4" t="s">
        <v>26</v>
      </c>
      <c r="C150" s="4" t="s">
        <v>27</v>
      </c>
      <c r="D150" s="4" t="s">
        <v>700</v>
      </c>
      <c r="E150" s="4" t="s">
        <v>701</v>
      </c>
      <c r="F150" s="6">
        <v>45030</v>
      </c>
      <c r="G150" s="6">
        <v>45031</v>
      </c>
      <c r="H150" s="4">
        <v>1</v>
      </c>
      <c r="I150" s="4">
        <v>1</v>
      </c>
      <c r="J150" s="4">
        <v>1</v>
      </c>
      <c r="K150" s="4" t="s">
        <v>30</v>
      </c>
      <c r="L150" s="4">
        <v>301</v>
      </c>
      <c r="M150" s="4">
        <v>301</v>
      </c>
      <c r="N150" s="4" t="s">
        <v>733</v>
      </c>
      <c r="O150" s="4" t="s">
        <v>32</v>
      </c>
      <c r="P150" s="4" t="s">
        <v>33</v>
      </c>
      <c r="Q150" s="4">
        <v>0</v>
      </c>
      <c r="R150" s="7">
        <v>45025</v>
      </c>
      <c r="S150" s="6">
        <v>45034</v>
      </c>
      <c r="T150" s="4" t="s">
        <v>34</v>
      </c>
      <c r="U150" s="4">
        <v>301</v>
      </c>
      <c r="V150" s="4">
        <v>0</v>
      </c>
      <c r="W150" s="4">
        <v>0</v>
      </c>
      <c r="X150" s="4" t="s">
        <v>734</v>
      </c>
      <c r="Y150" s="4" t="s">
        <v>58</v>
      </c>
    </row>
    <row r="151" s="4" customFormat="1" spans="1:25">
      <c r="A151" s="4" t="s">
        <v>735</v>
      </c>
      <c r="B151" s="4" t="s">
        <v>26</v>
      </c>
      <c r="C151" s="4" t="s">
        <v>27</v>
      </c>
      <c r="D151" s="4" t="s">
        <v>736</v>
      </c>
      <c r="E151" s="4" t="s">
        <v>737</v>
      </c>
      <c r="F151" s="6">
        <v>45027</v>
      </c>
      <c r="G151" s="6">
        <v>45031</v>
      </c>
      <c r="H151" s="4">
        <v>1</v>
      </c>
      <c r="I151" s="4">
        <v>4</v>
      </c>
      <c r="J151" s="4">
        <v>4</v>
      </c>
      <c r="K151" s="4" t="s">
        <v>30</v>
      </c>
      <c r="L151" s="4">
        <v>2908</v>
      </c>
      <c r="M151" s="4">
        <v>2908</v>
      </c>
      <c r="N151" s="4" t="s">
        <v>738</v>
      </c>
      <c r="O151" s="4" t="s">
        <v>32</v>
      </c>
      <c r="P151" s="4" t="s">
        <v>33</v>
      </c>
      <c r="Q151" s="4">
        <v>0</v>
      </c>
      <c r="R151" s="7">
        <v>45025</v>
      </c>
      <c r="S151" s="6">
        <v>45034</v>
      </c>
      <c r="T151" s="4" t="s">
        <v>34</v>
      </c>
      <c r="U151" s="4">
        <v>2908</v>
      </c>
      <c r="V151" s="4">
        <v>0</v>
      </c>
      <c r="W151" s="4">
        <v>0</v>
      </c>
      <c r="X151" s="4" t="s">
        <v>739</v>
      </c>
      <c r="Y151" s="4" t="s">
        <v>740</v>
      </c>
    </row>
    <row r="152" s="4" customFormat="1" spans="1:25">
      <c r="A152" s="4" t="s">
        <v>741</v>
      </c>
      <c r="B152" s="4" t="s">
        <v>26</v>
      </c>
      <c r="C152" s="4" t="s">
        <v>27</v>
      </c>
      <c r="D152" s="4" t="s">
        <v>742</v>
      </c>
      <c r="E152" s="4" t="s">
        <v>743</v>
      </c>
      <c r="F152" s="6">
        <v>45026</v>
      </c>
      <c r="G152" s="6">
        <v>45031</v>
      </c>
      <c r="H152" s="4">
        <v>3</v>
      </c>
      <c r="I152" s="4">
        <v>5</v>
      </c>
      <c r="J152" s="4">
        <v>15</v>
      </c>
      <c r="K152" s="4" t="s">
        <v>30</v>
      </c>
      <c r="L152" s="4">
        <v>7500</v>
      </c>
      <c r="M152" s="4">
        <v>7500</v>
      </c>
      <c r="N152" s="4" t="s">
        <v>744</v>
      </c>
      <c r="O152" s="4" t="s">
        <v>32</v>
      </c>
      <c r="P152" s="4" t="s">
        <v>33</v>
      </c>
      <c r="Q152" s="4">
        <v>0</v>
      </c>
      <c r="R152" s="7">
        <v>45025</v>
      </c>
      <c r="S152" s="6">
        <v>45034</v>
      </c>
      <c r="T152" s="4" t="s">
        <v>34</v>
      </c>
      <c r="U152" s="4">
        <v>7500</v>
      </c>
      <c r="V152" s="4">
        <v>0</v>
      </c>
      <c r="W152" s="4">
        <v>0</v>
      </c>
      <c r="X152" s="4" t="s">
        <v>745</v>
      </c>
      <c r="Y152" s="4" t="s">
        <v>58</v>
      </c>
    </row>
    <row r="153" s="4" customFormat="1" spans="1:25">
      <c r="A153" s="4" t="s">
        <v>746</v>
      </c>
      <c r="B153" s="4" t="s">
        <v>26</v>
      </c>
      <c r="C153" s="4" t="s">
        <v>27</v>
      </c>
      <c r="D153" s="4" t="s">
        <v>747</v>
      </c>
      <c r="E153" s="4" t="s">
        <v>748</v>
      </c>
      <c r="F153" s="6">
        <v>45028</v>
      </c>
      <c r="G153" s="6">
        <v>45031</v>
      </c>
      <c r="H153" s="4">
        <v>1</v>
      </c>
      <c r="I153" s="4">
        <v>3</v>
      </c>
      <c r="J153" s="4">
        <v>3</v>
      </c>
      <c r="K153" s="4" t="s">
        <v>30</v>
      </c>
      <c r="L153" s="4">
        <v>4107</v>
      </c>
      <c r="M153" s="4">
        <v>4107</v>
      </c>
      <c r="N153" s="4" t="s">
        <v>749</v>
      </c>
      <c r="O153" s="4" t="s">
        <v>32</v>
      </c>
      <c r="P153" s="4" t="s">
        <v>33</v>
      </c>
      <c r="Q153" s="4">
        <v>0</v>
      </c>
      <c r="R153" s="7">
        <v>45026</v>
      </c>
      <c r="S153" s="6">
        <v>45034</v>
      </c>
      <c r="T153" s="4" t="s">
        <v>34</v>
      </c>
      <c r="U153" s="4">
        <v>4107</v>
      </c>
      <c r="V153" s="4">
        <v>0</v>
      </c>
      <c r="W153" s="4">
        <v>0</v>
      </c>
      <c r="X153" s="4" t="s">
        <v>750</v>
      </c>
      <c r="Y153" s="4" t="s">
        <v>58</v>
      </c>
    </row>
    <row r="154" s="4" customFormat="1" spans="1:25">
      <c r="A154" s="4" t="s">
        <v>746</v>
      </c>
      <c r="B154" s="4" t="s">
        <v>26</v>
      </c>
      <c r="C154" s="4" t="s">
        <v>61</v>
      </c>
      <c r="D154" s="4" t="s">
        <v>747</v>
      </c>
      <c r="E154" s="4" t="s">
        <v>748</v>
      </c>
      <c r="F154" s="6">
        <v>45028</v>
      </c>
      <c r="G154" s="6">
        <v>45031</v>
      </c>
      <c r="H154" s="4">
        <v>1</v>
      </c>
      <c r="I154" s="4">
        <v>3</v>
      </c>
      <c r="J154" s="4">
        <v>3</v>
      </c>
      <c r="K154" s="4" t="s">
        <v>30</v>
      </c>
      <c r="L154" s="4">
        <v>-4107</v>
      </c>
      <c r="M154" s="4">
        <v>-4107</v>
      </c>
      <c r="N154" s="4" t="s">
        <v>749</v>
      </c>
      <c r="O154" s="4" t="s">
        <v>32</v>
      </c>
      <c r="P154" s="4" t="s">
        <v>33</v>
      </c>
      <c r="Q154" s="4">
        <v>0</v>
      </c>
      <c r="R154" s="7">
        <v>45026</v>
      </c>
      <c r="S154" s="6">
        <v>45034</v>
      </c>
      <c r="T154" s="4" t="s">
        <v>34</v>
      </c>
      <c r="U154" s="4">
        <v>-4107</v>
      </c>
      <c r="V154" s="4">
        <v>0</v>
      </c>
      <c r="W154" s="4">
        <v>0</v>
      </c>
      <c r="X154" s="4" t="s">
        <v>750</v>
      </c>
      <c r="Y154" s="4" t="s">
        <v>58</v>
      </c>
    </row>
    <row r="155" s="4" customFormat="1" spans="1:25">
      <c r="A155" s="4" t="s">
        <v>751</v>
      </c>
      <c r="B155" s="4" t="s">
        <v>26</v>
      </c>
      <c r="C155" s="4" t="s">
        <v>27</v>
      </c>
      <c r="D155" s="4" t="s">
        <v>747</v>
      </c>
      <c r="E155" s="4" t="s">
        <v>748</v>
      </c>
      <c r="F155" s="6">
        <v>45028</v>
      </c>
      <c r="G155" s="6">
        <v>45031</v>
      </c>
      <c r="H155" s="4">
        <v>1</v>
      </c>
      <c r="I155" s="4">
        <v>3</v>
      </c>
      <c r="J155" s="4">
        <v>3</v>
      </c>
      <c r="K155" s="4" t="s">
        <v>30</v>
      </c>
      <c r="L155" s="4">
        <v>4107</v>
      </c>
      <c r="M155" s="4">
        <v>4107</v>
      </c>
      <c r="N155" s="4" t="s">
        <v>749</v>
      </c>
      <c r="O155" s="4" t="s">
        <v>32</v>
      </c>
      <c r="P155" s="4" t="s">
        <v>33</v>
      </c>
      <c r="Q155" s="4">
        <v>0</v>
      </c>
      <c r="R155" s="7">
        <v>45026</v>
      </c>
      <c r="S155" s="6">
        <v>45034</v>
      </c>
      <c r="T155" s="4" t="s">
        <v>34</v>
      </c>
      <c r="U155" s="4">
        <v>4107</v>
      </c>
      <c r="V155" s="4">
        <v>0</v>
      </c>
      <c r="W155" s="4">
        <v>0</v>
      </c>
      <c r="X155" s="4" t="s">
        <v>58</v>
      </c>
      <c r="Y155" s="4" t="s">
        <v>58</v>
      </c>
    </row>
    <row r="156" s="4" customFormat="1" spans="1:25">
      <c r="A156" s="4" t="s">
        <v>752</v>
      </c>
      <c r="B156" s="4" t="s">
        <v>26</v>
      </c>
      <c r="C156" s="4" t="s">
        <v>27</v>
      </c>
      <c r="D156" s="4" t="s">
        <v>753</v>
      </c>
      <c r="E156" s="4" t="s">
        <v>754</v>
      </c>
      <c r="F156" s="6">
        <v>45026</v>
      </c>
      <c r="G156" s="6">
        <v>45031</v>
      </c>
      <c r="H156" s="4">
        <v>1</v>
      </c>
      <c r="I156" s="4">
        <v>5</v>
      </c>
      <c r="J156" s="4">
        <v>5</v>
      </c>
      <c r="K156" s="4" t="s">
        <v>30</v>
      </c>
      <c r="L156" s="4">
        <v>3285</v>
      </c>
      <c r="M156" s="4">
        <v>3285</v>
      </c>
      <c r="N156" s="4" t="s">
        <v>755</v>
      </c>
      <c r="O156" s="4" t="s">
        <v>32</v>
      </c>
      <c r="P156" s="4" t="s">
        <v>33</v>
      </c>
      <c r="Q156" s="4">
        <v>0</v>
      </c>
      <c r="R156" s="7">
        <v>45026</v>
      </c>
      <c r="S156" s="6">
        <v>45034</v>
      </c>
      <c r="T156" s="4" t="s">
        <v>34</v>
      </c>
      <c r="U156" s="4">
        <v>3285</v>
      </c>
      <c r="V156" s="4">
        <v>0</v>
      </c>
      <c r="W156" s="4">
        <v>0</v>
      </c>
      <c r="X156" s="4" t="s">
        <v>756</v>
      </c>
      <c r="Y156" s="4" t="s">
        <v>757</v>
      </c>
    </row>
    <row r="157" s="4" customFormat="1" spans="1:25">
      <c r="A157" s="4" t="s">
        <v>758</v>
      </c>
      <c r="B157" s="4" t="s">
        <v>26</v>
      </c>
      <c r="C157" s="4" t="s">
        <v>27</v>
      </c>
      <c r="D157" s="4" t="s">
        <v>759</v>
      </c>
      <c r="E157" s="4" t="s">
        <v>760</v>
      </c>
      <c r="F157" s="6">
        <v>45030</v>
      </c>
      <c r="G157" s="6">
        <v>45031</v>
      </c>
      <c r="H157" s="4">
        <v>1</v>
      </c>
      <c r="I157" s="4">
        <v>1</v>
      </c>
      <c r="J157" s="4">
        <v>1</v>
      </c>
      <c r="K157" s="4" t="s">
        <v>30</v>
      </c>
      <c r="L157" s="4">
        <v>732</v>
      </c>
      <c r="M157" s="4">
        <v>732</v>
      </c>
      <c r="N157" s="4" t="s">
        <v>761</v>
      </c>
      <c r="O157" s="4" t="s">
        <v>32</v>
      </c>
      <c r="P157" s="4" t="s">
        <v>33</v>
      </c>
      <c r="Q157" s="4">
        <v>0</v>
      </c>
      <c r="R157" s="7">
        <v>45026</v>
      </c>
      <c r="S157" s="6">
        <v>45034</v>
      </c>
      <c r="T157" s="4" t="s">
        <v>34</v>
      </c>
      <c r="U157" s="4">
        <v>732</v>
      </c>
      <c r="V157" s="4">
        <v>0</v>
      </c>
      <c r="W157" s="4">
        <v>0</v>
      </c>
      <c r="X157" s="4" t="s">
        <v>762</v>
      </c>
      <c r="Y157" s="4" t="s">
        <v>763</v>
      </c>
    </row>
    <row r="158" s="4" customFormat="1" spans="1:25">
      <c r="A158" s="4" t="s">
        <v>764</v>
      </c>
      <c r="B158" s="4" t="s">
        <v>26</v>
      </c>
      <c r="C158" s="4" t="s">
        <v>27</v>
      </c>
      <c r="D158" s="4" t="s">
        <v>765</v>
      </c>
      <c r="E158" s="4" t="s">
        <v>766</v>
      </c>
      <c r="F158" s="6">
        <v>45028</v>
      </c>
      <c r="G158" s="6">
        <v>45031</v>
      </c>
      <c r="H158" s="4">
        <v>2</v>
      </c>
      <c r="I158" s="4">
        <v>3</v>
      </c>
      <c r="J158" s="4">
        <v>6</v>
      </c>
      <c r="K158" s="4" t="s">
        <v>30</v>
      </c>
      <c r="L158" s="4">
        <v>4548</v>
      </c>
      <c r="M158" s="4">
        <v>4548</v>
      </c>
      <c r="N158" s="4" t="s">
        <v>767</v>
      </c>
      <c r="O158" s="4" t="s">
        <v>32</v>
      </c>
      <c r="P158" s="4" t="s">
        <v>33</v>
      </c>
      <c r="Q158" s="4">
        <v>0</v>
      </c>
      <c r="R158" s="7">
        <v>45026</v>
      </c>
      <c r="S158" s="6">
        <v>45034</v>
      </c>
      <c r="T158" s="4" t="s">
        <v>34</v>
      </c>
      <c r="U158" s="4">
        <v>4548</v>
      </c>
      <c r="V158" s="4">
        <v>0</v>
      </c>
      <c r="W158" s="4">
        <v>0</v>
      </c>
      <c r="X158" s="4" t="s">
        <v>768</v>
      </c>
      <c r="Y158" s="4" t="s">
        <v>769</v>
      </c>
    </row>
    <row r="159" s="4" customFormat="1" spans="1:25">
      <c r="A159" s="4" t="s">
        <v>770</v>
      </c>
      <c r="B159" s="4" t="s">
        <v>26</v>
      </c>
      <c r="C159" s="4" t="s">
        <v>27</v>
      </c>
      <c r="D159" s="4" t="s">
        <v>395</v>
      </c>
      <c r="E159" s="4" t="s">
        <v>771</v>
      </c>
      <c r="F159" s="6">
        <v>45029</v>
      </c>
      <c r="G159" s="6">
        <v>45031</v>
      </c>
      <c r="H159" s="4">
        <v>1</v>
      </c>
      <c r="I159" s="4">
        <v>2</v>
      </c>
      <c r="J159" s="4">
        <v>2</v>
      </c>
      <c r="K159" s="4" t="s">
        <v>30</v>
      </c>
      <c r="L159" s="4">
        <v>528</v>
      </c>
      <c r="M159" s="4">
        <v>528</v>
      </c>
      <c r="N159" s="4" t="s">
        <v>772</v>
      </c>
      <c r="O159" s="4" t="s">
        <v>32</v>
      </c>
      <c r="P159" s="4" t="s">
        <v>33</v>
      </c>
      <c r="Q159" s="4">
        <v>0</v>
      </c>
      <c r="R159" s="7">
        <v>45026</v>
      </c>
      <c r="S159" s="6">
        <v>45034</v>
      </c>
      <c r="T159" s="4" t="s">
        <v>34</v>
      </c>
      <c r="U159" s="4">
        <v>528</v>
      </c>
      <c r="V159" s="4">
        <v>0</v>
      </c>
      <c r="W159" s="4">
        <v>0</v>
      </c>
      <c r="X159" s="4" t="s">
        <v>773</v>
      </c>
      <c r="Y159" s="4" t="s">
        <v>774</v>
      </c>
    </row>
    <row r="160" s="4" customFormat="1" spans="1:25">
      <c r="A160" s="4" t="s">
        <v>775</v>
      </c>
      <c r="B160" s="4" t="s">
        <v>26</v>
      </c>
      <c r="C160" s="4" t="s">
        <v>27</v>
      </c>
      <c r="D160" s="4" t="s">
        <v>612</v>
      </c>
      <c r="E160" s="4" t="s">
        <v>604</v>
      </c>
      <c r="F160" s="6">
        <v>45028</v>
      </c>
      <c r="G160" s="6">
        <v>45031</v>
      </c>
      <c r="H160" s="4">
        <v>1</v>
      </c>
      <c r="I160" s="4">
        <v>3</v>
      </c>
      <c r="J160" s="4">
        <v>3</v>
      </c>
      <c r="K160" s="4" t="s">
        <v>30</v>
      </c>
      <c r="L160" s="4">
        <v>1984</v>
      </c>
      <c r="M160" s="4">
        <v>1984</v>
      </c>
      <c r="N160" s="4" t="s">
        <v>776</v>
      </c>
      <c r="O160" s="4" t="s">
        <v>32</v>
      </c>
      <c r="P160" s="4" t="s">
        <v>33</v>
      </c>
      <c r="Q160" s="4">
        <v>0</v>
      </c>
      <c r="R160" s="7">
        <v>45026</v>
      </c>
      <c r="S160" s="6">
        <v>45034</v>
      </c>
      <c r="T160" s="4" t="s">
        <v>34</v>
      </c>
      <c r="U160" s="4">
        <v>1984</v>
      </c>
      <c r="V160" s="4">
        <v>0</v>
      </c>
      <c r="W160" s="4">
        <v>0</v>
      </c>
      <c r="X160" s="4" t="s">
        <v>777</v>
      </c>
      <c r="Y160" s="4" t="s">
        <v>318</v>
      </c>
    </row>
    <row r="161" s="4" customFormat="1" spans="1:25">
      <c r="A161" s="4" t="s">
        <v>778</v>
      </c>
      <c r="B161" s="4" t="s">
        <v>26</v>
      </c>
      <c r="C161" s="4" t="s">
        <v>27</v>
      </c>
      <c r="D161" s="4" t="s">
        <v>177</v>
      </c>
      <c r="E161" s="4" t="s">
        <v>178</v>
      </c>
      <c r="F161" s="6">
        <v>45030</v>
      </c>
      <c r="G161" s="6">
        <v>45031</v>
      </c>
      <c r="H161" s="4">
        <v>1</v>
      </c>
      <c r="I161" s="4">
        <v>1</v>
      </c>
      <c r="J161" s="4">
        <v>1</v>
      </c>
      <c r="K161" s="4" t="s">
        <v>30</v>
      </c>
      <c r="L161" s="4">
        <v>396</v>
      </c>
      <c r="M161" s="4">
        <v>396</v>
      </c>
      <c r="N161" s="4" t="s">
        <v>779</v>
      </c>
      <c r="O161" s="4" t="s">
        <v>32</v>
      </c>
      <c r="P161" s="4" t="s">
        <v>33</v>
      </c>
      <c r="Q161" s="4">
        <v>0</v>
      </c>
      <c r="R161" s="7">
        <v>45026</v>
      </c>
      <c r="S161" s="6">
        <v>45034</v>
      </c>
      <c r="T161" s="4" t="s">
        <v>34</v>
      </c>
      <c r="U161" s="4">
        <v>396</v>
      </c>
      <c r="V161" s="4">
        <v>0</v>
      </c>
      <c r="W161" s="4">
        <v>0</v>
      </c>
      <c r="X161" s="4" t="s">
        <v>780</v>
      </c>
      <c r="Y161" s="4" t="s">
        <v>58</v>
      </c>
    </row>
    <row r="162" s="4" customFormat="1" spans="1:25">
      <c r="A162" s="4" t="s">
        <v>781</v>
      </c>
      <c r="B162" s="4" t="s">
        <v>26</v>
      </c>
      <c r="C162" s="4" t="s">
        <v>27</v>
      </c>
      <c r="D162" s="4" t="s">
        <v>782</v>
      </c>
      <c r="E162" s="4" t="s">
        <v>783</v>
      </c>
      <c r="F162" s="6">
        <v>45028</v>
      </c>
      <c r="G162" s="6">
        <v>45031</v>
      </c>
      <c r="H162" s="4">
        <v>1</v>
      </c>
      <c r="I162" s="4">
        <v>3</v>
      </c>
      <c r="J162" s="4">
        <v>3</v>
      </c>
      <c r="K162" s="4" t="s">
        <v>30</v>
      </c>
      <c r="L162" s="4">
        <v>1980</v>
      </c>
      <c r="M162" s="4">
        <v>1980</v>
      </c>
      <c r="N162" s="4" t="s">
        <v>784</v>
      </c>
      <c r="O162" s="4" t="s">
        <v>32</v>
      </c>
      <c r="P162" s="4" t="s">
        <v>33</v>
      </c>
      <c r="Q162" s="4">
        <v>0</v>
      </c>
      <c r="R162" s="7">
        <v>45027</v>
      </c>
      <c r="S162" s="6">
        <v>45034</v>
      </c>
      <c r="T162" s="4" t="s">
        <v>34</v>
      </c>
      <c r="U162" s="4">
        <v>1980</v>
      </c>
      <c r="V162" s="4">
        <v>0</v>
      </c>
      <c r="W162" s="4">
        <v>0</v>
      </c>
      <c r="X162" s="4" t="s">
        <v>785</v>
      </c>
      <c r="Y162" s="4" t="s">
        <v>58</v>
      </c>
    </row>
    <row r="163" s="4" customFormat="1" spans="1:25">
      <c r="A163" s="4" t="s">
        <v>786</v>
      </c>
      <c r="B163" s="4" t="s">
        <v>26</v>
      </c>
      <c r="C163" s="4" t="s">
        <v>27</v>
      </c>
      <c r="D163" s="4" t="s">
        <v>747</v>
      </c>
      <c r="E163" s="4" t="s">
        <v>748</v>
      </c>
      <c r="F163" s="6">
        <v>45029</v>
      </c>
      <c r="G163" s="6">
        <v>45031</v>
      </c>
      <c r="H163" s="4">
        <v>1</v>
      </c>
      <c r="I163" s="4">
        <v>2</v>
      </c>
      <c r="J163" s="4">
        <v>2</v>
      </c>
      <c r="K163" s="4" t="s">
        <v>30</v>
      </c>
      <c r="L163" s="4">
        <v>2738</v>
      </c>
      <c r="M163" s="4">
        <v>2738</v>
      </c>
      <c r="N163" s="4" t="s">
        <v>787</v>
      </c>
      <c r="O163" s="4" t="s">
        <v>32</v>
      </c>
      <c r="P163" s="4" t="s">
        <v>33</v>
      </c>
      <c r="Q163" s="4">
        <v>0</v>
      </c>
      <c r="R163" s="7">
        <v>45027</v>
      </c>
      <c r="S163" s="6">
        <v>45034</v>
      </c>
      <c r="T163" s="4" t="s">
        <v>34</v>
      </c>
      <c r="U163" s="4">
        <v>2738</v>
      </c>
      <c r="V163" s="4">
        <v>0</v>
      </c>
      <c r="W163" s="4">
        <v>0</v>
      </c>
      <c r="X163" s="4" t="s">
        <v>788</v>
      </c>
      <c r="Y163" s="4" t="s">
        <v>58</v>
      </c>
    </row>
    <row r="164" s="4" customFormat="1" spans="1:25">
      <c r="A164" s="4" t="s">
        <v>789</v>
      </c>
      <c r="B164" s="4" t="s">
        <v>26</v>
      </c>
      <c r="C164" s="4" t="s">
        <v>27</v>
      </c>
      <c r="D164" s="4" t="s">
        <v>747</v>
      </c>
      <c r="E164" s="4" t="s">
        <v>748</v>
      </c>
      <c r="F164" s="6">
        <v>45028</v>
      </c>
      <c r="G164" s="6">
        <v>45031</v>
      </c>
      <c r="H164" s="4">
        <v>1</v>
      </c>
      <c r="I164" s="4">
        <v>3</v>
      </c>
      <c r="J164" s="4">
        <v>3</v>
      </c>
      <c r="K164" s="4" t="s">
        <v>30</v>
      </c>
      <c r="L164" s="4">
        <v>4107</v>
      </c>
      <c r="M164" s="4">
        <v>4107</v>
      </c>
      <c r="N164" s="4" t="s">
        <v>790</v>
      </c>
      <c r="O164" s="4" t="s">
        <v>32</v>
      </c>
      <c r="P164" s="4" t="s">
        <v>33</v>
      </c>
      <c r="Q164" s="4">
        <v>0</v>
      </c>
      <c r="R164" s="7">
        <v>45027</v>
      </c>
      <c r="S164" s="6">
        <v>45034</v>
      </c>
      <c r="T164" s="4" t="s">
        <v>34</v>
      </c>
      <c r="U164" s="4">
        <v>4107</v>
      </c>
      <c r="V164" s="4">
        <v>0</v>
      </c>
      <c r="W164" s="4">
        <v>0</v>
      </c>
      <c r="X164" s="4" t="s">
        <v>791</v>
      </c>
      <c r="Y164" s="4" t="s">
        <v>58</v>
      </c>
    </row>
    <row r="165" s="4" customFormat="1" spans="1:25">
      <c r="A165" s="4" t="s">
        <v>792</v>
      </c>
      <c r="B165" s="4" t="s">
        <v>26</v>
      </c>
      <c r="C165" s="4" t="s">
        <v>27</v>
      </c>
      <c r="D165" s="4" t="s">
        <v>793</v>
      </c>
      <c r="E165" s="4" t="s">
        <v>337</v>
      </c>
      <c r="F165" s="6">
        <v>45028</v>
      </c>
      <c r="G165" s="6">
        <v>45031</v>
      </c>
      <c r="H165" s="4">
        <v>1</v>
      </c>
      <c r="I165" s="4">
        <v>3</v>
      </c>
      <c r="J165" s="4">
        <v>3</v>
      </c>
      <c r="K165" s="4" t="s">
        <v>30</v>
      </c>
      <c r="L165" s="4">
        <v>651</v>
      </c>
      <c r="M165" s="4">
        <v>651</v>
      </c>
      <c r="N165" s="4" t="s">
        <v>794</v>
      </c>
      <c r="O165" s="4" t="s">
        <v>32</v>
      </c>
      <c r="P165" s="4" t="s">
        <v>33</v>
      </c>
      <c r="Q165" s="4">
        <v>0</v>
      </c>
      <c r="R165" s="7">
        <v>45027</v>
      </c>
      <c r="S165" s="6">
        <v>45034</v>
      </c>
      <c r="T165" s="4" t="s">
        <v>34</v>
      </c>
      <c r="U165" s="4">
        <v>651</v>
      </c>
      <c r="V165" s="4">
        <v>0</v>
      </c>
      <c r="W165" s="4">
        <v>0</v>
      </c>
      <c r="X165" s="4" t="s">
        <v>795</v>
      </c>
      <c r="Y165" s="4" t="s">
        <v>58</v>
      </c>
    </row>
    <row r="166" s="4" customFormat="1" spans="1:25">
      <c r="A166" s="4" t="s">
        <v>796</v>
      </c>
      <c r="B166" s="4" t="s">
        <v>26</v>
      </c>
      <c r="C166" s="4" t="s">
        <v>27</v>
      </c>
      <c r="D166" s="4" t="s">
        <v>797</v>
      </c>
      <c r="E166" s="4" t="s">
        <v>587</v>
      </c>
      <c r="F166" s="6">
        <v>45030</v>
      </c>
      <c r="G166" s="6">
        <v>45031</v>
      </c>
      <c r="H166" s="4">
        <v>1</v>
      </c>
      <c r="I166" s="4">
        <v>1</v>
      </c>
      <c r="J166" s="4">
        <v>1</v>
      </c>
      <c r="K166" s="4" t="s">
        <v>30</v>
      </c>
      <c r="L166" s="4">
        <v>741</v>
      </c>
      <c r="M166" s="4">
        <v>741</v>
      </c>
      <c r="N166" s="4" t="s">
        <v>798</v>
      </c>
      <c r="O166" s="4" t="s">
        <v>32</v>
      </c>
      <c r="P166" s="4" t="s">
        <v>33</v>
      </c>
      <c r="Q166" s="4">
        <v>0</v>
      </c>
      <c r="R166" s="7">
        <v>45027</v>
      </c>
      <c r="S166" s="6">
        <v>45034</v>
      </c>
      <c r="T166" s="4" t="s">
        <v>34</v>
      </c>
      <c r="U166" s="4">
        <v>741</v>
      </c>
      <c r="V166" s="4">
        <v>0</v>
      </c>
      <c r="W166" s="4">
        <v>0</v>
      </c>
      <c r="X166" s="4" t="s">
        <v>799</v>
      </c>
      <c r="Y166" s="4" t="s">
        <v>800</v>
      </c>
    </row>
    <row r="167" s="4" customFormat="1" spans="1:25">
      <c r="A167" s="4" t="s">
        <v>801</v>
      </c>
      <c r="B167" s="4" t="s">
        <v>26</v>
      </c>
      <c r="C167" s="4" t="s">
        <v>27</v>
      </c>
      <c r="D167" s="4" t="s">
        <v>793</v>
      </c>
      <c r="E167" s="4" t="s">
        <v>802</v>
      </c>
      <c r="F167" s="6">
        <v>45030</v>
      </c>
      <c r="G167" s="6">
        <v>45031</v>
      </c>
      <c r="H167" s="4">
        <v>1</v>
      </c>
      <c r="I167" s="4">
        <v>1</v>
      </c>
      <c r="J167" s="4">
        <v>1</v>
      </c>
      <c r="K167" s="4" t="s">
        <v>30</v>
      </c>
      <c r="L167" s="4">
        <v>398</v>
      </c>
      <c r="M167" s="4">
        <v>398</v>
      </c>
      <c r="N167" s="4" t="s">
        <v>803</v>
      </c>
      <c r="O167" s="4" t="s">
        <v>32</v>
      </c>
      <c r="P167" s="4" t="s">
        <v>33</v>
      </c>
      <c r="Q167" s="4">
        <v>0</v>
      </c>
      <c r="R167" s="7">
        <v>45027</v>
      </c>
      <c r="S167" s="6">
        <v>45034</v>
      </c>
      <c r="T167" s="4" t="s">
        <v>34</v>
      </c>
      <c r="U167" s="4">
        <v>398</v>
      </c>
      <c r="V167" s="4">
        <v>0</v>
      </c>
      <c r="W167" s="4">
        <v>0</v>
      </c>
      <c r="X167" s="4" t="s">
        <v>804</v>
      </c>
      <c r="Y167" s="4" t="s">
        <v>58</v>
      </c>
    </row>
    <row r="168" s="4" customFormat="1" spans="1:25">
      <c r="A168" s="4" t="s">
        <v>805</v>
      </c>
      <c r="B168" s="4" t="s">
        <v>26</v>
      </c>
      <c r="C168" s="4" t="s">
        <v>27</v>
      </c>
      <c r="D168" s="4" t="s">
        <v>446</v>
      </c>
      <c r="E168" s="4" t="s">
        <v>806</v>
      </c>
      <c r="F168" s="6">
        <v>45028</v>
      </c>
      <c r="G168" s="6">
        <v>45031</v>
      </c>
      <c r="H168" s="4">
        <v>1</v>
      </c>
      <c r="I168" s="4">
        <v>3</v>
      </c>
      <c r="J168" s="4">
        <v>3</v>
      </c>
      <c r="K168" s="4" t="s">
        <v>30</v>
      </c>
      <c r="L168" s="4">
        <v>2583</v>
      </c>
      <c r="M168" s="4">
        <v>2583</v>
      </c>
      <c r="N168" s="4" t="s">
        <v>807</v>
      </c>
      <c r="O168" s="4" t="s">
        <v>32</v>
      </c>
      <c r="P168" s="4" t="s">
        <v>33</v>
      </c>
      <c r="Q168" s="4">
        <v>0</v>
      </c>
      <c r="R168" s="7">
        <v>45027</v>
      </c>
      <c r="S168" s="6">
        <v>45034</v>
      </c>
      <c r="T168" s="4" t="s">
        <v>34</v>
      </c>
      <c r="U168" s="4">
        <v>2583</v>
      </c>
      <c r="V168" s="4">
        <v>0</v>
      </c>
      <c r="W168" s="4">
        <v>0</v>
      </c>
      <c r="X168" s="4" t="s">
        <v>808</v>
      </c>
      <c r="Y168" s="4" t="s">
        <v>58</v>
      </c>
    </row>
    <row r="169" s="4" customFormat="1" spans="1:25">
      <c r="A169" s="4" t="s">
        <v>809</v>
      </c>
      <c r="B169" s="4" t="s">
        <v>26</v>
      </c>
      <c r="C169" s="4" t="s">
        <v>27</v>
      </c>
      <c r="D169" s="4" t="s">
        <v>616</v>
      </c>
      <c r="E169" s="4" t="s">
        <v>810</v>
      </c>
      <c r="F169" s="6">
        <v>45030</v>
      </c>
      <c r="G169" s="6">
        <v>45031</v>
      </c>
      <c r="H169" s="4">
        <v>1</v>
      </c>
      <c r="I169" s="4">
        <v>1</v>
      </c>
      <c r="J169" s="4">
        <v>1</v>
      </c>
      <c r="K169" s="4" t="s">
        <v>30</v>
      </c>
      <c r="L169" s="4">
        <v>1600</v>
      </c>
      <c r="M169" s="4">
        <v>1600</v>
      </c>
      <c r="N169" s="4" t="s">
        <v>811</v>
      </c>
      <c r="O169" s="4" t="s">
        <v>32</v>
      </c>
      <c r="P169" s="4" t="s">
        <v>33</v>
      </c>
      <c r="Q169" s="4">
        <v>0</v>
      </c>
      <c r="R169" s="7">
        <v>45027</v>
      </c>
      <c r="S169" s="6">
        <v>45034</v>
      </c>
      <c r="T169" s="4" t="s">
        <v>34</v>
      </c>
      <c r="U169" s="4">
        <v>1600</v>
      </c>
      <c r="V169" s="4">
        <v>0</v>
      </c>
      <c r="W169" s="4">
        <v>0</v>
      </c>
      <c r="X169" s="4" t="s">
        <v>812</v>
      </c>
      <c r="Y169" s="4" t="s">
        <v>813</v>
      </c>
    </row>
    <row r="170" s="4" customFormat="1" spans="1:25">
      <c r="A170" s="4" t="s">
        <v>814</v>
      </c>
      <c r="B170" s="4" t="s">
        <v>26</v>
      </c>
      <c r="C170" s="4" t="s">
        <v>27</v>
      </c>
      <c r="D170" s="4" t="s">
        <v>815</v>
      </c>
      <c r="E170" s="4" t="s">
        <v>816</v>
      </c>
      <c r="F170" s="6">
        <v>45028</v>
      </c>
      <c r="G170" s="6">
        <v>45031</v>
      </c>
      <c r="H170" s="4">
        <v>1</v>
      </c>
      <c r="I170" s="4">
        <v>3</v>
      </c>
      <c r="J170" s="4">
        <v>3</v>
      </c>
      <c r="K170" s="4" t="s">
        <v>30</v>
      </c>
      <c r="L170" s="4">
        <v>999</v>
      </c>
      <c r="M170" s="4">
        <v>999</v>
      </c>
      <c r="N170" s="4" t="s">
        <v>817</v>
      </c>
      <c r="O170" s="4" t="s">
        <v>32</v>
      </c>
      <c r="P170" s="4" t="s">
        <v>33</v>
      </c>
      <c r="Q170" s="4">
        <v>0</v>
      </c>
      <c r="R170" s="7">
        <v>45027</v>
      </c>
      <c r="S170" s="6">
        <v>45034</v>
      </c>
      <c r="T170" s="4" t="s">
        <v>34</v>
      </c>
      <c r="U170" s="4">
        <v>999</v>
      </c>
      <c r="V170" s="4">
        <v>0</v>
      </c>
      <c r="W170" s="4">
        <v>0</v>
      </c>
      <c r="X170" s="4" t="s">
        <v>818</v>
      </c>
      <c r="Y170" s="4" t="s">
        <v>58</v>
      </c>
    </row>
    <row r="171" s="4" customFormat="1" spans="1:25">
      <c r="A171" s="4" t="s">
        <v>814</v>
      </c>
      <c r="B171" s="4" t="s">
        <v>26</v>
      </c>
      <c r="C171" s="4" t="s">
        <v>61</v>
      </c>
      <c r="D171" s="4" t="s">
        <v>815</v>
      </c>
      <c r="E171" s="4" t="s">
        <v>816</v>
      </c>
      <c r="F171" s="6">
        <v>45028</v>
      </c>
      <c r="G171" s="6">
        <v>45031</v>
      </c>
      <c r="H171" s="4">
        <v>1</v>
      </c>
      <c r="I171" s="4">
        <v>3</v>
      </c>
      <c r="J171" s="4">
        <v>3</v>
      </c>
      <c r="K171" s="4" t="s">
        <v>30</v>
      </c>
      <c r="L171" s="4">
        <v>-999</v>
      </c>
      <c r="M171" s="4">
        <v>-999</v>
      </c>
      <c r="N171" s="4" t="s">
        <v>817</v>
      </c>
      <c r="O171" s="4" t="s">
        <v>32</v>
      </c>
      <c r="P171" s="4" t="s">
        <v>33</v>
      </c>
      <c r="Q171" s="4">
        <v>0</v>
      </c>
      <c r="R171" s="7">
        <v>45027</v>
      </c>
      <c r="S171" s="6">
        <v>45034</v>
      </c>
      <c r="T171" s="4" t="s">
        <v>34</v>
      </c>
      <c r="U171" s="4">
        <v>-999</v>
      </c>
      <c r="V171" s="4">
        <v>0</v>
      </c>
      <c r="W171" s="4">
        <v>0</v>
      </c>
      <c r="X171" s="4" t="s">
        <v>818</v>
      </c>
      <c r="Y171" s="4" t="s">
        <v>58</v>
      </c>
    </row>
    <row r="172" s="4" customFormat="1" spans="1:25">
      <c r="A172" s="4" t="s">
        <v>819</v>
      </c>
      <c r="B172" s="4" t="s">
        <v>26</v>
      </c>
      <c r="C172" s="4" t="s">
        <v>27</v>
      </c>
      <c r="D172" s="4" t="s">
        <v>481</v>
      </c>
      <c r="E172" s="4" t="s">
        <v>820</v>
      </c>
      <c r="F172" s="6">
        <v>45030</v>
      </c>
      <c r="G172" s="6">
        <v>45031</v>
      </c>
      <c r="H172" s="4">
        <v>1</v>
      </c>
      <c r="I172" s="4">
        <v>1</v>
      </c>
      <c r="J172" s="4">
        <v>1</v>
      </c>
      <c r="K172" s="4" t="s">
        <v>30</v>
      </c>
      <c r="L172" s="4">
        <v>412</v>
      </c>
      <c r="M172" s="4">
        <v>412</v>
      </c>
      <c r="N172" s="4" t="s">
        <v>821</v>
      </c>
      <c r="O172" s="4" t="s">
        <v>32</v>
      </c>
      <c r="P172" s="4" t="s">
        <v>33</v>
      </c>
      <c r="Q172" s="4">
        <v>0</v>
      </c>
      <c r="R172" s="7">
        <v>45027</v>
      </c>
      <c r="S172" s="6">
        <v>45034</v>
      </c>
      <c r="T172" s="4" t="s">
        <v>34</v>
      </c>
      <c r="U172" s="4">
        <v>412</v>
      </c>
      <c r="V172" s="4">
        <v>0</v>
      </c>
      <c r="W172" s="4">
        <v>0</v>
      </c>
      <c r="X172" s="4" t="s">
        <v>822</v>
      </c>
      <c r="Y172" s="4" t="s">
        <v>58</v>
      </c>
    </row>
    <row r="173" s="4" customFormat="1" spans="1:25">
      <c r="A173" s="4" t="s">
        <v>823</v>
      </c>
      <c r="B173" s="4" t="s">
        <v>26</v>
      </c>
      <c r="C173" s="4" t="s">
        <v>27</v>
      </c>
      <c r="D173" s="4" t="s">
        <v>648</v>
      </c>
      <c r="E173" s="4" t="s">
        <v>649</v>
      </c>
      <c r="F173" s="6">
        <v>45030</v>
      </c>
      <c r="G173" s="6">
        <v>45031</v>
      </c>
      <c r="H173" s="4">
        <v>1</v>
      </c>
      <c r="I173" s="4">
        <v>1</v>
      </c>
      <c r="J173" s="4">
        <v>1</v>
      </c>
      <c r="K173" s="4" t="s">
        <v>30</v>
      </c>
      <c r="L173" s="4">
        <v>424</v>
      </c>
      <c r="M173" s="4">
        <v>424</v>
      </c>
      <c r="N173" s="4" t="s">
        <v>824</v>
      </c>
      <c r="O173" s="4" t="s">
        <v>32</v>
      </c>
      <c r="P173" s="4" t="s">
        <v>33</v>
      </c>
      <c r="Q173" s="4">
        <v>0</v>
      </c>
      <c r="R173" s="7">
        <v>45027</v>
      </c>
      <c r="S173" s="6">
        <v>45034</v>
      </c>
      <c r="T173" s="4" t="s">
        <v>34</v>
      </c>
      <c r="U173" s="4">
        <v>424</v>
      </c>
      <c r="V173" s="4">
        <v>0</v>
      </c>
      <c r="W173" s="4">
        <v>0</v>
      </c>
      <c r="X173" s="4" t="s">
        <v>825</v>
      </c>
      <c r="Y173" s="4" t="s">
        <v>826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45028</v>
      </c>
      <c r="G174" s="6">
        <v>45031</v>
      </c>
      <c r="H174" s="4">
        <v>1</v>
      </c>
      <c r="I174" s="4">
        <v>3</v>
      </c>
      <c r="J174" s="4">
        <v>3</v>
      </c>
      <c r="K174" s="4" t="s">
        <v>30</v>
      </c>
      <c r="L174" s="4">
        <v>1239</v>
      </c>
      <c r="M174" s="4">
        <v>1239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45027</v>
      </c>
      <c r="S174" s="6">
        <v>45034</v>
      </c>
      <c r="T174" s="4" t="s">
        <v>34</v>
      </c>
      <c r="U174" s="4">
        <v>1239</v>
      </c>
      <c r="V174" s="4">
        <v>0</v>
      </c>
      <c r="W174" s="4">
        <v>0</v>
      </c>
      <c r="X174" s="4" t="s">
        <v>831</v>
      </c>
      <c r="Y174" s="4" t="s">
        <v>832</v>
      </c>
    </row>
    <row r="175" s="4" customFormat="1" spans="1:25">
      <c r="A175" s="4" t="s">
        <v>833</v>
      </c>
      <c r="B175" s="4" t="s">
        <v>26</v>
      </c>
      <c r="C175" s="4" t="s">
        <v>27</v>
      </c>
      <c r="D175" s="4" t="s">
        <v>747</v>
      </c>
      <c r="E175" s="4" t="s">
        <v>834</v>
      </c>
      <c r="F175" s="6">
        <v>45029</v>
      </c>
      <c r="G175" s="6">
        <v>45031</v>
      </c>
      <c r="H175" s="4">
        <v>1</v>
      </c>
      <c r="I175" s="4">
        <v>2</v>
      </c>
      <c r="J175" s="4">
        <v>2</v>
      </c>
      <c r="K175" s="4" t="s">
        <v>30</v>
      </c>
      <c r="L175" s="4">
        <v>2916</v>
      </c>
      <c r="M175" s="4">
        <v>2916</v>
      </c>
      <c r="N175" s="4" t="s">
        <v>835</v>
      </c>
      <c r="O175" s="4" t="s">
        <v>32</v>
      </c>
      <c r="P175" s="4" t="s">
        <v>33</v>
      </c>
      <c r="Q175" s="4">
        <v>0</v>
      </c>
      <c r="R175" s="7">
        <v>45027</v>
      </c>
      <c r="S175" s="6">
        <v>45034</v>
      </c>
      <c r="T175" s="4" t="s">
        <v>34</v>
      </c>
      <c r="U175" s="4">
        <v>2916</v>
      </c>
      <c r="V175" s="4">
        <v>0</v>
      </c>
      <c r="W175" s="4">
        <v>0</v>
      </c>
      <c r="X175" s="4" t="s">
        <v>836</v>
      </c>
      <c r="Y175" s="4" t="s">
        <v>58</v>
      </c>
    </row>
    <row r="176" s="4" customFormat="1" spans="1:25">
      <c r="A176" s="4" t="s">
        <v>837</v>
      </c>
      <c r="B176" s="4" t="s">
        <v>26</v>
      </c>
      <c r="C176" s="4" t="s">
        <v>27</v>
      </c>
      <c r="D176" s="4" t="s">
        <v>838</v>
      </c>
      <c r="E176" s="4" t="s">
        <v>839</v>
      </c>
      <c r="F176" s="6">
        <v>45030</v>
      </c>
      <c r="G176" s="6">
        <v>45031</v>
      </c>
      <c r="H176" s="4">
        <v>1</v>
      </c>
      <c r="I176" s="4">
        <v>1</v>
      </c>
      <c r="J176" s="4">
        <v>1</v>
      </c>
      <c r="K176" s="4" t="s">
        <v>30</v>
      </c>
      <c r="L176" s="4">
        <v>503</v>
      </c>
      <c r="M176" s="4">
        <v>503</v>
      </c>
      <c r="N176" s="4" t="s">
        <v>840</v>
      </c>
      <c r="O176" s="4" t="s">
        <v>32</v>
      </c>
      <c r="P176" s="4" t="s">
        <v>33</v>
      </c>
      <c r="Q176" s="4">
        <v>0</v>
      </c>
      <c r="R176" s="7">
        <v>45028</v>
      </c>
      <c r="S176" s="6">
        <v>45034</v>
      </c>
      <c r="T176" s="4" t="s">
        <v>34</v>
      </c>
      <c r="U176" s="4">
        <v>503</v>
      </c>
      <c r="V176" s="4">
        <v>0</v>
      </c>
      <c r="W176" s="4">
        <v>0</v>
      </c>
      <c r="X176" s="4" t="s">
        <v>841</v>
      </c>
      <c r="Y176" s="4" t="s">
        <v>842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481</v>
      </c>
      <c r="E177" s="4" t="s">
        <v>844</v>
      </c>
      <c r="F177" s="6">
        <v>45028</v>
      </c>
      <c r="G177" s="6">
        <v>45031</v>
      </c>
      <c r="H177" s="4">
        <v>1</v>
      </c>
      <c r="I177" s="4">
        <v>3</v>
      </c>
      <c r="J177" s="4">
        <v>3</v>
      </c>
      <c r="K177" s="4" t="s">
        <v>30</v>
      </c>
      <c r="L177" s="4">
        <v>1794</v>
      </c>
      <c r="M177" s="4">
        <v>1794</v>
      </c>
      <c r="N177" s="4" t="s">
        <v>845</v>
      </c>
      <c r="O177" s="4" t="s">
        <v>32</v>
      </c>
      <c r="P177" s="4" t="s">
        <v>33</v>
      </c>
      <c r="Q177" s="4">
        <v>0</v>
      </c>
      <c r="R177" s="7">
        <v>45028</v>
      </c>
      <c r="S177" s="6">
        <v>45034</v>
      </c>
      <c r="T177" s="4" t="s">
        <v>34</v>
      </c>
      <c r="U177" s="4">
        <v>1794</v>
      </c>
      <c r="V177" s="4">
        <v>0</v>
      </c>
      <c r="W177" s="4">
        <v>0</v>
      </c>
      <c r="X177" s="4" t="s">
        <v>846</v>
      </c>
      <c r="Y177" s="4" t="s">
        <v>58</v>
      </c>
    </row>
    <row r="178" s="4" customFormat="1" spans="1:25">
      <c r="A178" s="4" t="s">
        <v>847</v>
      </c>
      <c r="B178" s="4" t="s">
        <v>26</v>
      </c>
      <c r="C178" s="4" t="s">
        <v>27</v>
      </c>
      <c r="D178" s="4" t="s">
        <v>446</v>
      </c>
      <c r="E178" s="4" t="s">
        <v>447</v>
      </c>
      <c r="F178" s="6">
        <v>45029</v>
      </c>
      <c r="G178" s="6">
        <v>45031</v>
      </c>
      <c r="H178" s="4">
        <v>1</v>
      </c>
      <c r="I178" s="4">
        <v>2</v>
      </c>
      <c r="J178" s="4">
        <v>2</v>
      </c>
      <c r="K178" s="4" t="s">
        <v>30</v>
      </c>
      <c r="L178" s="4">
        <v>1964</v>
      </c>
      <c r="M178" s="4">
        <v>1964</v>
      </c>
      <c r="N178" s="4" t="s">
        <v>848</v>
      </c>
      <c r="O178" s="4" t="s">
        <v>32</v>
      </c>
      <c r="P178" s="4" t="s">
        <v>33</v>
      </c>
      <c r="Q178" s="4">
        <v>0</v>
      </c>
      <c r="R178" s="7">
        <v>45028</v>
      </c>
      <c r="S178" s="6">
        <v>45034</v>
      </c>
      <c r="T178" s="4" t="s">
        <v>34</v>
      </c>
      <c r="U178" s="4">
        <v>1964</v>
      </c>
      <c r="V178" s="4">
        <v>0</v>
      </c>
      <c r="W178" s="4">
        <v>0</v>
      </c>
      <c r="X178" s="4" t="s">
        <v>849</v>
      </c>
      <c r="Y178" s="4" t="s">
        <v>850</v>
      </c>
    </row>
    <row r="179" s="4" customFormat="1" spans="1:25">
      <c r="A179" s="4" t="s">
        <v>851</v>
      </c>
      <c r="B179" s="4" t="s">
        <v>26</v>
      </c>
      <c r="C179" s="4" t="s">
        <v>27</v>
      </c>
      <c r="D179" s="4" t="s">
        <v>852</v>
      </c>
      <c r="E179" s="4" t="s">
        <v>853</v>
      </c>
      <c r="F179" s="6">
        <v>45029</v>
      </c>
      <c r="G179" s="6">
        <v>45031</v>
      </c>
      <c r="H179" s="4">
        <v>1</v>
      </c>
      <c r="I179" s="4">
        <v>2</v>
      </c>
      <c r="J179" s="4">
        <v>2</v>
      </c>
      <c r="K179" s="4" t="s">
        <v>30</v>
      </c>
      <c r="L179" s="4">
        <v>2686</v>
      </c>
      <c r="M179" s="4">
        <v>2686</v>
      </c>
      <c r="N179" s="4" t="s">
        <v>854</v>
      </c>
      <c r="O179" s="4" t="s">
        <v>32</v>
      </c>
      <c r="P179" s="4" t="s">
        <v>33</v>
      </c>
      <c r="Q179" s="4">
        <v>0</v>
      </c>
      <c r="R179" s="7">
        <v>45028</v>
      </c>
      <c r="S179" s="6">
        <v>45034</v>
      </c>
      <c r="T179" s="4" t="s">
        <v>34</v>
      </c>
      <c r="U179" s="4">
        <v>2686</v>
      </c>
      <c r="V179" s="4">
        <v>0</v>
      </c>
      <c r="W179" s="4">
        <v>0</v>
      </c>
      <c r="X179" s="4" t="s">
        <v>855</v>
      </c>
      <c r="Y179" s="4" t="s">
        <v>58</v>
      </c>
    </row>
    <row r="180" s="4" customFormat="1" spans="1:25">
      <c r="A180" s="4" t="s">
        <v>856</v>
      </c>
      <c r="B180" s="4" t="s">
        <v>26</v>
      </c>
      <c r="C180" s="4" t="s">
        <v>27</v>
      </c>
      <c r="D180" s="4" t="s">
        <v>857</v>
      </c>
      <c r="E180" s="4" t="s">
        <v>858</v>
      </c>
      <c r="F180" s="6">
        <v>45030</v>
      </c>
      <c r="G180" s="6">
        <v>45031</v>
      </c>
      <c r="H180" s="4">
        <v>1</v>
      </c>
      <c r="I180" s="4">
        <v>1</v>
      </c>
      <c r="J180" s="4">
        <v>1</v>
      </c>
      <c r="K180" s="4" t="s">
        <v>30</v>
      </c>
      <c r="L180" s="4">
        <v>491</v>
      </c>
      <c r="M180" s="4">
        <v>491</v>
      </c>
      <c r="N180" s="4" t="s">
        <v>859</v>
      </c>
      <c r="O180" s="4" t="s">
        <v>32</v>
      </c>
      <c r="P180" s="4" t="s">
        <v>33</v>
      </c>
      <c r="Q180" s="4">
        <v>0</v>
      </c>
      <c r="R180" s="7">
        <v>45028</v>
      </c>
      <c r="S180" s="6">
        <v>45034</v>
      </c>
      <c r="T180" s="4" t="s">
        <v>34</v>
      </c>
      <c r="U180" s="4">
        <v>491</v>
      </c>
      <c r="V180" s="4">
        <v>0</v>
      </c>
      <c r="W180" s="4">
        <v>0</v>
      </c>
      <c r="X180" s="4" t="s">
        <v>860</v>
      </c>
      <c r="Y180" s="4" t="s">
        <v>58</v>
      </c>
    </row>
    <row r="181" s="4" customFormat="1" spans="1:25">
      <c r="A181" s="4" t="s">
        <v>861</v>
      </c>
      <c r="B181" s="4" t="s">
        <v>26</v>
      </c>
      <c r="C181" s="4" t="s">
        <v>27</v>
      </c>
      <c r="D181" s="4" t="s">
        <v>481</v>
      </c>
      <c r="E181" s="4" t="s">
        <v>722</v>
      </c>
      <c r="F181" s="6">
        <v>45028</v>
      </c>
      <c r="G181" s="6">
        <v>45031</v>
      </c>
      <c r="H181" s="4">
        <v>1</v>
      </c>
      <c r="I181" s="4">
        <v>3</v>
      </c>
      <c r="J181" s="4">
        <v>3</v>
      </c>
      <c r="K181" s="4" t="s">
        <v>30</v>
      </c>
      <c r="L181" s="4">
        <v>1236</v>
      </c>
      <c r="M181" s="4">
        <v>1236</v>
      </c>
      <c r="N181" s="4" t="s">
        <v>862</v>
      </c>
      <c r="O181" s="4" t="s">
        <v>32</v>
      </c>
      <c r="P181" s="4" t="s">
        <v>33</v>
      </c>
      <c r="Q181" s="4">
        <v>0</v>
      </c>
      <c r="R181" s="7">
        <v>45028</v>
      </c>
      <c r="S181" s="6">
        <v>45034</v>
      </c>
      <c r="T181" s="4" t="s">
        <v>34</v>
      </c>
      <c r="U181" s="4">
        <v>1236</v>
      </c>
      <c r="V181" s="4">
        <v>0</v>
      </c>
      <c r="W181" s="4">
        <v>0</v>
      </c>
      <c r="X181" s="4" t="s">
        <v>863</v>
      </c>
      <c r="Y181" s="4" t="s">
        <v>58</v>
      </c>
    </row>
    <row r="182" s="4" customFormat="1" spans="1:25">
      <c r="A182" s="4" t="s">
        <v>864</v>
      </c>
      <c r="B182" s="4" t="s">
        <v>26</v>
      </c>
      <c r="C182" s="4" t="s">
        <v>27</v>
      </c>
      <c r="D182" s="4" t="s">
        <v>481</v>
      </c>
      <c r="E182" s="4" t="s">
        <v>722</v>
      </c>
      <c r="F182" s="6">
        <v>45028</v>
      </c>
      <c r="G182" s="6">
        <v>45031</v>
      </c>
      <c r="H182" s="4">
        <v>1</v>
      </c>
      <c r="I182" s="4">
        <v>3</v>
      </c>
      <c r="J182" s="4">
        <v>3</v>
      </c>
      <c r="K182" s="4" t="s">
        <v>30</v>
      </c>
      <c r="L182" s="4">
        <v>1236</v>
      </c>
      <c r="M182" s="4">
        <v>1236</v>
      </c>
      <c r="N182" s="4" t="s">
        <v>865</v>
      </c>
      <c r="O182" s="4" t="s">
        <v>32</v>
      </c>
      <c r="P182" s="4" t="s">
        <v>33</v>
      </c>
      <c r="Q182" s="4">
        <v>0</v>
      </c>
      <c r="R182" s="7">
        <v>45028</v>
      </c>
      <c r="S182" s="6">
        <v>45034</v>
      </c>
      <c r="T182" s="4" t="s">
        <v>34</v>
      </c>
      <c r="U182" s="4">
        <v>1236</v>
      </c>
      <c r="V182" s="4">
        <v>0</v>
      </c>
      <c r="W182" s="4">
        <v>0</v>
      </c>
      <c r="X182" s="4" t="s">
        <v>866</v>
      </c>
      <c r="Y182" s="4" t="s">
        <v>867</v>
      </c>
    </row>
    <row r="183" s="4" customFormat="1" spans="1:25">
      <c r="A183" s="4" t="s">
        <v>868</v>
      </c>
      <c r="B183" s="4" t="s">
        <v>26</v>
      </c>
      <c r="C183" s="4" t="s">
        <v>27</v>
      </c>
      <c r="D183" s="4" t="s">
        <v>481</v>
      </c>
      <c r="E183" s="4" t="s">
        <v>722</v>
      </c>
      <c r="F183" s="6">
        <v>45030</v>
      </c>
      <c r="G183" s="6">
        <v>45031</v>
      </c>
      <c r="H183" s="4">
        <v>1</v>
      </c>
      <c r="I183" s="4">
        <v>1</v>
      </c>
      <c r="J183" s="4">
        <v>1</v>
      </c>
      <c r="K183" s="4" t="s">
        <v>30</v>
      </c>
      <c r="L183" s="4">
        <v>412</v>
      </c>
      <c r="M183" s="4">
        <v>412</v>
      </c>
      <c r="N183" s="4" t="s">
        <v>869</v>
      </c>
      <c r="O183" s="4" t="s">
        <v>32</v>
      </c>
      <c r="P183" s="4" t="s">
        <v>33</v>
      </c>
      <c r="Q183" s="4">
        <v>0</v>
      </c>
      <c r="R183" s="7">
        <v>45028</v>
      </c>
      <c r="S183" s="6">
        <v>45034</v>
      </c>
      <c r="T183" s="4" t="s">
        <v>34</v>
      </c>
      <c r="U183" s="4">
        <v>412</v>
      </c>
      <c r="V183" s="4">
        <v>0</v>
      </c>
      <c r="W183" s="4">
        <v>0</v>
      </c>
      <c r="X183" s="4" t="s">
        <v>870</v>
      </c>
      <c r="Y183" s="4" t="s">
        <v>58</v>
      </c>
    </row>
    <row r="184" s="4" customFormat="1" spans="1:25">
      <c r="A184" s="4" t="s">
        <v>871</v>
      </c>
      <c r="B184" s="4" t="s">
        <v>26</v>
      </c>
      <c r="C184" s="4" t="s">
        <v>27</v>
      </c>
      <c r="D184" s="4" t="s">
        <v>872</v>
      </c>
      <c r="E184" s="4" t="s">
        <v>873</v>
      </c>
      <c r="F184" s="6">
        <v>45029</v>
      </c>
      <c r="G184" s="6">
        <v>45031</v>
      </c>
      <c r="H184" s="4">
        <v>2</v>
      </c>
      <c r="I184" s="4">
        <v>2</v>
      </c>
      <c r="J184" s="4">
        <v>4</v>
      </c>
      <c r="K184" s="4" t="s">
        <v>30</v>
      </c>
      <c r="L184" s="4">
        <v>1270</v>
      </c>
      <c r="M184" s="4">
        <v>1270</v>
      </c>
      <c r="N184" s="4" t="s">
        <v>874</v>
      </c>
      <c r="O184" s="4" t="s">
        <v>32</v>
      </c>
      <c r="P184" s="4" t="s">
        <v>33</v>
      </c>
      <c r="Q184" s="4">
        <v>0</v>
      </c>
      <c r="R184" s="7">
        <v>45028</v>
      </c>
      <c r="S184" s="6">
        <v>45034</v>
      </c>
      <c r="T184" s="4" t="s">
        <v>34</v>
      </c>
      <c r="U184" s="4">
        <v>1270</v>
      </c>
      <c r="V184" s="4">
        <v>0</v>
      </c>
      <c r="W184" s="4">
        <v>0</v>
      </c>
      <c r="X184" s="4" t="s">
        <v>875</v>
      </c>
      <c r="Y184" s="4" t="s">
        <v>875</v>
      </c>
    </row>
    <row r="185" s="4" customFormat="1" spans="1:25">
      <c r="A185" s="4" t="s">
        <v>876</v>
      </c>
      <c r="B185" s="4" t="s">
        <v>26</v>
      </c>
      <c r="C185" s="4" t="s">
        <v>27</v>
      </c>
      <c r="D185" s="4" t="s">
        <v>877</v>
      </c>
      <c r="E185" s="4" t="s">
        <v>878</v>
      </c>
      <c r="F185" s="6">
        <v>45030</v>
      </c>
      <c r="G185" s="6">
        <v>45031</v>
      </c>
      <c r="H185" s="4">
        <v>1</v>
      </c>
      <c r="I185" s="4">
        <v>1</v>
      </c>
      <c r="J185" s="4">
        <v>1</v>
      </c>
      <c r="K185" s="4" t="s">
        <v>30</v>
      </c>
      <c r="L185" s="4">
        <v>1342</v>
      </c>
      <c r="M185" s="4">
        <v>1342</v>
      </c>
      <c r="N185" s="4" t="s">
        <v>879</v>
      </c>
      <c r="O185" s="4" t="s">
        <v>32</v>
      </c>
      <c r="P185" s="4" t="s">
        <v>33</v>
      </c>
      <c r="Q185" s="4">
        <v>0</v>
      </c>
      <c r="R185" s="7">
        <v>45028</v>
      </c>
      <c r="S185" s="6">
        <v>45034</v>
      </c>
      <c r="T185" s="4" t="s">
        <v>34</v>
      </c>
      <c r="U185" s="4">
        <v>1342</v>
      </c>
      <c r="V185" s="4">
        <v>0</v>
      </c>
      <c r="W185" s="4">
        <v>0</v>
      </c>
      <c r="X185" s="4" t="s">
        <v>880</v>
      </c>
      <c r="Y185" s="4" t="s">
        <v>881</v>
      </c>
    </row>
    <row r="186" s="4" customFormat="1" spans="1:25">
      <c r="A186" s="4" t="s">
        <v>882</v>
      </c>
      <c r="B186" s="4" t="s">
        <v>26</v>
      </c>
      <c r="C186" s="4" t="s">
        <v>27</v>
      </c>
      <c r="D186" s="4" t="s">
        <v>481</v>
      </c>
      <c r="E186" s="4" t="s">
        <v>482</v>
      </c>
      <c r="F186" s="6">
        <v>45029</v>
      </c>
      <c r="G186" s="6">
        <v>45031</v>
      </c>
      <c r="H186" s="4">
        <v>2</v>
      </c>
      <c r="I186" s="4">
        <v>2</v>
      </c>
      <c r="J186" s="4">
        <v>4</v>
      </c>
      <c r="K186" s="4" t="s">
        <v>30</v>
      </c>
      <c r="L186" s="4">
        <v>1816</v>
      </c>
      <c r="M186" s="4">
        <v>1816</v>
      </c>
      <c r="N186" s="4" t="s">
        <v>883</v>
      </c>
      <c r="O186" s="4" t="s">
        <v>32</v>
      </c>
      <c r="P186" s="4" t="s">
        <v>33</v>
      </c>
      <c r="Q186" s="4">
        <v>0</v>
      </c>
      <c r="R186" s="7">
        <v>45028</v>
      </c>
      <c r="S186" s="6">
        <v>45034</v>
      </c>
      <c r="T186" s="4" t="s">
        <v>34</v>
      </c>
      <c r="U186" s="4">
        <v>1816</v>
      </c>
      <c r="V186" s="4">
        <v>0</v>
      </c>
      <c r="W186" s="4">
        <v>0</v>
      </c>
      <c r="X186" s="4" t="s">
        <v>884</v>
      </c>
      <c r="Y186" s="4" t="s">
        <v>885</v>
      </c>
    </row>
    <row r="187" s="4" customFormat="1" spans="1:25">
      <c r="A187" s="4" t="s">
        <v>886</v>
      </c>
      <c r="B187" s="4" t="s">
        <v>26</v>
      </c>
      <c r="C187" s="4" t="s">
        <v>27</v>
      </c>
      <c r="D187" s="4" t="s">
        <v>481</v>
      </c>
      <c r="E187" s="4" t="s">
        <v>722</v>
      </c>
      <c r="F187" s="6">
        <v>45030</v>
      </c>
      <c r="G187" s="6">
        <v>45031</v>
      </c>
      <c r="H187" s="4">
        <v>1</v>
      </c>
      <c r="I187" s="4">
        <v>1</v>
      </c>
      <c r="J187" s="4">
        <v>1</v>
      </c>
      <c r="K187" s="4" t="s">
        <v>30</v>
      </c>
      <c r="L187" s="4">
        <v>418</v>
      </c>
      <c r="M187" s="4">
        <v>418</v>
      </c>
      <c r="N187" s="4" t="s">
        <v>887</v>
      </c>
      <c r="O187" s="4" t="s">
        <v>32</v>
      </c>
      <c r="P187" s="4" t="s">
        <v>33</v>
      </c>
      <c r="Q187" s="4">
        <v>0</v>
      </c>
      <c r="R187" s="7">
        <v>45028</v>
      </c>
      <c r="S187" s="6">
        <v>45034</v>
      </c>
      <c r="T187" s="4" t="s">
        <v>34</v>
      </c>
      <c r="U187" s="4">
        <v>418</v>
      </c>
      <c r="V187" s="4">
        <v>0</v>
      </c>
      <c r="W187" s="4">
        <v>0</v>
      </c>
      <c r="X187" s="4" t="s">
        <v>888</v>
      </c>
      <c r="Y187" s="4" t="s">
        <v>889</v>
      </c>
    </row>
    <row r="188" s="4" customFormat="1" spans="1:25">
      <c r="A188" s="4" t="s">
        <v>890</v>
      </c>
      <c r="B188" s="4" t="s">
        <v>26</v>
      </c>
      <c r="C188" s="4" t="s">
        <v>27</v>
      </c>
      <c r="D188" s="4" t="s">
        <v>395</v>
      </c>
      <c r="E188" s="4" t="s">
        <v>771</v>
      </c>
      <c r="F188" s="6">
        <v>45029</v>
      </c>
      <c r="G188" s="6">
        <v>45031</v>
      </c>
      <c r="H188" s="4">
        <v>1</v>
      </c>
      <c r="I188" s="4">
        <v>2</v>
      </c>
      <c r="J188" s="4">
        <v>2</v>
      </c>
      <c r="K188" s="4" t="s">
        <v>30</v>
      </c>
      <c r="L188" s="4">
        <v>858</v>
      </c>
      <c r="M188" s="4">
        <v>858</v>
      </c>
      <c r="N188" s="4" t="s">
        <v>891</v>
      </c>
      <c r="O188" s="4" t="s">
        <v>32</v>
      </c>
      <c r="P188" s="4" t="s">
        <v>33</v>
      </c>
      <c r="Q188" s="4">
        <v>0</v>
      </c>
      <c r="R188" s="7">
        <v>45028</v>
      </c>
      <c r="S188" s="6">
        <v>45034</v>
      </c>
      <c r="T188" s="4" t="s">
        <v>34</v>
      </c>
      <c r="U188" s="4">
        <v>858</v>
      </c>
      <c r="V188" s="4">
        <v>0</v>
      </c>
      <c r="W188" s="4">
        <v>0</v>
      </c>
      <c r="X188" s="4" t="s">
        <v>892</v>
      </c>
      <c r="Y188" s="4" t="s">
        <v>58</v>
      </c>
    </row>
    <row r="189" s="4" customFormat="1" spans="1:25">
      <c r="A189" s="4" t="s">
        <v>890</v>
      </c>
      <c r="B189" s="4" t="s">
        <v>26</v>
      </c>
      <c r="C189" s="4" t="s">
        <v>61</v>
      </c>
      <c r="D189" s="4" t="s">
        <v>395</v>
      </c>
      <c r="E189" s="4" t="s">
        <v>771</v>
      </c>
      <c r="F189" s="6">
        <v>45029</v>
      </c>
      <c r="G189" s="6">
        <v>45031</v>
      </c>
      <c r="H189" s="4">
        <v>1</v>
      </c>
      <c r="I189" s="4">
        <v>2</v>
      </c>
      <c r="J189" s="4">
        <v>2</v>
      </c>
      <c r="K189" s="4" t="s">
        <v>30</v>
      </c>
      <c r="L189" s="4">
        <v>-858</v>
      </c>
      <c r="M189" s="4">
        <v>-858</v>
      </c>
      <c r="N189" s="4" t="s">
        <v>891</v>
      </c>
      <c r="O189" s="4" t="s">
        <v>32</v>
      </c>
      <c r="P189" s="4" t="s">
        <v>33</v>
      </c>
      <c r="Q189" s="4">
        <v>0</v>
      </c>
      <c r="R189" s="7">
        <v>45028</v>
      </c>
      <c r="S189" s="6">
        <v>45034</v>
      </c>
      <c r="T189" s="4" t="s">
        <v>34</v>
      </c>
      <c r="U189" s="4">
        <v>-858</v>
      </c>
      <c r="V189" s="4">
        <v>0</v>
      </c>
      <c r="W189" s="4">
        <v>0</v>
      </c>
      <c r="X189" s="4" t="s">
        <v>892</v>
      </c>
      <c r="Y189" s="4" t="s">
        <v>58</v>
      </c>
    </row>
    <row r="190" s="4" customFormat="1" spans="1:25">
      <c r="A190" s="4" t="s">
        <v>893</v>
      </c>
      <c r="B190" s="4" t="s">
        <v>26</v>
      </c>
      <c r="C190" s="4" t="s">
        <v>27</v>
      </c>
      <c r="D190" s="4" t="s">
        <v>894</v>
      </c>
      <c r="E190" s="4" t="s">
        <v>895</v>
      </c>
      <c r="F190" s="6">
        <v>45029</v>
      </c>
      <c r="G190" s="6">
        <v>45031</v>
      </c>
      <c r="H190" s="4">
        <v>1</v>
      </c>
      <c r="I190" s="4">
        <v>2</v>
      </c>
      <c r="J190" s="4">
        <v>2</v>
      </c>
      <c r="K190" s="4" t="s">
        <v>30</v>
      </c>
      <c r="L190" s="4">
        <v>1190</v>
      </c>
      <c r="M190" s="4">
        <v>1190</v>
      </c>
      <c r="N190" s="4" t="s">
        <v>896</v>
      </c>
      <c r="O190" s="4" t="s">
        <v>32</v>
      </c>
      <c r="P190" s="4" t="s">
        <v>33</v>
      </c>
      <c r="Q190" s="4">
        <v>0</v>
      </c>
      <c r="R190" s="7">
        <v>45028</v>
      </c>
      <c r="S190" s="6">
        <v>45034</v>
      </c>
      <c r="T190" s="4" t="s">
        <v>34</v>
      </c>
      <c r="U190" s="4">
        <v>1190</v>
      </c>
      <c r="V190" s="4">
        <v>0</v>
      </c>
      <c r="W190" s="4">
        <v>0</v>
      </c>
      <c r="X190" s="4" t="s">
        <v>897</v>
      </c>
      <c r="Y190" s="4" t="s">
        <v>898</v>
      </c>
    </row>
    <row r="191" s="4" customFormat="1" spans="1:25">
      <c r="A191" s="4" t="s">
        <v>899</v>
      </c>
      <c r="B191" s="4" t="s">
        <v>26</v>
      </c>
      <c r="C191" s="4" t="s">
        <v>27</v>
      </c>
      <c r="D191" s="4" t="s">
        <v>872</v>
      </c>
      <c r="E191" s="4" t="s">
        <v>873</v>
      </c>
      <c r="F191" s="6">
        <v>45029</v>
      </c>
      <c r="G191" s="6">
        <v>45031</v>
      </c>
      <c r="H191" s="4">
        <v>1</v>
      </c>
      <c r="I191" s="4">
        <v>2</v>
      </c>
      <c r="J191" s="4">
        <v>2</v>
      </c>
      <c r="K191" s="4" t="s">
        <v>30</v>
      </c>
      <c r="L191" s="4">
        <v>635</v>
      </c>
      <c r="M191" s="4">
        <v>635</v>
      </c>
      <c r="N191" s="4" t="s">
        <v>900</v>
      </c>
      <c r="O191" s="4" t="s">
        <v>32</v>
      </c>
      <c r="P191" s="4" t="s">
        <v>33</v>
      </c>
      <c r="Q191" s="4">
        <v>0</v>
      </c>
      <c r="R191" s="7">
        <v>45028</v>
      </c>
      <c r="S191" s="6">
        <v>45034</v>
      </c>
      <c r="T191" s="4" t="s">
        <v>34</v>
      </c>
      <c r="U191" s="4">
        <v>635</v>
      </c>
      <c r="V191" s="4">
        <v>0</v>
      </c>
      <c r="W191" s="4">
        <v>0</v>
      </c>
      <c r="X191" s="4" t="s">
        <v>901</v>
      </c>
      <c r="Y191" s="4" t="s">
        <v>901</v>
      </c>
    </row>
    <row r="192" s="4" customFormat="1" spans="1:25">
      <c r="A192" s="4" t="s">
        <v>902</v>
      </c>
      <c r="B192" s="4" t="s">
        <v>26</v>
      </c>
      <c r="C192" s="4" t="s">
        <v>27</v>
      </c>
      <c r="D192" s="4" t="s">
        <v>857</v>
      </c>
      <c r="E192" s="4" t="s">
        <v>858</v>
      </c>
      <c r="F192" s="6">
        <v>45030</v>
      </c>
      <c r="G192" s="6">
        <v>45031</v>
      </c>
      <c r="H192" s="4">
        <v>1</v>
      </c>
      <c r="I192" s="4">
        <v>1</v>
      </c>
      <c r="J192" s="4">
        <v>1</v>
      </c>
      <c r="K192" s="4" t="s">
        <v>30</v>
      </c>
      <c r="L192" s="4">
        <v>491</v>
      </c>
      <c r="M192" s="4">
        <v>491</v>
      </c>
      <c r="N192" s="4" t="s">
        <v>903</v>
      </c>
      <c r="O192" s="4" t="s">
        <v>32</v>
      </c>
      <c r="P192" s="4" t="s">
        <v>33</v>
      </c>
      <c r="Q192" s="4">
        <v>0</v>
      </c>
      <c r="R192" s="7">
        <v>45028</v>
      </c>
      <c r="S192" s="6">
        <v>45034</v>
      </c>
      <c r="T192" s="4" t="s">
        <v>34</v>
      </c>
      <c r="U192" s="4">
        <v>491</v>
      </c>
      <c r="V192" s="4">
        <v>0</v>
      </c>
      <c r="W192" s="4">
        <v>0</v>
      </c>
      <c r="X192" s="4" t="s">
        <v>904</v>
      </c>
      <c r="Y192" s="4" t="s">
        <v>905</v>
      </c>
    </row>
    <row r="193" s="4" customFormat="1" spans="1:25">
      <c r="A193" s="4" t="s">
        <v>906</v>
      </c>
      <c r="B193" s="4" t="s">
        <v>26</v>
      </c>
      <c r="C193" s="4" t="s">
        <v>27</v>
      </c>
      <c r="D193" s="4" t="s">
        <v>481</v>
      </c>
      <c r="E193" s="4" t="s">
        <v>722</v>
      </c>
      <c r="F193" s="6">
        <v>45030</v>
      </c>
      <c r="G193" s="6">
        <v>45031</v>
      </c>
      <c r="H193" s="4">
        <v>1</v>
      </c>
      <c r="I193" s="4">
        <v>1</v>
      </c>
      <c r="J193" s="4">
        <v>1</v>
      </c>
      <c r="K193" s="4" t="s">
        <v>30</v>
      </c>
      <c r="L193" s="4">
        <v>418</v>
      </c>
      <c r="M193" s="4">
        <v>418</v>
      </c>
      <c r="N193" s="4" t="s">
        <v>907</v>
      </c>
      <c r="O193" s="4" t="s">
        <v>32</v>
      </c>
      <c r="P193" s="4" t="s">
        <v>33</v>
      </c>
      <c r="Q193" s="4">
        <v>0</v>
      </c>
      <c r="R193" s="7">
        <v>45028</v>
      </c>
      <c r="S193" s="6">
        <v>45034</v>
      </c>
      <c r="T193" s="4" t="s">
        <v>34</v>
      </c>
      <c r="U193" s="4">
        <v>418</v>
      </c>
      <c r="V193" s="4">
        <v>0</v>
      </c>
      <c r="W193" s="4">
        <v>0</v>
      </c>
      <c r="X193" s="4" t="s">
        <v>908</v>
      </c>
      <c r="Y193" s="4" t="s">
        <v>58</v>
      </c>
    </row>
    <row r="194" s="4" customFormat="1" spans="1:25">
      <c r="A194" s="4" t="s">
        <v>909</v>
      </c>
      <c r="B194" s="4" t="s">
        <v>26</v>
      </c>
      <c r="C194" s="4" t="s">
        <v>27</v>
      </c>
      <c r="D194" s="4" t="s">
        <v>910</v>
      </c>
      <c r="E194" s="4" t="s">
        <v>911</v>
      </c>
      <c r="F194" s="6">
        <v>45030</v>
      </c>
      <c r="G194" s="6">
        <v>45031</v>
      </c>
      <c r="H194" s="4">
        <v>1</v>
      </c>
      <c r="I194" s="4">
        <v>1</v>
      </c>
      <c r="J194" s="4">
        <v>1</v>
      </c>
      <c r="K194" s="4" t="s">
        <v>30</v>
      </c>
      <c r="L194" s="4">
        <v>680</v>
      </c>
      <c r="M194" s="4">
        <v>680</v>
      </c>
      <c r="N194" s="4" t="s">
        <v>912</v>
      </c>
      <c r="O194" s="4" t="s">
        <v>32</v>
      </c>
      <c r="P194" s="4" t="s">
        <v>33</v>
      </c>
      <c r="Q194" s="4">
        <v>0</v>
      </c>
      <c r="R194" s="7">
        <v>45029</v>
      </c>
      <c r="S194" s="6">
        <v>45034</v>
      </c>
      <c r="T194" s="4" t="s">
        <v>34</v>
      </c>
      <c r="U194" s="4">
        <v>680</v>
      </c>
      <c r="V194" s="4">
        <v>0</v>
      </c>
      <c r="W194" s="4">
        <v>0</v>
      </c>
      <c r="X194" s="4" t="s">
        <v>913</v>
      </c>
      <c r="Y194" s="4" t="s">
        <v>914</v>
      </c>
    </row>
    <row r="195" s="4" customFormat="1" spans="1:25">
      <c r="A195" s="4" t="s">
        <v>915</v>
      </c>
      <c r="B195" s="4" t="s">
        <v>26</v>
      </c>
      <c r="C195" s="4" t="s">
        <v>27</v>
      </c>
      <c r="D195" s="4" t="s">
        <v>759</v>
      </c>
      <c r="E195" s="4" t="s">
        <v>760</v>
      </c>
      <c r="F195" s="6">
        <v>45030</v>
      </c>
      <c r="G195" s="6">
        <v>45031</v>
      </c>
      <c r="H195" s="4">
        <v>1</v>
      </c>
      <c r="I195" s="4">
        <v>1</v>
      </c>
      <c r="J195" s="4">
        <v>1</v>
      </c>
      <c r="K195" s="4" t="s">
        <v>30</v>
      </c>
      <c r="L195" s="4">
        <v>750</v>
      </c>
      <c r="M195" s="4">
        <v>750</v>
      </c>
      <c r="N195" s="4" t="s">
        <v>916</v>
      </c>
      <c r="O195" s="4" t="s">
        <v>32</v>
      </c>
      <c r="P195" s="4" t="s">
        <v>33</v>
      </c>
      <c r="Q195" s="4">
        <v>0</v>
      </c>
      <c r="R195" s="7">
        <v>45029</v>
      </c>
      <c r="S195" s="6">
        <v>45034</v>
      </c>
      <c r="T195" s="4" t="s">
        <v>34</v>
      </c>
      <c r="U195" s="4">
        <v>750</v>
      </c>
      <c r="V195" s="4">
        <v>0</v>
      </c>
      <c r="W195" s="4">
        <v>0</v>
      </c>
      <c r="X195" s="4" t="s">
        <v>917</v>
      </c>
      <c r="Y195" s="4" t="s">
        <v>918</v>
      </c>
    </row>
    <row r="196" s="4" customFormat="1" spans="1:25">
      <c r="A196" s="4" t="s">
        <v>919</v>
      </c>
      <c r="B196" s="4" t="s">
        <v>26</v>
      </c>
      <c r="C196" s="4" t="s">
        <v>27</v>
      </c>
      <c r="D196" s="4" t="s">
        <v>481</v>
      </c>
      <c r="E196" s="4" t="s">
        <v>820</v>
      </c>
      <c r="F196" s="6">
        <v>45029</v>
      </c>
      <c r="G196" s="6">
        <v>45031</v>
      </c>
      <c r="H196" s="4">
        <v>1</v>
      </c>
      <c r="I196" s="4">
        <v>2</v>
      </c>
      <c r="J196" s="4">
        <v>2</v>
      </c>
      <c r="K196" s="4" t="s">
        <v>30</v>
      </c>
      <c r="L196" s="4">
        <v>836</v>
      </c>
      <c r="M196" s="4">
        <v>836</v>
      </c>
      <c r="N196" s="4" t="s">
        <v>920</v>
      </c>
      <c r="O196" s="4" t="s">
        <v>32</v>
      </c>
      <c r="P196" s="4" t="s">
        <v>33</v>
      </c>
      <c r="Q196" s="4">
        <v>0</v>
      </c>
      <c r="R196" s="7">
        <v>45029</v>
      </c>
      <c r="S196" s="6">
        <v>45034</v>
      </c>
      <c r="T196" s="4" t="s">
        <v>34</v>
      </c>
      <c r="U196" s="4">
        <v>836</v>
      </c>
      <c r="V196" s="4">
        <v>0</v>
      </c>
      <c r="W196" s="4">
        <v>0</v>
      </c>
      <c r="X196" s="4" t="s">
        <v>921</v>
      </c>
      <c r="Y196" s="4" t="s">
        <v>58</v>
      </c>
    </row>
    <row r="197" s="4" customFormat="1" spans="1:25">
      <c r="A197" s="4" t="s">
        <v>922</v>
      </c>
      <c r="B197" s="4" t="s">
        <v>26</v>
      </c>
      <c r="C197" s="4" t="s">
        <v>27</v>
      </c>
      <c r="D197" s="4" t="s">
        <v>481</v>
      </c>
      <c r="E197" s="4" t="s">
        <v>722</v>
      </c>
      <c r="F197" s="6">
        <v>45029</v>
      </c>
      <c r="G197" s="6">
        <v>45031</v>
      </c>
      <c r="H197" s="4">
        <v>1</v>
      </c>
      <c r="I197" s="4">
        <v>2</v>
      </c>
      <c r="J197" s="4">
        <v>2</v>
      </c>
      <c r="K197" s="4" t="s">
        <v>30</v>
      </c>
      <c r="L197" s="4">
        <v>836</v>
      </c>
      <c r="M197" s="4">
        <v>836</v>
      </c>
      <c r="N197" s="4" t="s">
        <v>923</v>
      </c>
      <c r="O197" s="4" t="s">
        <v>32</v>
      </c>
      <c r="P197" s="4" t="s">
        <v>33</v>
      </c>
      <c r="Q197" s="4">
        <v>0</v>
      </c>
      <c r="R197" s="7">
        <v>45029</v>
      </c>
      <c r="S197" s="6">
        <v>45034</v>
      </c>
      <c r="T197" s="4" t="s">
        <v>34</v>
      </c>
      <c r="U197" s="4">
        <v>836</v>
      </c>
      <c r="V197" s="4">
        <v>0</v>
      </c>
      <c r="W197" s="4">
        <v>0</v>
      </c>
      <c r="X197" s="4" t="s">
        <v>924</v>
      </c>
      <c r="Y197" s="4" t="s">
        <v>925</v>
      </c>
    </row>
    <row r="198" s="4" customFormat="1" spans="1:25">
      <c r="A198" s="4" t="s">
        <v>926</v>
      </c>
      <c r="B198" s="4" t="s">
        <v>26</v>
      </c>
      <c r="C198" s="4" t="s">
        <v>27</v>
      </c>
      <c r="D198" s="4" t="s">
        <v>481</v>
      </c>
      <c r="E198" s="4" t="s">
        <v>722</v>
      </c>
      <c r="F198" s="6">
        <v>45029</v>
      </c>
      <c r="G198" s="6">
        <v>45031</v>
      </c>
      <c r="H198" s="4">
        <v>1</v>
      </c>
      <c r="I198" s="4">
        <v>2</v>
      </c>
      <c r="J198" s="4">
        <v>2</v>
      </c>
      <c r="K198" s="4" t="s">
        <v>30</v>
      </c>
      <c r="L198" s="4">
        <v>836</v>
      </c>
      <c r="M198" s="4">
        <v>836</v>
      </c>
      <c r="N198" s="4" t="s">
        <v>920</v>
      </c>
      <c r="O198" s="4" t="s">
        <v>32</v>
      </c>
      <c r="P198" s="4" t="s">
        <v>33</v>
      </c>
      <c r="Q198" s="4">
        <v>0</v>
      </c>
      <c r="R198" s="7">
        <v>45029</v>
      </c>
      <c r="S198" s="6">
        <v>45034</v>
      </c>
      <c r="T198" s="4" t="s">
        <v>34</v>
      </c>
      <c r="U198" s="4">
        <v>836</v>
      </c>
      <c r="V198" s="4">
        <v>0</v>
      </c>
      <c r="W198" s="4">
        <v>0</v>
      </c>
      <c r="X198" s="4" t="s">
        <v>927</v>
      </c>
      <c r="Y198" s="4" t="s">
        <v>928</v>
      </c>
    </row>
    <row r="199" s="4" customFormat="1" spans="1:25">
      <c r="A199" s="4" t="s">
        <v>919</v>
      </c>
      <c r="B199" s="4" t="s">
        <v>26</v>
      </c>
      <c r="C199" s="4" t="s">
        <v>61</v>
      </c>
      <c r="D199" s="4" t="s">
        <v>481</v>
      </c>
      <c r="E199" s="4" t="s">
        <v>820</v>
      </c>
      <c r="F199" s="6">
        <v>45029</v>
      </c>
      <c r="G199" s="6">
        <v>45031</v>
      </c>
      <c r="H199" s="4">
        <v>1</v>
      </c>
      <c r="I199" s="4">
        <v>2</v>
      </c>
      <c r="J199" s="4">
        <v>2</v>
      </c>
      <c r="K199" s="4" t="s">
        <v>30</v>
      </c>
      <c r="L199" s="4">
        <v>-836</v>
      </c>
      <c r="M199" s="4">
        <v>-836</v>
      </c>
      <c r="N199" s="4" t="s">
        <v>920</v>
      </c>
      <c r="O199" s="4" t="s">
        <v>32</v>
      </c>
      <c r="P199" s="4" t="s">
        <v>33</v>
      </c>
      <c r="Q199" s="4">
        <v>0</v>
      </c>
      <c r="R199" s="7">
        <v>45029</v>
      </c>
      <c r="S199" s="6">
        <v>45034</v>
      </c>
      <c r="T199" s="4" t="s">
        <v>34</v>
      </c>
      <c r="U199" s="4">
        <v>-836</v>
      </c>
      <c r="V199" s="4">
        <v>0</v>
      </c>
      <c r="W199" s="4">
        <v>0</v>
      </c>
      <c r="X199" s="4" t="s">
        <v>921</v>
      </c>
      <c r="Y199" s="4" t="s">
        <v>58</v>
      </c>
    </row>
    <row r="200" s="4" customFormat="1" spans="1:25">
      <c r="A200" s="4" t="s">
        <v>929</v>
      </c>
      <c r="B200" s="4" t="s">
        <v>26</v>
      </c>
      <c r="C200" s="4" t="s">
        <v>27</v>
      </c>
      <c r="D200" s="4" t="s">
        <v>612</v>
      </c>
      <c r="E200" s="4" t="s">
        <v>930</v>
      </c>
      <c r="F200" s="6">
        <v>45029</v>
      </c>
      <c r="G200" s="6">
        <v>45031</v>
      </c>
      <c r="H200" s="4">
        <v>1</v>
      </c>
      <c r="I200" s="4">
        <v>2</v>
      </c>
      <c r="J200" s="4">
        <v>2</v>
      </c>
      <c r="K200" s="4" t="s">
        <v>30</v>
      </c>
      <c r="L200" s="4">
        <v>1334</v>
      </c>
      <c r="M200" s="4">
        <v>1334</v>
      </c>
      <c r="N200" s="4" t="s">
        <v>931</v>
      </c>
      <c r="O200" s="4" t="s">
        <v>32</v>
      </c>
      <c r="P200" s="4" t="s">
        <v>33</v>
      </c>
      <c r="Q200" s="4">
        <v>0</v>
      </c>
      <c r="R200" s="7">
        <v>45029</v>
      </c>
      <c r="S200" s="6">
        <v>45034</v>
      </c>
      <c r="T200" s="4" t="s">
        <v>34</v>
      </c>
      <c r="U200" s="4">
        <v>1334</v>
      </c>
      <c r="V200" s="4">
        <v>0</v>
      </c>
      <c r="W200" s="4">
        <v>0</v>
      </c>
      <c r="X200" s="4" t="s">
        <v>932</v>
      </c>
      <c r="Y200" s="4" t="s">
        <v>933</v>
      </c>
    </row>
    <row r="201" s="4" customFormat="1" spans="1:25">
      <c r="A201" s="4" t="s">
        <v>934</v>
      </c>
      <c r="B201" s="4" t="s">
        <v>26</v>
      </c>
      <c r="C201" s="4" t="s">
        <v>27</v>
      </c>
      <c r="D201" s="4" t="s">
        <v>747</v>
      </c>
      <c r="E201" s="4" t="s">
        <v>748</v>
      </c>
      <c r="F201" s="6">
        <v>45029</v>
      </c>
      <c r="G201" s="6">
        <v>45031</v>
      </c>
      <c r="H201" s="4">
        <v>1</v>
      </c>
      <c r="I201" s="4">
        <v>2</v>
      </c>
      <c r="J201" s="4">
        <v>2</v>
      </c>
      <c r="K201" s="4" t="s">
        <v>30</v>
      </c>
      <c r="L201" s="4">
        <v>2738</v>
      </c>
      <c r="M201" s="4">
        <v>2738</v>
      </c>
      <c r="N201" s="4" t="s">
        <v>935</v>
      </c>
      <c r="O201" s="4" t="s">
        <v>32</v>
      </c>
      <c r="P201" s="4" t="s">
        <v>33</v>
      </c>
      <c r="Q201" s="4">
        <v>0</v>
      </c>
      <c r="R201" s="7">
        <v>45029</v>
      </c>
      <c r="S201" s="6">
        <v>45034</v>
      </c>
      <c r="T201" s="4" t="s">
        <v>34</v>
      </c>
      <c r="U201" s="4">
        <v>2738</v>
      </c>
      <c r="V201" s="4">
        <v>0</v>
      </c>
      <c r="W201" s="4">
        <v>0</v>
      </c>
      <c r="X201" s="4" t="s">
        <v>936</v>
      </c>
      <c r="Y201" s="4" t="s">
        <v>937</v>
      </c>
    </row>
    <row r="202" s="4" customFormat="1" spans="1:25">
      <c r="A202" s="4" t="s">
        <v>938</v>
      </c>
      <c r="B202" s="4" t="s">
        <v>26</v>
      </c>
      <c r="C202" s="4" t="s">
        <v>27</v>
      </c>
      <c r="D202" s="4" t="s">
        <v>481</v>
      </c>
      <c r="E202" s="4" t="s">
        <v>939</v>
      </c>
      <c r="F202" s="6">
        <v>45029</v>
      </c>
      <c r="G202" s="6">
        <v>45031</v>
      </c>
      <c r="H202" s="4">
        <v>1</v>
      </c>
      <c r="I202" s="4">
        <v>2</v>
      </c>
      <c r="J202" s="4">
        <v>2</v>
      </c>
      <c r="K202" s="4" t="s">
        <v>30</v>
      </c>
      <c r="L202" s="4">
        <v>1482</v>
      </c>
      <c r="M202" s="4">
        <v>1482</v>
      </c>
      <c r="N202" s="4" t="s">
        <v>940</v>
      </c>
      <c r="O202" s="4" t="s">
        <v>32</v>
      </c>
      <c r="P202" s="4" t="s">
        <v>33</v>
      </c>
      <c r="Q202" s="4">
        <v>0</v>
      </c>
      <c r="R202" s="7">
        <v>45029</v>
      </c>
      <c r="S202" s="6">
        <v>45034</v>
      </c>
      <c r="T202" s="4" t="s">
        <v>34</v>
      </c>
      <c r="U202" s="4">
        <v>1482</v>
      </c>
      <c r="V202" s="4">
        <v>0</v>
      </c>
      <c r="W202" s="4">
        <v>0</v>
      </c>
      <c r="X202" s="4" t="s">
        <v>941</v>
      </c>
      <c r="Y202" s="4" t="s">
        <v>58</v>
      </c>
    </row>
    <row r="203" s="4" customFormat="1" spans="1:25">
      <c r="A203" s="4" t="s">
        <v>942</v>
      </c>
      <c r="B203" s="4" t="s">
        <v>26</v>
      </c>
      <c r="C203" s="4" t="s">
        <v>27</v>
      </c>
      <c r="D203" s="4" t="s">
        <v>765</v>
      </c>
      <c r="E203" s="4" t="s">
        <v>766</v>
      </c>
      <c r="F203" s="6">
        <v>45029</v>
      </c>
      <c r="G203" s="6">
        <v>45031</v>
      </c>
      <c r="H203" s="4">
        <v>1</v>
      </c>
      <c r="I203" s="4">
        <v>2</v>
      </c>
      <c r="J203" s="4">
        <v>2</v>
      </c>
      <c r="K203" s="4" t="s">
        <v>30</v>
      </c>
      <c r="L203" s="4">
        <v>1704</v>
      </c>
      <c r="M203" s="4">
        <v>1704</v>
      </c>
      <c r="N203" s="4" t="s">
        <v>943</v>
      </c>
      <c r="O203" s="4" t="s">
        <v>32</v>
      </c>
      <c r="P203" s="4" t="s">
        <v>33</v>
      </c>
      <c r="Q203" s="4">
        <v>0</v>
      </c>
      <c r="R203" s="7">
        <v>45029</v>
      </c>
      <c r="S203" s="6">
        <v>45034</v>
      </c>
      <c r="T203" s="4" t="s">
        <v>34</v>
      </c>
      <c r="U203" s="4">
        <v>1704</v>
      </c>
      <c r="V203" s="4">
        <v>0</v>
      </c>
      <c r="W203" s="4">
        <v>0</v>
      </c>
      <c r="X203" s="4" t="s">
        <v>944</v>
      </c>
      <c r="Y203" s="4" t="s">
        <v>58</v>
      </c>
    </row>
    <row r="204" s="4" customFormat="1" spans="1:25">
      <c r="A204" s="4" t="s">
        <v>945</v>
      </c>
      <c r="B204" s="4" t="s">
        <v>26</v>
      </c>
      <c r="C204" s="4" t="s">
        <v>27</v>
      </c>
      <c r="D204" s="4" t="s">
        <v>612</v>
      </c>
      <c r="E204" s="4" t="s">
        <v>946</v>
      </c>
      <c r="F204" s="6">
        <v>45030</v>
      </c>
      <c r="G204" s="6">
        <v>45031</v>
      </c>
      <c r="H204" s="4">
        <v>1</v>
      </c>
      <c r="I204" s="4">
        <v>1</v>
      </c>
      <c r="J204" s="4">
        <v>1</v>
      </c>
      <c r="K204" s="4" t="s">
        <v>30</v>
      </c>
      <c r="L204" s="4">
        <v>669</v>
      </c>
      <c r="M204" s="4">
        <v>669</v>
      </c>
      <c r="N204" s="4" t="s">
        <v>947</v>
      </c>
      <c r="O204" s="4" t="s">
        <v>32</v>
      </c>
      <c r="P204" s="4" t="s">
        <v>33</v>
      </c>
      <c r="Q204" s="4">
        <v>0</v>
      </c>
      <c r="R204" s="7">
        <v>45029</v>
      </c>
      <c r="S204" s="6">
        <v>45034</v>
      </c>
      <c r="T204" s="4" t="s">
        <v>34</v>
      </c>
      <c r="U204" s="4">
        <v>669</v>
      </c>
      <c r="V204" s="4">
        <v>0</v>
      </c>
      <c r="W204" s="4">
        <v>0</v>
      </c>
      <c r="X204" s="4" t="s">
        <v>948</v>
      </c>
      <c r="Y204" s="4" t="s">
        <v>949</v>
      </c>
    </row>
    <row r="205" s="4" customFormat="1" spans="1:25">
      <c r="A205" s="4" t="s">
        <v>950</v>
      </c>
      <c r="B205" s="4" t="s">
        <v>26</v>
      </c>
      <c r="C205" s="4" t="s">
        <v>27</v>
      </c>
      <c r="D205" s="4" t="s">
        <v>951</v>
      </c>
      <c r="E205" s="4" t="s">
        <v>952</v>
      </c>
      <c r="F205" s="6">
        <v>45029</v>
      </c>
      <c r="G205" s="6">
        <v>45031</v>
      </c>
      <c r="H205" s="4">
        <v>1</v>
      </c>
      <c r="I205" s="4">
        <v>2</v>
      </c>
      <c r="J205" s="4">
        <v>2</v>
      </c>
      <c r="K205" s="4" t="s">
        <v>30</v>
      </c>
      <c r="L205" s="4">
        <v>334</v>
      </c>
      <c r="M205" s="4">
        <v>334</v>
      </c>
      <c r="N205" s="4" t="s">
        <v>953</v>
      </c>
      <c r="O205" s="4" t="s">
        <v>32</v>
      </c>
      <c r="P205" s="4" t="s">
        <v>33</v>
      </c>
      <c r="Q205" s="4">
        <v>0</v>
      </c>
      <c r="R205" s="7">
        <v>45029</v>
      </c>
      <c r="S205" s="6">
        <v>45034</v>
      </c>
      <c r="T205" s="4" t="s">
        <v>34</v>
      </c>
      <c r="U205" s="4">
        <v>334</v>
      </c>
      <c r="V205" s="4">
        <v>0</v>
      </c>
      <c r="W205" s="4">
        <v>0</v>
      </c>
      <c r="X205" s="4" t="s">
        <v>954</v>
      </c>
      <c r="Y205" s="4" t="s">
        <v>955</v>
      </c>
    </row>
    <row r="206" s="4" customFormat="1" spans="1:25">
      <c r="A206" s="4" t="s">
        <v>956</v>
      </c>
      <c r="B206" s="4" t="s">
        <v>26</v>
      </c>
      <c r="C206" s="4" t="s">
        <v>27</v>
      </c>
      <c r="D206" s="4" t="s">
        <v>747</v>
      </c>
      <c r="E206" s="4" t="s">
        <v>748</v>
      </c>
      <c r="F206" s="6">
        <v>45029</v>
      </c>
      <c r="G206" s="6">
        <v>45031</v>
      </c>
      <c r="H206" s="4">
        <v>1</v>
      </c>
      <c r="I206" s="4">
        <v>2</v>
      </c>
      <c r="J206" s="4">
        <v>2</v>
      </c>
      <c r="K206" s="4" t="s">
        <v>30</v>
      </c>
      <c r="L206" s="4">
        <v>2738</v>
      </c>
      <c r="M206" s="4">
        <v>2738</v>
      </c>
      <c r="N206" s="4" t="s">
        <v>957</v>
      </c>
      <c r="O206" s="4" t="s">
        <v>32</v>
      </c>
      <c r="P206" s="4" t="s">
        <v>33</v>
      </c>
      <c r="Q206" s="4">
        <v>0</v>
      </c>
      <c r="R206" s="7">
        <v>45029</v>
      </c>
      <c r="S206" s="6">
        <v>45034</v>
      </c>
      <c r="T206" s="4" t="s">
        <v>34</v>
      </c>
      <c r="U206" s="4">
        <v>2738</v>
      </c>
      <c r="V206" s="4">
        <v>0</v>
      </c>
      <c r="W206" s="4">
        <v>0</v>
      </c>
      <c r="X206" s="4" t="s">
        <v>958</v>
      </c>
      <c r="Y206" s="4" t="s">
        <v>959</v>
      </c>
    </row>
    <row r="207" s="4" customFormat="1" spans="1:25">
      <c r="A207" s="4" t="s">
        <v>960</v>
      </c>
      <c r="B207" s="4" t="s">
        <v>26</v>
      </c>
      <c r="C207" s="4" t="s">
        <v>27</v>
      </c>
      <c r="D207" s="4" t="s">
        <v>727</v>
      </c>
      <c r="E207" s="4" t="s">
        <v>961</v>
      </c>
      <c r="F207" s="6">
        <v>45030</v>
      </c>
      <c r="G207" s="6">
        <v>45031</v>
      </c>
      <c r="H207" s="4">
        <v>1</v>
      </c>
      <c r="I207" s="4">
        <v>1</v>
      </c>
      <c r="J207" s="4">
        <v>1</v>
      </c>
      <c r="K207" s="4" t="s">
        <v>30</v>
      </c>
      <c r="L207" s="4">
        <v>1438</v>
      </c>
      <c r="M207" s="4">
        <v>1438</v>
      </c>
      <c r="N207" s="4" t="s">
        <v>962</v>
      </c>
      <c r="O207" s="4" t="s">
        <v>32</v>
      </c>
      <c r="P207" s="4" t="s">
        <v>33</v>
      </c>
      <c r="Q207" s="4">
        <v>0</v>
      </c>
      <c r="R207" s="7">
        <v>45029</v>
      </c>
      <c r="S207" s="6">
        <v>45034</v>
      </c>
      <c r="T207" s="4" t="s">
        <v>34</v>
      </c>
      <c r="U207" s="4">
        <v>1438</v>
      </c>
      <c r="V207" s="4">
        <v>0</v>
      </c>
      <c r="W207" s="4">
        <v>0</v>
      </c>
      <c r="X207" s="4" t="s">
        <v>963</v>
      </c>
      <c r="Y207" s="4" t="s">
        <v>964</v>
      </c>
    </row>
    <row r="208" s="4" customFormat="1" spans="1:25">
      <c r="A208" s="4" t="s">
        <v>965</v>
      </c>
      <c r="B208" s="4" t="s">
        <v>26</v>
      </c>
      <c r="C208" s="4" t="s">
        <v>27</v>
      </c>
      <c r="D208" s="4" t="s">
        <v>793</v>
      </c>
      <c r="E208" s="4" t="s">
        <v>408</v>
      </c>
      <c r="F208" s="6">
        <v>45030</v>
      </c>
      <c r="G208" s="6">
        <v>45031</v>
      </c>
      <c r="H208" s="4">
        <v>1</v>
      </c>
      <c r="I208" s="4">
        <v>1</v>
      </c>
      <c r="J208" s="4">
        <v>1</v>
      </c>
      <c r="K208" s="4" t="s">
        <v>30</v>
      </c>
      <c r="L208" s="4">
        <v>236</v>
      </c>
      <c r="M208" s="4">
        <v>236</v>
      </c>
      <c r="N208" s="4" t="s">
        <v>966</v>
      </c>
      <c r="O208" s="4" t="s">
        <v>32</v>
      </c>
      <c r="P208" s="4" t="s">
        <v>33</v>
      </c>
      <c r="Q208" s="4">
        <v>0</v>
      </c>
      <c r="R208" s="7">
        <v>45029</v>
      </c>
      <c r="S208" s="6">
        <v>45034</v>
      </c>
      <c r="T208" s="4" t="s">
        <v>34</v>
      </c>
      <c r="U208" s="4">
        <v>236</v>
      </c>
      <c r="V208" s="4">
        <v>0</v>
      </c>
      <c r="W208" s="4">
        <v>0</v>
      </c>
      <c r="X208" s="4" t="s">
        <v>967</v>
      </c>
      <c r="Y208" s="4" t="s">
        <v>58</v>
      </c>
    </row>
    <row r="209" s="4" customFormat="1" spans="1:25">
      <c r="A209" s="4" t="s">
        <v>968</v>
      </c>
      <c r="B209" s="4" t="s">
        <v>26</v>
      </c>
      <c r="C209" s="4" t="s">
        <v>27</v>
      </c>
      <c r="D209" s="4" t="s">
        <v>177</v>
      </c>
      <c r="E209" s="4" t="s">
        <v>969</v>
      </c>
      <c r="F209" s="6">
        <v>45030</v>
      </c>
      <c r="G209" s="6">
        <v>45031</v>
      </c>
      <c r="H209" s="4">
        <v>1</v>
      </c>
      <c r="I209" s="4">
        <v>1</v>
      </c>
      <c r="J209" s="4">
        <v>1</v>
      </c>
      <c r="K209" s="4" t="s">
        <v>30</v>
      </c>
      <c r="L209" s="4">
        <v>476</v>
      </c>
      <c r="M209" s="4">
        <v>476</v>
      </c>
      <c r="N209" s="4" t="s">
        <v>970</v>
      </c>
      <c r="O209" s="4" t="s">
        <v>32</v>
      </c>
      <c r="P209" s="4" t="s">
        <v>33</v>
      </c>
      <c r="Q209" s="4">
        <v>0</v>
      </c>
      <c r="R209" s="7">
        <v>45029</v>
      </c>
      <c r="S209" s="6">
        <v>45034</v>
      </c>
      <c r="T209" s="4" t="s">
        <v>34</v>
      </c>
      <c r="U209" s="4">
        <v>476</v>
      </c>
      <c r="V209" s="4">
        <v>0</v>
      </c>
      <c r="W209" s="4">
        <v>0</v>
      </c>
      <c r="X209" s="4" t="s">
        <v>971</v>
      </c>
      <c r="Y209" s="4" t="s">
        <v>58</v>
      </c>
    </row>
    <row r="210" s="4" customFormat="1" spans="1:25">
      <c r="A210" s="4" t="s">
        <v>972</v>
      </c>
      <c r="B210" s="4" t="s">
        <v>26</v>
      </c>
      <c r="C210" s="4" t="s">
        <v>27</v>
      </c>
      <c r="D210" s="4" t="s">
        <v>481</v>
      </c>
      <c r="E210" s="4" t="s">
        <v>973</v>
      </c>
      <c r="F210" s="6">
        <v>45030</v>
      </c>
      <c r="G210" s="6">
        <v>45031</v>
      </c>
      <c r="H210" s="4">
        <v>1</v>
      </c>
      <c r="I210" s="4">
        <v>1</v>
      </c>
      <c r="J210" s="4">
        <v>1</v>
      </c>
      <c r="K210" s="4" t="s">
        <v>30</v>
      </c>
      <c r="L210" s="4">
        <v>560</v>
      </c>
      <c r="M210" s="4">
        <v>560</v>
      </c>
      <c r="N210" s="4" t="s">
        <v>974</v>
      </c>
      <c r="O210" s="4" t="s">
        <v>32</v>
      </c>
      <c r="P210" s="4" t="s">
        <v>33</v>
      </c>
      <c r="Q210" s="4">
        <v>0</v>
      </c>
      <c r="R210" s="7">
        <v>45029</v>
      </c>
      <c r="S210" s="6">
        <v>45034</v>
      </c>
      <c r="T210" s="4" t="s">
        <v>34</v>
      </c>
      <c r="U210" s="4">
        <v>560</v>
      </c>
      <c r="V210" s="4">
        <v>0</v>
      </c>
      <c r="W210" s="4">
        <v>0</v>
      </c>
      <c r="X210" s="4" t="s">
        <v>975</v>
      </c>
      <c r="Y210" s="4" t="s">
        <v>976</v>
      </c>
    </row>
    <row r="211" s="4" customFormat="1" spans="1:25">
      <c r="A211" s="4" t="s">
        <v>977</v>
      </c>
      <c r="B211" s="4" t="s">
        <v>26</v>
      </c>
      <c r="C211" s="4" t="s">
        <v>27</v>
      </c>
      <c r="D211" s="4" t="s">
        <v>612</v>
      </c>
      <c r="E211" s="4" t="s">
        <v>946</v>
      </c>
      <c r="F211" s="6">
        <v>45030</v>
      </c>
      <c r="G211" s="6">
        <v>45031</v>
      </c>
      <c r="H211" s="4">
        <v>1</v>
      </c>
      <c r="I211" s="4">
        <v>1</v>
      </c>
      <c r="J211" s="4">
        <v>1</v>
      </c>
      <c r="K211" s="4" t="s">
        <v>30</v>
      </c>
      <c r="L211" s="4">
        <v>669</v>
      </c>
      <c r="M211" s="4">
        <v>669</v>
      </c>
      <c r="N211" s="4" t="s">
        <v>978</v>
      </c>
      <c r="O211" s="4" t="s">
        <v>32</v>
      </c>
      <c r="P211" s="4" t="s">
        <v>33</v>
      </c>
      <c r="Q211" s="4">
        <v>0</v>
      </c>
      <c r="R211" s="7">
        <v>45029</v>
      </c>
      <c r="S211" s="6">
        <v>45034</v>
      </c>
      <c r="T211" s="4" t="s">
        <v>34</v>
      </c>
      <c r="U211" s="4">
        <v>669</v>
      </c>
      <c r="V211" s="4">
        <v>0</v>
      </c>
      <c r="W211" s="4">
        <v>0</v>
      </c>
      <c r="X211" s="4" t="s">
        <v>979</v>
      </c>
      <c r="Y211" s="4" t="s">
        <v>979</v>
      </c>
    </row>
    <row r="212" s="4" customFormat="1" spans="1:25">
      <c r="A212" s="4" t="s">
        <v>980</v>
      </c>
      <c r="B212" s="4" t="s">
        <v>26</v>
      </c>
      <c r="C212" s="4" t="s">
        <v>27</v>
      </c>
      <c r="D212" s="4" t="s">
        <v>782</v>
      </c>
      <c r="E212" s="4" t="s">
        <v>981</v>
      </c>
      <c r="F212" s="6">
        <v>45030</v>
      </c>
      <c r="G212" s="6">
        <v>45031</v>
      </c>
      <c r="H212" s="4">
        <v>1</v>
      </c>
      <c r="I212" s="4">
        <v>1</v>
      </c>
      <c r="J212" s="4">
        <v>1</v>
      </c>
      <c r="K212" s="4" t="s">
        <v>30</v>
      </c>
      <c r="L212" s="4">
        <v>600</v>
      </c>
      <c r="M212" s="4">
        <v>600</v>
      </c>
      <c r="N212" s="4" t="s">
        <v>982</v>
      </c>
      <c r="O212" s="4" t="s">
        <v>32</v>
      </c>
      <c r="P212" s="4" t="s">
        <v>33</v>
      </c>
      <c r="Q212" s="4">
        <v>0</v>
      </c>
      <c r="R212" s="7">
        <v>45030</v>
      </c>
      <c r="S212" s="6">
        <v>45034</v>
      </c>
      <c r="T212" s="4" t="s">
        <v>34</v>
      </c>
      <c r="U212" s="4">
        <v>600</v>
      </c>
      <c r="V212" s="4">
        <v>0</v>
      </c>
      <c r="W212" s="4">
        <v>0</v>
      </c>
      <c r="X212" s="4" t="s">
        <v>983</v>
      </c>
      <c r="Y212" s="4" t="s">
        <v>984</v>
      </c>
    </row>
    <row r="213" s="4" customFormat="1" spans="1:25">
      <c r="A213" s="4" t="s">
        <v>985</v>
      </c>
      <c r="B213" s="4" t="s">
        <v>26</v>
      </c>
      <c r="C213" s="4" t="s">
        <v>27</v>
      </c>
      <c r="D213" s="4" t="s">
        <v>481</v>
      </c>
      <c r="E213" s="4" t="s">
        <v>820</v>
      </c>
      <c r="F213" s="6">
        <v>45030</v>
      </c>
      <c r="G213" s="6">
        <v>45031</v>
      </c>
      <c r="H213" s="4">
        <v>1</v>
      </c>
      <c r="I213" s="4">
        <v>1</v>
      </c>
      <c r="J213" s="4">
        <v>1</v>
      </c>
      <c r="K213" s="4" t="s">
        <v>30</v>
      </c>
      <c r="L213" s="4">
        <v>418</v>
      </c>
      <c r="M213" s="4">
        <v>418</v>
      </c>
      <c r="N213" s="4" t="s">
        <v>986</v>
      </c>
      <c r="O213" s="4" t="s">
        <v>32</v>
      </c>
      <c r="P213" s="4" t="s">
        <v>33</v>
      </c>
      <c r="Q213" s="4">
        <v>0</v>
      </c>
      <c r="R213" s="7">
        <v>45030</v>
      </c>
      <c r="S213" s="6">
        <v>45034</v>
      </c>
      <c r="T213" s="4" t="s">
        <v>34</v>
      </c>
      <c r="U213" s="4">
        <v>418</v>
      </c>
      <c r="V213" s="4">
        <v>0</v>
      </c>
      <c r="W213" s="4">
        <v>0</v>
      </c>
      <c r="X213" s="4" t="s">
        <v>987</v>
      </c>
      <c r="Y213" s="4" t="s">
        <v>988</v>
      </c>
    </row>
    <row r="214" s="4" customFormat="1" spans="1:25">
      <c r="A214" s="4" t="s">
        <v>989</v>
      </c>
      <c r="B214" s="4" t="s">
        <v>26</v>
      </c>
      <c r="C214" s="4" t="s">
        <v>27</v>
      </c>
      <c r="D214" s="4" t="s">
        <v>481</v>
      </c>
      <c r="E214" s="4" t="s">
        <v>820</v>
      </c>
      <c r="F214" s="6">
        <v>45030</v>
      </c>
      <c r="G214" s="6">
        <v>45031</v>
      </c>
      <c r="H214" s="4">
        <v>1</v>
      </c>
      <c r="I214" s="4">
        <v>1</v>
      </c>
      <c r="J214" s="4">
        <v>1</v>
      </c>
      <c r="K214" s="4" t="s">
        <v>30</v>
      </c>
      <c r="L214" s="4">
        <v>418</v>
      </c>
      <c r="M214" s="4">
        <v>418</v>
      </c>
      <c r="N214" s="4" t="s">
        <v>990</v>
      </c>
      <c r="O214" s="4" t="s">
        <v>32</v>
      </c>
      <c r="P214" s="4" t="s">
        <v>33</v>
      </c>
      <c r="Q214" s="4">
        <v>0</v>
      </c>
      <c r="R214" s="7">
        <v>45030</v>
      </c>
      <c r="S214" s="6">
        <v>45034</v>
      </c>
      <c r="T214" s="4" t="s">
        <v>34</v>
      </c>
      <c r="U214" s="4">
        <v>418</v>
      </c>
      <c r="V214" s="4">
        <v>0</v>
      </c>
      <c r="W214" s="4">
        <v>0</v>
      </c>
      <c r="X214" s="4" t="s">
        <v>991</v>
      </c>
      <c r="Y214" s="4" t="s">
        <v>992</v>
      </c>
    </row>
    <row r="215" s="4" customFormat="1" spans="1:25">
      <c r="A215" s="4" t="s">
        <v>993</v>
      </c>
      <c r="B215" s="4" t="s">
        <v>26</v>
      </c>
      <c r="C215" s="4" t="s">
        <v>27</v>
      </c>
      <c r="D215" s="4" t="s">
        <v>782</v>
      </c>
      <c r="E215" s="4" t="s">
        <v>981</v>
      </c>
      <c r="F215" s="6">
        <v>45030</v>
      </c>
      <c r="G215" s="6">
        <v>45031</v>
      </c>
      <c r="H215" s="4">
        <v>1</v>
      </c>
      <c r="I215" s="4">
        <v>1</v>
      </c>
      <c r="J215" s="4">
        <v>1</v>
      </c>
      <c r="K215" s="4" t="s">
        <v>30</v>
      </c>
      <c r="L215" s="4">
        <v>600</v>
      </c>
      <c r="M215" s="4">
        <v>600</v>
      </c>
      <c r="N215" s="4" t="s">
        <v>994</v>
      </c>
      <c r="O215" s="4" t="s">
        <v>32</v>
      </c>
      <c r="P215" s="4" t="s">
        <v>33</v>
      </c>
      <c r="Q215" s="4">
        <v>0</v>
      </c>
      <c r="R215" s="7">
        <v>45030</v>
      </c>
      <c r="S215" s="6">
        <v>45034</v>
      </c>
      <c r="T215" s="4" t="s">
        <v>34</v>
      </c>
      <c r="U215" s="4">
        <v>600</v>
      </c>
      <c r="V215" s="4">
        <v>0</v>
      </c>
      <c r="W215" s="4">
        <v>0</v>
      </c>
      <c r="X215" s="4" t="s">
        <v>995</v>
      </c>
      <c r="Y215" s="4" t="s">
        <v>996</v>
      </c>
    </row>
    <row r="216" s="4" customFormat="1" spans="1:25">
      <c r="A216" s="4" t="s">
        <v>997</v>
      </c>
      <c r="B216" s="4" t="s">
        <v>26</v>
      </c>
      <c r="C216" s="4" t="s">
        <v>27</v>
      </c>
      <c r="D216" s="4" t="s">
        <v>782</v>
      </c>
      <c r="E216" s="4" t="s">
        <v>981</v>
      </c>
      <c r="F216" s="6">
        <v>45030</v>
      </c>
      <c r="G216" s="6">
        <v>45031</v>
      </c>
      <c r="H216" s="4">
        <v>1</v>
      </c>
      <c r="I216" s="4">
        <v>1</v>
      </c>
      <c r="J216" s="4">
        <v>1</v>
      </c>
      <c r="K216" s="4" t="s">
        <v>30</v>
      </c>
      <c r="L216" s="4">
        <v>600</v>
      </c>
      <c r="M216" s="4">
        <v>600</v>
      </c>
      <c r="N216" s="4" t="s">
        <v>998</v>
      </c>
      <c r="O216" s="4" t="s">
        <v>32</v>
      </c>
      <c r="P216" s="4" t="s">
        <v>33</v>
      </c>
      <c r="Q216" s="4">
        <v>0</v>
      </c>
      <c r="R216" s="7">
        <v>45030</v>
      </c>
      <c r="S216" s="6">
        <v>45034</v>
      </c>
      <c r="T216" s="4" t="s">
        <v>34</v>
      </c>
      <c r="U216" s="4">
        <v>600</v>
      </c>
      <c r="V216" s="4">
        <v>0</v>
      </c>
      <c r="W216" s="4">
        <v>0</v>
      </c>
      <c r="X216" s="4" t="s">
        <v>999</v>
      </c>
      <c r="Y216" s="4" t="s">
        <v>1000</v>
      </c>
    </row>
    <row r="217" s="4" customFormat="1" spans="1:25">
      <c r="A217" s="4" t="s">
        <v>1001</v>
      </c>
      <c r="B217" s="4" t="s">
        <v>26</v>
      </c>
      <c r="C217" s="4" t="s">
        <v>27</v>
      </c>
      <c r="D217" s="4" t="s">
        <v>1002</v>
      </c>
      <c r="E217" s="4" t="s">
        <v>1003</v>
      </c>
      <c r="F217" s="6">
        <v>45030</v>
      </c>
      <c r="G217" s="6">
        <v>45031</v>
      </c>
      <c r="H217" s="4">
        <v>1</v>
      </c>
      <c r="I217" s="4">
        <v>1</v>
      </c>
      <c r="J217" s="4">
        <v>1</v>
      </c>
      <c r="K217" s="4" t="s">
        <v>30</v>
      </c>
      <c r="L217" s="4">
        <v>257</v>
      </c>
      <c r="M217" s="4">
        <v>257</v>
      </c>
      <c r="N217" s="4" t="s">
        <v>1004</v>
      </c>
      <c r="O217" s="4" t="s">
        <v>32</v>
      </c>
      <c r="P217" s="4" t="s">
        <v>33</v>
      </c>
      <c r="Q217" s="4">
        <v>0</v>
      </c>
      <c r="R217" s="7">
        <v>45030</v>
      </c>
      <c r="S217" s="6">
        <v>45034</v>
      </c>
      <c r="T217" s="4" t="s">
        <v>34</v>
      </c>
      <c r="U217" s="4">
        <v>257</v>
      </c>
      <c r="V217" s="4">
        <v>0</v>
      </c>
      <c r="W217" s="4">
        <v>0</v>
      </c>
      <c r="X217" s="4" t="s">
        <v>1005</v>
      </c>
      <c r="Y217" s="4" t="s">
        <v>1006</v>
      </c>
    </row>
    <row r="218" s="4" customFormat="1" spans="1:25">
      <c r="A218" s="4" t="s">
        <v>1007</v>
      </c>
      <c r="B218" s="4" t="s">
        <v>26</v>
      </c>
      <c r="C218" s="4" t="s">
        <v>27</v>
      </c>
      <c r="D218" s="4" t="s">
        <v>1008</v>
      </c>
      <c r="E218" s="4" t="s">
        <v>669</v>
      </c>
      <c r="F218" s="6">
        <v>45030</v>
      </c>
      <c r="G218" s="6">
        <v>45031</v>
      </c>
      <c r="H218" s="4">
        <v>1</v>
      </c>
      <c r="I218" s="4">
        <v>1</v>
      </c>
      <c r="J218" s="4">
        <v>1</v>
      </c>
      <c r="K218" s="4" t="s">
        <v>30</v>
      </c>
      <c r="L218" s="4">
        <v>186</v>
      </c>
      <c r="M218" s="4">
        <v>186</v>
      </c>
      <c r="N218" s="4" t="s">
        <v>1009</v>
      </c>
      <c r="O218" s="4" t="s">
        <v>32</v>
      </c>
      <c r="P218" s="4" t="s">
        <v>33</v>
      </c>
      <c r="Q218" s="4">
        <v>0</v>
      </c>
      <c r="R218" s="7">
        <v>45030</v>
      </c>
      <c r="S218" s="6">
        <v>45034</v>
      </c>
      <c r="T218" s="4" t="s">
        <v>34</v>
      </c>
      <c r="U218" s="4">
        <v>186</v>
      </c>
      <c r="V218" s="4">
        <v>0</v>
      </c>
      <c r="W218" s="4">
        <v>0</v>
      </c>
      <c r="X218" s="4" t="s">
        <v>1010</v>
      </c>
      <c r="Y218" s="4" t="s">
        <v>318</v>
      </c>
    </row>
    <row r="219" s="4" customFormat="1" spans="1:25">
      <c r="A219" s="4" t="s">
        <v>1011</v>
      </c>
      <c r="B219" s="4" t="s">
        <v>26</v>
      </c>
      <c r="C219" s="4" t="s">
        <v>27</v>
      </c>
      <c r="D219" s="4" t="s">
        <v>1012</v>
      </c>
      <c r="E219" s="4" t="s">
        <v>1013</v>
      </c>
      <c r="F219" s="6">
        <v>45030</v>
      </c>
      <c r="G219" s="6">
        <v>45031</v>
      </c>
      <c r="H219" s="4">
        <v>1</v>
      </c>
      <c r="I219" s="4">
        <v>1</v>
      </c>
      <c r="J219" s="4">
        <v>1</v>
      </c>
      <c r="K219" s="4" t="s">
        <v>30</v>
      </c>
      <c r="L219" s="4">
        <v>371</v>
      </c>
      <c r="M219" s="4">
        <v>371</v>
      </c>
      <c r="N219" s="4" t="s">
        <v>1014</v>
      </c>
      <c r="O219" s="4" t="s">
        <v>32</v>
      </c>
      <c r="P219" s="4" t="s">
        <v>33</v>
      </c>
      <c r="Q219" s="4">
        <v>0</v>
      </c>
      <c r="R219" s="7">
        <v>45030</v>
      </c>
      <c r="S219" s="6">
        <v>45034</v>
      </c>
      <c r="T219" s="4" t="s">
        <v>34</v>
      </c>
      <c r="U219" s="4">
        <v>371</v>
      </c>
      <c r="V219" s="4">
        <v>0</v>
      </c>
      <c r="W219" s="4">
        <v>0</v>
      </c>
      <c r="X219" s="4" t="s">
        <v>1015</v>
      </c>
      <c r="Y219" s="4" t="s">
        <v>1016</v>
      </c>
    </row>
    <row r="220" s="4" customFormat="1" spans="1:25">
      <c r="A220" s="4" t="s">
        <v>1017</v>
      </c>
      <c r="B220" s="4" t="s">
        <v>26</v>
      </c>
      <c r="C220" s="4" t="s">
        <v>27</v>
      </c>
      <c r="D220" s="4" t="s">
        <v>516</v>
      </c>
      <c r="E220" s="4" t="s">
        <v>517</v>
      </c>
      <c r="F220" s="6">
        <v>45030</v>
      </c>
      <c r="G220" s="6">
        <v>45031</v>
      </c>
      <c r="H220" s="4">
        <v>1</v>
      </c>
      <c r="I220" s="4">
        <v>1</v>
      </c>
      <c r="J220" s="4">
        <v>1</v>
      </c>
      <c r="K220" s="4" t="s">
        <v>30</v>
      </c>
      <c r="L220" s="4">
        <v>282</v>
      </c>
      <c r="M220" s="4">
        <v>282</v>
      </c>
      <c r="N220" s="4" t="s">
        <v>1018</v>
      </c>
      <c r="O220" s="4" t="s">
        <v>32</v>
      </c>
      <c r="P220" s="4" t="s">
        <v>33</v>
      </c>
      <c r="Q220" s="4">
        <v>0</v>
      </c>
      <c r="R220" s="7">
        <v>45030</v>
      </c>
      <c r="S220" s="6">
        <v>45034</v>
      </c>
      <c r="T220" s="4" t="s">
        <v>34</v>
      </c>
      <c r="U220" s="4">
        <v>282</v>
      </c>
      <c r="V220" s="4">
        <v>0</v>
      </c>
      <c r="W220" s="4">
        <v>0</v>
      </c>
      <c r="X220" s="4" t="s">
        <v>1019</v>
      </c>
      <c r="Y220" s="4" t="s">
        <v>58</v>
      </c>
    </row>
    <row r="221" s="4" customFormat="1" spans="1:25">
      <c r="A221" s="4" t="s">
        <v>1020</v>
      </c>
      <c r="B221" s="4" t="s">
        <v>26</v>
      </c>
      <c r="C221" s="4" t="s">
        <v>27</v>
      </c>
      <c r="D221" s="4" t="s">
        <v>793</v>
      </c>
      <c r="E221" s="4" t="s">
        <v>408</v>
      </c>
      <c r="F221" s="6">
        <v>45030</v>
      </c>
      <c r="G221" s="6">
        <v>45031</v>
      </c>
      <c r="H221" s="4">
        <v>1</v>
      </c>
      <c r="I221" s="4">
        <v>1</v>
      </c>
      <c r="J221" s="4">
        <v>1</v>
      </c>
      <c r="K221" s="4" t="s">
        <v>30</v>
      </c>
      <c r="L221" s="4">
        <v>236</v>
      </c>
      <c r="M221" s="4">
        <v>236</v>
      </c>
      <c r="N221" s="4" t="s">
        <v>1021</v>
      </c>
      <c r="O221" s="4" t="s">
        <v>32</v>
      </c>
      <c r="P221" s="4" t="s">
        <v>33</v>
      </c>
      <c r="Q221" s="4">
        <v>0</v>
      </c>
      <c r="R221" s="7">
        <v>45030</v>
      </c>
      <c r="S221" s="6">
        <v>45034</v>
      </c>
      <c r="T221" s="4" t="s">
        <v>34</v>
      </c>
      <c r="U221" s="4">
        <v>236</v>
      </c>
      <c r="V221" s="4">
        <v>0</v>
      </c>
      <c r="W221" s="4">
        <v>0</v>
      </c>
      <c r="X221" s="4" t="s">
        <v>1022</v>
      </c>
      <c r="Y221" s="4" t="s">
        <v>58</v>
      </c>
    </row>
    <row r="222" s="4" customFormat="1" spans="1:25">
      <c r="A222" s="4" t="s">
        <v>1023</v>
      </c>
      <c r="B222" s="4" t="s">
        <v>26</v>
      </c>
      <c r="C222" s="4" t="s">
        <v>27</v>
      </c>
      <c r="D222" s="4" t="s">
        <v>793</v>
      </c>
      <c r="E222" s="4" t="s">
        <v>408</v>
      </c>
      <c r="F222" s="6">
        <v>45030</v>
      </c>
      <c r="G222" s="6">
        <v>45031</v>
      </c>
      <c r="H222" s="4">
        <v>1</v>
      </c>
      <c r="I222" s="4">
        <v>1</v>
      </c>
      <c r="J222" s="4">
        <v>1</v>
      </c>
      <c r="K222" s="4" t="s">
        <v>30</v>
      </c>
      <c r="L222" s="4">
        <v>236</v>
      </c>
      <c r="M222" s="4">
        <v>236</v>
      </c>
      <c r="N222" s="4" t="s">
        <v>1024</v>
      </c>
      <c r="O222" s="4" t="s">
        <v>32</v>
      </c>
      <c r="P222" s="4" t="s">
        <v>33</v>
      </c>
      <c r="Q222" s="4">
        <v>0</v>
      </c>
      <c r="R222" s="7">
        <v>45030</v>
      </c>
      <c r="S222" s="6">
        <v>45034</v>
      </c>
      <c r="T222" s="4" t="s">
        <v>34</v>
      </c>
      <c r="U222" s="4">
        <v>236</v>
      </c>
      <c r="V222" s="4">
        <v>0</v>
      </c>
      <c r="W222" s="4">
        <v>0</v>
      </c>
      <c r="X222" s="4" t="s">
        <v>1025</v>
      </c>
      <c r="Y222" s="4" t="s">
        <v>58</v>
      </c>
    </row>
    <row r="223" s="4" customFormat="1" spans="1:25">
      <c r="A223" s="4" t="s">
        <v>1026</v>
      </c>
      <c r="B223" s="4" t="s">
        <v>26</v>
      </c>
      <c r="C223" s="4" t="s">
        <v>27</v>
      </c>
      <c r="D223" s="4" t="s">
        <v>516</v>
      </c>
      <c r="E223" s="4" t="s">
        <v>121</v>
      </c>
      <c r="F223" s="6">
        <v>45030</v>
      </c>
      <c r="G223" s="6">
        <v>45031</v>
      </c>
      <c r="H223" s="4">
        <v>1</v>
      </c>
      <c r="I223" s="4">
        <v>1</v>
      </c>
      <c r="J223" s="4">
        <v>1</v>
      </c>
      <c r="K223" s="4" t="s">
        <v>30</v>
      </c>
      <c r="L223" s="4">
        <v>250</v>
      </c>
      <c r="M223" s="4">
        <v>250</v>
      </c>
      <c r="N223" s="4" t="s">
        <v>1027</v>
      </c>
      <c r="O223" s="4" t="s">
        <v>32</v>
      </c>
      <c r="P223" s="4" t="s">
        <v>33</v>
      </c>
      <c r="Q223" s="4">
        <v>0</v>
      </c>
      <c r="R223" s="7">
        <v>45030</v>
      </c>
      <c r="S223" s="6">
        <v>45034</v>
      </c>
      <c r="T223" s="4" t="s">
        <v>34</v>
      </c>
      <c r="U223" s="4">
        <v>250</v>
      </c>
      <c r="V223" s="4">
        <v>0</v>
      </c>
      <c r="W223" s="4">
        <v>0</v>
      </c>
      <c r="X223" s="4" t="s">
        <v>1028</v>
      </c>
      <c r="Y223" s="4" t="s">
        <v>58</v>
      </c>
    </row>
    <row r="224" s="4" customFormat="1" spans="1:25">
      <c r="A224" s="4" t="s">
        <v>1029</v>
      </c>
      <c r="B224" s="4" t="s">
        <v>26</v>
      </c>
      <c r="C224" s="4" t="s">
        <v>27</v>
      </c>
      <c r="D224" s="4" t="s">
        <v>481</v>
      </c>
      <c r="E224" s="4" t="s">
        <v>973</v>
      </c>
      <c r="F224" s="6">
        <v>45030</v>
      </c>
      <c r="G224" s="6">
        <v>45031</v>
      </c>
      <c r="H224" s="4">
        <v>1</v>
      </c>
      <c r="I224" s="4">
        <v>1</v>
      </c>
      <c r="J224" s="4">
        <v>1</v>
      </c>
      <c r="K224" s="4" t="s">
        <v>30</v>
      </c>
      <c r="L224" s="4">
        <v>560</v>
      </c>
      <c r="M224" s="4">
        <v>560</v>
      </c>
      <c r="N224" s="4" t="s">
        <v>1030</v>
      </c>
      <c r="O224" s="4" t="s">
        <v>32</v>
      </c>
      <c r="P224" s="4" t="s">
        <v>33</v>
      </c>
      <c r="Q224" s="4">
        <v>0</v>
      </c>
      <c r="R224" s="7">
        <v>45030</v>
      </c>
      <c r="S224" s="6">
        <v>45034</v>
      </c>
      <c r="T224" s="4" t="s">
        <v>34</v>
      </c>
      <c r="U224" s="4">
        <v>560</v>
      </c>
      <c r="V224" s="4">
        <v>0</v>
      </c>
      <c r="W224" s="4">
        <v>0</v>
      </c>
      <c r="X224" s="4" t="s">
        <v>1031</v>
      </c>
      <c r="Y224" s="4" t="s">
        <v>1032</v>
      </c>
    </row>
    <row r="225" s="4" customFormat="1" spans="1:25">
      <c r="A225" s="4" t="s">
        <v>1033</v>
      </c>
      <c r="B225" s="4" t="s">
        <v>26</v>
      </c>
      <c r="C225" s="4" t="s">
        <v>27</v>
      </c>
      <c r="D225" s="4" t="s">
        <v>1034</v>
      </c>
      <c r="E225" s="4" t="s">
        <v>1035</v>
      </c>
      <c r="F225" s="6">
        <v>45030</v>
      </c>
      <c r="G225" s="6">
        <v>45031</v>
      </c>
      <c r="H225" s="4">
        <v>1</v>
      </c>
      <c r="I225" s="4">
        <v>1</v>
      </c>
      <c r="J225" s="4">
        <v>1</v>
      </c>
      <c r="K225" s="4" t="s">
        <v>30</v>
      </c>
      <c r="L225" s="4">
        <v>683</v>
      </c>
      <c r="M225" s="4">
        <v>683</v>
      </c>
      <c r="N225" s="4" t="s">
        <v>1036</v>
      </c>
      <c r="O225" s="4" t="s">
        <v>32</v>
      </c>
      <c r="P225" s="4" t="s">
        <v>33</v>
      </c>
      <c r="Q225" s="4">
        <v>0</v>
      </c>
      <c r="R225" s="7">
        <v>45030</v>
      </c>
      <c r="S225" s="6">
        <v>45034</v>
      </c>
      <c r="T225" s="4" t="s">
        <v>34</v>
      </c>
      <c r="U225" s="4">
        <v>683</v>
      </c>
      <c r="V225" s="4">
        <v>0</v>
      </c>
      <c r="W225" s="4">
        <v>0</v>
      </c>
      <c r="X225" s="4" t="s">
        <v>1037</v>
      </c>
      <c r="Y225" s="4" t="s">
        <v>1038</v>
      </c>
    </row>
    <row r="226" s="4" customFormat="1" spans="1:25">
      <c r="A226" s="4" t="s">
        <v>1039</v>
      </c>
      <c r="B226" s="4" t="s">
        <v>26</v>
      </c>
      <c r="C226" s="4" t="s">
        <v>27</v>
      </c>
      <c r="D226" s="4" t="s">
        <v>782</v>
      </c>
      <c r="E226" s="4" t="s">
        <v>783</v>
      </c>
      <c r="F226" s="6">
        <v>45030</v>
      </c>
      <c r="G226" s="6">
        <v>45031</v>
      </c>
      <c r="H226" s="4">
        <v>1</v>
      </c>
      <c r="I226" s="4">
        <v>1</v>
      </c>
      <c r="J226" s="4">
        <v>1</v>
      </c>
      <c r="K226" s="4" t="s">
        <v>30</v>
      </c>
      <c r="L226" s="4">
        <v>660</v>
      </c>
      <c r="M226" s="4">
        <v>660</v>
      </c>
      <c r="N226" s="4" t="s">
        <v>1040</v>
      </c>
      <c r="O226" s="4" t="s">
        <v>32</v>
      </c>
      <c r="P226" s="4" t="s">
        <v>33</v>
      </c>
      <c r="Q226" s="4">
        <v>0</v>
      </c>
      <c r="R226" s="7">
        <v>45030</v>
      </c>
      <c r="S226" s="6">
        <v>45034</v>
      </c>
      <c r="T226" s="4" t="s">
        <v>34</v>
      </c>
      <c r="U226" s="4">
        <v>660</v>
      </c>
      <c r="V226" s="4">
        <v>0</v>
      </c>
      <c r="W226" s="4">
        <v>0</v>
      </c>
      <c r="X226" s="4" t="s">
        <v>1041</v>
      </c>
      <c r="Y226" s="4" t="s">
        <v>1042</v>
      </c>
    </row>
    <row r="227" s="4" customFormat="1" spans="1:25">
      <c r="A227" s="4" t="s">
        <v>1043</v>
      </c>
      <c r="B227" s="4" t="s">
        <v>26</v>
      </c>
      <c r="C227" s="4" t="s">
        <v>27</v>
      </c>
      <c r="D227" s="4" t="s">
        <v>648</v>
      </c>
      <c r="E227" s="4" t="s">
        <v>1044</v>
      </c>
      <c r="F227" s="6">
        <v>45030</v>
      </c>
      <c r="G227" s="6">
        <v>45031</v>
      </c>
      <c r="H227" s="4">
        <v>1</v>
      </c>
      <c r="I227" s="4">
        <v>1</v>
      </c>
      <c r="J227" s="4">
        <v>1</v>
      </c>
      <c r="K227" s="4" t="s">
        <v>30</v>
      </c>
      <c r="L227" s="4">
        <v>423</v>
      </c>
      <c r="M227" s="4">
        <v>423</v>
      </c>
      <c r="N227" s="4" t="s">
        <v>1045</v>
      </c>
      <c r="O227" s="4" t="s">
        <v>32</v>
      </c>
      <c r="P227" s="4" t="s">
        <v>33</v>
      </c>
      <c r="Q227" s="4">
        <v>0</v>
      </c>
      <c r="R227" s="7">
        <v>45030</v>
      </c>
      <c r="S227" s="6">
        <v>45034</v>
      </c>
      <c r="T227" s="4" t="s">
        <v>34</v>
      </c>
      <c r="U227" s="4">
        <v>423</v>
      </c>
      <c r="V227" s="4">
        <v>0</v>
      </c>
      <c r="W227" s="4">
        <v>0</v>
      </c>
      <c r="X227" s="4" t="s">
        <v>1046</v>
      </c>
      <c r="Y227" s="4" t="s">
        <v>1047</v>
      </c>
    </row>
    <row r="228" s="4" customFormat="1" spans="1:25">
      <c r="A228" s="4" t="s">
        <v>1048</v>
      </c>
      <c r="B228" s="4" t="s">
        <v>26</v>
      </c>
      <c r="C228" s="4" t="s">
        <v>27</v>
      </c>
      <c r="D228" s="4" t="s">
        <v>793</v>
      </c>
      <c r="E228" s="4" t="s">
        <v>408</v>
      </c>
      <c r="F228" s="6">
        <v>45030</v>
      </c>
      <c r="G228" s="6">
        <v>45031</v>
      </c>
      <c r="H228" s="4">
        <v>1</v>
      </c>
      <c r="I228" s="4">
        <v>1</v>
      </c>
      <c r="J228" s="4">
        <v>1</v>
      </c>
      <c r="K228" s="4" t="s">
        <v>30</v>
      </c>
      <c r="L228" s="4">
        <v>236</v>
      </c>
      <c r="M228" s="4">
        <v>236</v>
      </c>
      <c r="N228" s="4" t="s">
        <v>1049</v>
      </c>
      <c r="O228" s="4" t="s">
        <v>32</v>
      </c>
      <c r="P228" s="4" t="s">
        <v>33</v>
      </c>
      <c r="Q228" s="4">
        <v>0</v>
      </c>
      <c r="R228" s="7">
        <v>45030</v>
      </c>
      <c r="S228" s="6">
        <v>45034</v>
      </c>
      <c r="T228" s="4" t="s">
        <v>34</v>
      </c>
      <c r="U228" s="4">
        <v>236</v>
      </c>
      <c r="V228" s="4">
        <v>0</v>
      </c>
      <c r="W228" s="4">
        <v>0</v>
      </c>
      <c r="X228" s="4" t="s">
        <v>1050</v>
      </c>
      <c r="Y228" s="4" t="s">
        <v>58</v>
      </c>
    </row>
    <row r="229" s="4" customFormat="1" spans="1:25">
      <c r="A229" s="4" t="s">
        <v>1051</v>
      </c>
      <c r="B229" s="4" t="s">
        <v>26</v>
      </c>
      <c r="C229" s="4" t="s">
        <v>27</v>
      </c>
      <c r="D229" s="4" t="s">
        <v>1052</v>
      </c>
      <c r="E229" s="4" t="s">
        <v>1053</v>
      </c>
      <c r="F229" s="6">
        <v>45030</v>
      </c>
      <c r="G229" s="6">
        <v>45031</v>
      </c>
      <c r="H229" s="4">
        <v>1</v>
      </c>
      <c r="I229" s="4">
        <v>1</v>
      </c>
      <c r="J229" s="4">
        <v>1</v>
      </c>
      <c r="K229" s="4" t="s">
        <v>30</v>
      </c>
      <c r="L229" s="4">
        <v>489</v>
      </c>
      <c r="M229" s="4">
        <v>489</v>
      </c>
      <c r="N229" s="4" t="s">
        <v>1054</v>
      </c>
      <c r="O229" s="4" t="s">
        <v>32</v>
      </c>
      <c r="P229" s="4" t="s">
        <v>33</v>
      </c>
      <c r="Q229" s="4">
        <v>0</v>
      </c>
      <c r="R229" s="7">
        <v>45030</v>
      </c>
      <c r="S229" s="6">
        <v>45034</v>
      </c>
      <c r="T229" s="4" t="s">
        <v>34</v>
      </c>
      <c r="U229" s="4">
        <v>489</v>
      </c>
      <c r="V229" s="4">
        <v>0</v>
      </c>
      <c r="W229" s="4">
        <v>0</v>
      </c>
      <c r="X229" s="4" t="s">
        <v>1055</v>
      </c>
      <c r="Y229" s="4" t="s">
        <v>1056</v>
      </c>
    </row>
    <row r="230" s="4" customFormat="1" spans="1:25">
      <c r="A230" s="4" t="s">
        <v>1057</v>
      </c>
      <c r="B230" s="4" t="s">
        <v>26</v>
      </c>
      <c r="C230" s="4" t="s">
        <v>27</v>
      </c>
      <c r="D230" s="4" t="s">
        <v>481</v>
      </c>
      <c r="E230" s="4" t="s">
        <v>820</v>
      </c>
      <c r="F230" s="6">
        <v>45030</v>
      </c>
      <c r="G230" s="6">
        <v>45031</v>
      </c>
      <c r="H230" s="4">
        <v>1</v>
      </c>
      <c r="I230" s="4">
        <v>1</v>
      </c>
      <c r="J230" s="4">
        <v>1</v>
      </c>
      <c r="K230" s="4" t="s">
        <v>30</v>
      </c>
      <c r="L230" s="4">
        <v>418</v>
      </c>
      <c r="M230" s="4">
        <v>418</v>
      </c>
      <c r="N230" s="4" t="s">
        <v>1058</v>
      </c>
      <c r="O230" s="4" t="s">
        <v>32</v>
      </c>
      <c r="P230" s="4" t="s">
        <v>33</v>
      </c>
      <c r="Q230" s="4">
        <v>0</v>
      </c>
      <c r="R230" s="7">
        <v>45030</v>
      </c>
      <c r="S230" s="6">
        <v>45034</v>
      </c>
      <c r="T230" s="4" t="s">
        <v>34</v>
      </c>
      <c r="U230" s="4">
        <v>418</v>
      </c>
      <c r="V230" s="4">
        <v>0</v>
      </c>
      <c r="W230" s="4">
        <v>0</v>
      </c>
      <c r="X230" s="4" t="s">
        <v>1059</v>
      </c>
      <c r="Y230" s="4" t="s">
        <v>1060</v>
      </c>
    </row>
    <row r="231" s="4" customFormat="1" spans="1:25">
      <c r="A231" s="4" t="s">
        <v>1061</v>
      </c>
      <c r="B231" s="4" t="s">
        <v>26</v>
      </c>
      <c r="C231" s="4" t="s">
        <v>27</v>
      </c>
      <c r="D231" s="4" t="s">
        <v>1034</v>
      </c>
      <c r="E231" s="4" t="s">
        <v>1062</v>
      </c>
      <c r="F231" s="6">
        <v>45030</v>
      </c>
      <c r="G231" s="6">
        <v>45031</v>
      </c>
      <c r="H231" s="4">
        <v>1</v>
      </c>
      <c r="I231" s="4">
        <v>1</v>
      </c>
      <c r="J231" s="4">
        <v>1</v>
      </c>
      <c r="K231" s="4" t="s">
        <v>30</v>
      </c>
      <c r="L231" s="4">
        <v>683</v>
      </c>
      <c r="M231" s="4">
        <v>683</v>
      </c>
      <c r="N231" s="4" t="s">
        <v>1063</v>
      </c>
      <c r="O231" s="4" t="s">
        <v>32</v>
      </c>
      <c r="P231" s="4" t="s">
        <v>33</v>
      </c>
      <c r="Q231" s="4">
        <v>0</v>
      </c>
      <c r="R231" s="7">
        <v>45030</v>
      </c>
      <c r="S231" s="6">
        <v>45034</v>
      </c>
      <c r="T231" s="4" t="s">
        <v>34</v>
      </c>
      <c r="U231" s="4">
        <v>683</v>
      </c>
      <c r="V231" s="4">
        <v>0</v>
      </c>
      <c r="W231" s="4">
        <v>0</v>
      </c>
      <c r="X231" s="4" t="s">
        <v>1064</v>
      </c>
      <c r="Y231" s="4" t="s">
        <v>1065</v>
      </c>
    </row>
    <row r="232" s="4" customFormat="1" spans="1:25">
      <c r="A232" s="4" t="s">
        <v>1066</v>
      </c>
      <c r="B232" s="4" t="s">
        <v>26</v>
      </c>
      <c r="C232" s="4" t="s">
        <v>27</v>
      </c>
      <c r="D232" s="4" t="s">
        <v>793</v>
      </c>
      <c r="E232" s="4" t="s">
        <v>408</v>
      </c>
      <c r="F232" s="6">
        <v>45030</v>
      </c>
      <c r="G232" s="6">
        <v>45031</v>
      </c>
      <c r="H232" s="4">
        <v>2</v>
      </c>
      <c r="I232" s="4">
        <v>1</v>
      </c>
      <c r="J232" s="4">
        <v>2</v>
      </c>
      <c r="K232" s="4" t="s">
        <v>30</v>
      </c>
      <c r="L232" s="4">
        <v>496</v>
      </c>
      <c r="M232" s="4">
        <v>496</v>
      </c>
      <c r="N232" s="4" t="s">
        <v>1067</v>
      </c>
      <c r="O232" s="4" t="s">
        <v>32</v>
      </c>
      <c r="P232" s="4" t="s">
        <v>33</v>
      </c>
      <c r="Q232" s="4">
        <v>0</v>
      </c>
      <c r="R232" s="7">
        <v>45030</v>
      </c>
      <c r="S232" s="6">
        <v>45034</v>
      </c>
      <c r="T232" s="4" t="s">
        <v>34</v>
      </c>
      <c r="U232" s="4">
        <v>496</v>
      </c>
      <c r="V232" s="4">
        <v>0</v>
      </c>
      <c r="W232" s="4">
        <v>0</v>
      </c>
      <c r="X232" s="4" t="s">
        <v>1068</v>
      </c>
      <c r="Y232" s="4" t="s">
        <v>58</v>
      </c>
    </row>
    <row r="233" s="4" customFormat="1" spans="1:25">
      <c r="A233" s="4" t="s">
        <v>1069</v>
      </c>
      <c r="B233" s="4" t="s">
        <v>26</v>
      </c>
      <c r="C233" s="4" t="s">
        <v>27</v>
      </c>
      <c r="D233" s="4" t="s">
        <v>1070</v>
      </c>
      <c r="E233" s="4" t="s">
        <v>1071</v>
      </c>
      <c r="F233" s="6">
        <v>45030</v>
      </c>
      <c r="G233" s="6">
        <v>45031</v>
      </c>
      <c r="H233" s="4">
        <v>1</v>
      </c>
      <c r="I233" s="4">
        <v>1</v>
      </c>
      <c r="J233" s="4">
        <v>1</v>
      </c>
      <c r="K233" s="4" t="s">
        <v>30</v>
      </c>
      <c r="L233" s="4">
        <v>623</v>
      </c>
      <c r="M233" s="4">
        <v>623</v>
      </c>
      <c r="N233" s="4" t="s">
        <v>1072</v>
      </c>
      <c r="O233" s="4" t="s">
        <v>32</v>
      </c>
      <c r="P233" s="4" t="s">
        <v>33</v>
      </c>
      <c r="Q233" s="4">
        <v>0</v>
      </c>
      <c r="R233" s="7">
        <v>45030</v>
      </c>
      <c r="S233" s="6">
        <v>45034</v>
      </c>
      <c r="T233" s="4" t="s">
        <v>34</v>
      </c>
      <c r="U233" s="4">
        <v>623</v>
      </c>
      <c r="V233" s="4">
        <v>0</v>
      </c>
      <c r="W233" s="4">
        <v>0</v>
      </c>
      <c r="X233" s="4" t="s">
        <v>1073</v>
      </c>
      <c r="Y233" s="4" t="s">
        <v>58</v>
      </c>
    </row>
    <row r="234" s="4" customFormat="1" spans="1:25">
      <c r="A234" s="4" t="s">
        <v>1074</v>
      </c>
      <c r="B234" s="4" t="s">
        <v>26</v>
      </c>
      <c r="C234" s="4" t="s">
        <v>27</v>
      </c>
      <c r="D234" s="4" t="s">
        <v>648</v>
      </c>
      <c r="E234" s="4" t="s">
        <v>1044</v>
      </c>
      <c r="F234" s="6">
        <v>45030</v>
      </c>
      <c r="G234" s="6">
        <v>45031</v>
      </c>
      <c r="H234" s="4">
        <v>1</v>
      </c>
      <c r="I234" s="4">
        <v>1</v>
      </c>
      <c r="J234" s="4">
        <v>1</v>
      </c>
      <c r="K234" s="4" t="s">
        <v>30</v>
      </c>
      <c r="L234" s="4">
        <v>423</v>
      </c>
      <c r="M234" s="4">
        <v>423</v>
      </c>
      <c r="N234" s="4" t="s">
        <v>1075</v>
      </c>
      <c r="O234" s="4" t="s">
        <v>32</v>
      </c>
      <c r="P234" s="4" t="s">
        <v>33</v>
      </c>
      <c r="Q234" s="4">
        <v>0</v>
      </c>
      <c r="R234" s="7">
        <v>45030</v>
      </c>
      <c r="S234" s="6">
        <v>45034</v>
      </c>
      <c r="T234" s="4" t="s">
        <v>34</v>
      </c>
      <c r="U234" s="4">
        <v>423</v>
      </c>
      <c r="V234" s="4">
        <v>0</v>
      </c>
      <c r="W234" s="4">
        <v>0</v>
      </c>
      <c r="X234" s="4" t="s">
        <v>1076</v>
      </c>
      <c r="Y234" s="4" t="s">
        <v>1077</v>
      </c>
    </row>
    <row r="235" s="4" customFormat="1" spans="1:25">
      <c r="A235" s="4" t="s">
        <v>1078</v>
      </c>
      <c r="B235" s="4" t="s">
        <v>26</v>
      </c>
      <c r="C235" s="4" t="s">
        <v>27</v>
      </c>
      <c r="D235" s="4" t="s">
        <v>676</v>
      </c>
      <c r="E235" s="4" t="s">
        <v>677</v>
      </c>
      <c r="F235" s="6">
        <v>45030</v>
      </c>
      <c r="G235" s="6">
        <v>45031</v>
      </c>
      <c r="H235" s="4">
        <v>1</v>
      </c>
      <c r="I235" s="4">
        <v>1</v>
      </c>
      <c r="J235" s="4">
        <v>1</v>
      </c>
      <c r="K235" s="4" t="s">
        <v>30</v>
      </c>
      <c r="L235" s="4">
        <v>445</v>
      </c>
      <c r="M235" s="4">
        <v>445</v>
      </c>
      <c r="N235" s="4" t="s">
        <v>1079</v>
      </c>
      <c r="O235" s="4" t="s">
        <v>32</v>
      </c>
      <c r="P235" s="4" t="s">
        <v>33</v>
      </c>
      <c r="Q235" s="4">
        <v>0</v>
      </c>
      <c r="R235" s="7">
        <v>45030</v>
      </c>
      <c r="S235" s="6">
        <v>45034</v>
      </c>
      <c r="T235" s="4" t="s">
        <v>34</v>
      </c>
      <c r="U235" s="4">
        <v>445</v>
      </c>
      <c r="V235" s="4">
        <v>0</v>
      </c>
      <c r="W235" s="4">
        <v>0</v>
      </c>
      <c r="X235" s="4" t="s">
        <v>1080</v>
      </c>
      <c r="Y235" s="4" t="s">
        <v>1081</v>
      </c>
    </row>
    <row r="236" s="4" customFormat="1" spans="1:25">
      <c r="A236" s="4" t="s">
        <v>1082</v>
      </c>
      <c r="B236" s="4" t="s">
        <v>26</v>
      </c>
      <c r="C236" s="4" t="s">
        <v>27</v>
      </c>
      <c r="D236" s="4" t="s">
        <v>793</v>
      </c>
      <c r="E236" s="4" t="s">
        <v>408</v>
      </c>
      <c r="F236" s="6">
        <v>45030</v>
      </c>
      <c r="G236" s="6">
        <v>45031</v>
      </c>
      <c r="H236" s="4">
        <v>1</v>
      </c>
      <c r="I236" s="4">
        <v>1</v>
      </c>
      <c r="J236" s="4">
        <v>1</v>
      </c>
      <c r="K236" s="4" t="s">
        <v>30</v>
      </c>
      <c r="L236" s="4">
        <v>248</v>
      </c>
      <c r="M236" s="4">
        <v>248</v>
      </c>
      <c r="N236" s="4" t="s">
        <v>1083</v>
      </c>
      <c r="O236" s="4" t="s">
        <v>32</v>
      </c>
      <c r="P236" s="4" t="s">
        <v>33</v>
      </c>
      <c r="Q236" s="4">
        <v>0</v>
      </c>
      <c r="R236" s="7">
        <v>45030</v>
      </c>
      <c r="S236" s="6">
        <v>45034</v>
      </c>
      <c r="T236" s="4" t="s">
        <v>34</v>
      </c>
      <c r="U236" s="4">
        <v>248</v>
      </c>
      <c r="V236" s="4">
        <v>0</v>
      </c>
      <c r="W236" s="4">
        <v>0</v>
      </c>
      <c r="X236" s="4" t="s">
        <v>1084</v>
      </c>
      <c r="Y236" s="4" t="s">
        <v>58</v>
      </c>
    </row>
    <row r="237" s="4" customFormat="1" spans="1:25">
      <c r="A237" s="4" t="s">
        <v>1085</v>
      </c>
      <c r="B237" s="4" t="s">
        <v>26</v>
      </c>
      <c r="C237" s="4" t="s">
        <v>27</v>
      </c>
      <c r="D237" s="4" t="s">
        <v>765</v>
      </c>
      <c r="E237" s="4" t="s">
        <v>1086</v>
      </c>
      <c r="F237" s="6">
        <v>45030</v>
      </c>
      <c r="G237" s="6">
        <v>45031</v>
      </c>
      <c r="H237" s="4">
        <v>1</v>
      </c>
      <c r="I237" s="4">
        <v>1</v>
      </c>
      <c r="J237" s="4">
        <v>1</v>
      </c>
      <c r="K237" s="4" t="s">
        <v>30</v>
      </c>
      <c r="L237" s="4">
        <v>862</v>
      </c>
      <c r="M237" s="4">
        <v>862</v>
      </c>
      <c r="N237" s="4" t="s">
        <v>1087</v>
      </c>
      <c r="O237" s="4" t="s">
        <v>32</v>
      </c>
      <c r="P237" s="4" t="s">
        <v>33</v>
      </c>
      <c r="Q237" s="4">
        <v>0</v>
      </c>
      <c r="R237" s="7">
        <v>45030</v>
      </c>
      <c r="S237" s="6">
        <v>45034</v>
      </c>
      <c r="T237" s="4" t="s">
        <v>34</v>
      </c>
      <c r="U237" s="4">
        <v>862</v>
      </c>
      <c r="V237" s="4">
        <v>0</v>
      </c>
      <c r="W237" s="4">
        <v>0</v>
      </c>
      <c r="X237" s="4" t="s">
        <v>1088</v>
      </c>
      <c r="Y237" s="4" t="s">
        <v>1089</v>
      </c>
    </row>
    <row r="238" s="4" customFormat="1" spans="1:25">
      <c r="A238" s="4" t="s">
        <v>1090</v>
      </c>
      <c r="B238" s="4" t="s">
        <v>26</v>
      </c>
      <c r="C238" s="4" t="s">
        <v>27</v>
      </c>
      <c r="D238" s="4" t="s">
        <v>633</v>
      </c>
      <c r="E238" s="4" t="s">
        <v>1091</v>
      </c>
      <c r="F238" s="6">
        <v>45030</v>
      </c>
      <c r="G238" s="6">
        <v>45031</v>
      </c>
      <c r="H238" s="4">
        <v>1</v>
      </c>
      <c r="I238" s="4">
        <v>1</v>
      </c>
      <c r="J238" s="4">
        <v>1</v>
      </c>
      <c r="K238" s="4" t="s">
        <v>30</v>
      </c>
      <c r="L238" s="4">
        <v>779</v>
      </c>
      <c r="M238" s="4">
        <v>779</v>
      </c>
      <c r="N238" s="4" t="s">
        <v>1092</v>
      </c>
      <c r="O238" s="4" t="s">
        <v>32</v>
      </c>
      <c r="P238" s="4" t="s">
        <v>33</v>
      </c>
      <c r="Q238" s="4">
        <v>0</v>
      </c>
      <c r="R238" s="7">
        <v>45030</v>
      </c>
      <c r="S238" s="6">
        <v>45034</v>
      </c>
      <c r="T238" s="4" t="s">
        <v>34</v>
      </c>
      <c r="U238" s="4">
        <v>779</v>
      </c>
      <c r="V238" s="4">
        <v>0</v>
      </c>
      <c r="W238" s="4">
        <v>0</v>
      </c>
      <c r="X238" s="4" t="s">
        <v>1093</v>
      </c>
      <c r="Y238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4"/>
  <sheetViews>
    <sheetView tabSelected="1" workbookViewId="0">
      <selection activeCell="A231" sqref="A231:D234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1094</v>
      </c>
    </row>
    <row r="2" s="4" customFormat="1" hidden="1" spans="1:9">
      <c r="A2" s="5">
        <v>21760302387</v>
      </c>
      <c r="B2" s="6">
        <v>45029</v>
      </c>
      <c r="C2" s="6">
        <v>45031</v>
      </c>
      <c r="D2" s="4">
        <v>1840</v>
      </c>
      <c r="E2" s="4" t="str">
        <f>VLOOKUP(A2,HOP!A:L,12,0)</f>
        <v>1840.00</v>
      </c>
      <c r="F2" s="4" t="str">
        <f>VLOOKUP(A2,HOP!A:C,3,0)</f>
        <v>2786610</v>
      </c>
      <c r="G2" s="4">
        <f>D2-E2</f>
        <v>0</v>
      </c>
      <c r="H2" s="4" t="str">
        <f>$H$1&amp;F2</f>
        <v>，2786610</v>
      </c>
      <c r="I2" s="4" t="str">
        <f>VLOOKUP(A2,HOP!A:U,21,0)</f>
        <v>直采</v>
      </c>
    </row>
    <row r="3" s="4" customFormat="1" hidden="1" spans="1:9">
      <c r="A3" s="5">
        <v>21841897213</v>
      </c>
      <c r="B3" s="6">
        <v>45029</v>
      </c>
      <c r="C3" s="6">
        <v>45031</v>
      </c>
      <c r="D3" s="4">
        <v>8460</v>
      </c>
      <c r="E3" s="4" t="str">
        <f>VLOOKUP(A3,HOP!A:L,12,0)</f>
        <v>8460.00</v>
      </c>
      <c r="F3" s="4" t="str">
        <f>VLOOKUP(A3,HOP!A:C,3,0)</f>
        <v>2825591</v>
      </c>
      <c r="G3" s="4">
        <f t="shared" ref="G3:G66" si="0">D3-E3</f>
        <v>0</v>
      </c>
      <c r="H3" s="4" t="str">
        <f t="shared" ref="H3:H66" si="1">$H$1&amp;F3</f>
        <v>，2825591</v>
      </c>
      <c r="I3" s="4" t="str">
        <f>VLOOKUP(A3,HOP!A:U,21,0)</f>
        <v>直采</v>
      </c>
    </row>
    <row r="4" s="4" customFormat="1" hidden="1" spans="1:9">
      <c r="A4" s="5">
        <v>999222077181787</v>
      </c>
      <c r="B4" s="6">
        <v>45030</v>
      </c>
      <c r="C4" s="6">
        <v>45031</v>
      </c>
      <c r="D4" s="4">
        <v>3260</v>
      </c>
      <c r="E4" s="4" t="str">
        <f>VLOOKUP(A4,HOP!A:L,12,0)</f>
        <v>3260.00</v>
      </c>
      <c r="F4" s="4" t="str">
        <f>VLOOKUP(A4,HOP!A:C,3,0)</f>
        <v>2920486</v>
      </c>
      <c r="G4" s="4">
        <f t="shared" si="0"/>
        <v>0</v>
      </c>
      <c r="H4" s="4" t="str">
        <f t="shared" si="1"/>
        <v>，2920486</v>
      </c>
      <c r="I4" s="4" t="str">
        <f>VLOOKUP(A4,HOP!A:U,21,0)</f>
        <v>直采</v>
      </c>
    </row>
    <row r="5" s="4" customFormat="1" hidden="1" spans="1:9">
      <c r="A5" s="5">
        <v>999222179738219</v>
      </c>
      <c r="B5" s="6">
        <v>45029</v>
      </c>
      <c r="C5" s="6">
        <v>45031</v>
      </c>
      <c r="D5" s="4">
        <v>3260</v>
      </c>
      <c r="E5" s="4" t="str">
        <f>VLOOKUP(A5,HOP!A:L,12,0)</f>
        <v>3260.00</v>
      </c>
      <c r="F5" s="4" t="str">
        <f>VLOOKUP(A5,HOP!A:C,3,0)</f>
        <v>2945565</v>
      </c>
      <c r="G5" s="4">
        <f t="shared" si="0"/>
        <v>0</v>
      </c>
      <c r="H5" s="4" t="str">
        <f t="shared" si="1"/>
        <v>，2945565</v>
      </c>
      <c r="I5" s="4" t="str">
        <f>VLOOKUP(A5,HOP!A:U,21,0)</f>
        <v>直采</v>
      </c>
    </row>
    <row r="6" s="4" customFormat="1" hidden="1" spans="1:9">
      <c r="A6" s="5">
        <v>999222279761119</v>
      </c>
      <c r="B6" s="6">
        <v>45029</v>
      </c>
      <c r="C6" s="6">
        <v>45031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999222279944233</v>
      </c>
      <c r="B7" s="6">
        <v>45029</v>
      </c>
      <c r="C7" s="6">
        <v>45031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999222299720002</v>
      </c>
      <c r="B8" s="6">
        <v>45023</v>
      </c>
      <c r="C8" s="6">
        <v>45031</v>
      </c>
      <c r="D8" s="4">
        <v>9504</v>
      </c>
      <c r="E8" s="4" t="str">
        <f>VLOOKUP(A8,HOP!A:L,12,0)</f>
        <v>9504.00</v>
      </c>
      <c r="F8" s="4" t="str">
        <f>VLOOKUP(A8,HOP!A:C,3,0)</f>
        <v>2969211</v>
      </c>
      <c r="G8" s="4">
        <f t="shared" si="0"/>
        <v>0</v>
      </c>
      <c r="H8" s="4" t="str">
        <f t="shared" si="1"/>
        <v>，2969211</v>
      </c>
      <c r="I8" s="4" t="str">
        <f>VLOOKUP(A8,HOP!A:U,21,0)</f>
        <v>直采</v>
      </c>
    </row>
    <row r="9" s="4" customFormat="1" hidden="1" spans="1:9">
      <c r="A9" s="5">
        <v>999222402272671</v>
      </c>
      <c r="B9" s="6">
        <v>45027</v>
      </c>
      <c r="C9" s="6">
        <v>45031</v>
      </c>
      <c r="D9" s="4">
        <v>5708</v>
      </c>
      <c r="E9" s="4" t="str">
        <f>VLOOKUP(A9,HOP!A:L,12,0)</f>
        <v>5708.00</v>
      </c>
      <c r="F9" s="4" t="str">
        <f>VLOOKUP(A9,HOP!A:C,3,0)</f>
        <v>2985929</v>
      </c>
      <c r="G9" s="4">
        <f t="shared" si="0"/>
        <v>0</v>
      </c>
      <c r="H9" s="4" t="str">
        <f t="shared" si="1"/>
        <v>，2985929</v>
      </c>
      <c r="I9" s="4" t="str">
        <f>VLOOKUP(A9,HOP!A:U,21,0)</f>
        <v>直采</v>
      </c>
    </row>
    <row r="10" s="4" customFormat="1" hidden="1" spans="1:9">
      <c r="A10" s="5">
        <v>999222445427379</v>
      </c>
      <c r="B10" s="6">
        <v>45029</v>
      </c>
      <c r="C10" s="6">
        <v>45031</v>
      </c>
      <c r="D10" s="4">
        <v>780</v>
      </c>
      <c r="E10" s="4" t="str">
        <f>VLOOKUP(A10,HOP!A:L,12,0)</f>
        <v>780.00</v>
      </c>
      <c r="F10" s="4" t="str">
        <f>VLOOKUP(A10,HOP!A:C,3,0)</f>
        <v>2992409</v>
      </c>
      <c r="G10" s="4">
        <f t="shared" si="0"/>
        <v>0</v>
      </c>
      <c r="H10" s="4" t="str">
        <f t="shared" si="1"/>
        <v>，2992409</v>
      </c>
      <c r="I10" s="4" t="str">
        <f>VLOOKUP(A10,HOP!A:U,21,0)</f>
        <v>直采</v>
      </c>
    </row>
    <row r="11" s="4" customFormat="1" hidden="1" spans="1:9">
      <c r="A11" s="5">
        <v>999222491707889</v>
      </c>
      <c r="B11" s="6">
        <v>45027</v>
      </c>
      <c r="C11" s="6">
        <v>45031</v>
      </c>
      <c r="D11" s="4">
        <v>5992</v>
      </c>
      <c r="E11" s="4" t="str">
        <f>VLOOKUP(A11,HOP!A:L,12,0)</f>
        <v>5992.00</v>
      </c>
      <c r="F11" s="4" t="str">
        <f>VLOOKUP(A11,HOP!A:C,3,0)</f>
        <v>2998847</v>
      </c>
      <c r="G11" s="4">
        <f t="shared" si="0"/>
        <v>0</v>
      </c>
      <c r="H11" s="4" t="str">
        <f t="shared" si="1"/>
        <v>，2998847</v>
      </c>
      <c r="I11" s="4" t="str">
        <f>VLOOKUP(A11,HOP!A:U,21,0)</f>
        <v>直采</v>
      </c>
    </row>
    <row r="12" s="4" customFormat="1" hidden="1" spans="1:9">
      <c r="A12" s="5">
        <v>999222493417591</v>
      </c>
      <c r="B12" s="6">
        <v>45029</v>
      </c>
      <c r="C12" s="6">
        <v>45031</v>
      </c>
      <c r="D12" s="4">
        <v>1998</v>
      </c>
      <c r="E12" s="4" t="str">
        <f>VLOOKUP(A12,HOP!A:L,12,0)</f>
        <v>1998.00</v>
      </c>
      <c r="F12" s="4" t="str">
        <f>VLOOKUP(A12,HOP!A:C,3,0)</f>
        <v>2999171</v>
      </c>
      <c r="G12" s="4">
        <f t="shared" si="0"/>
        <v>0</v>
      </c>
      <c r="H12" s="4" t="str">
        <f t="shared" si="1"/>
        <v>，2999171</v>
      </c>
      <c r="I12" s="4" t="str">
        <f>VLOOKUP(A12,HOP!A:U,21,0)</f>
        <v>直采</v>
      </c>
    </row>
    <row r="13" s="4" customFormat="1" hidden="1" spans="1:9">
      <c r="A13" s="5">
        <v>999222523172478</v>
      </c>
      <c r="B13" s="6">
        <v>45029</v>
      </c>
      <c r="C13" s="6">
        <v>45031</v>
      </c>
      <c r="D13" s="4">
        <v>5532</v>
      </c>
      <c r="E13" s="4" t="str">
        <f>VLOOKUP(A13,HOP!A:L,12,0)</f>
        <v>5532.00</v>
      </c>
      <c r="F13" s="4" t="str">
        <f>VLOOKUP(A13,HOP!A:C,3,0)</f>
        <v>3003340</v>
      </c>
      <c r="G13" s="4">
        <f t="shared" si="0"/>
        <v>0</v>
      </c>
      <c r="H13" s="4" t="str">
        <f t="shared" si="1"/>
        <v>，3003340</v>
      </c>
      <c r="I13" s="4" t="str">
        <f>VLOOKUP(A13,HOP!A:U,21,0)</f>
        <v>直采</v>
      </c>
    </row>
    <row r="14" s="4" customFormat="1" hidden="1" spans="1:9">
      <c r="A14" s="5">
        <v>999222528007285</v>
      </c>
      <c r="B14" s="6">
        <v>45029</v>
      </c>
      <c r="C14" s="6">
        <v>45031</v>
      </c>
      <c r="D14" s="4">
        <v>1104</v>
      </c>
      <c r="E14" s="4" t="str">
        <f>VLOOKUP(A14,HOP!A:L,12,0)</f>
        <v>1104.00</v>
      </c>
      <c r="F14" s="4" t="str">
        <f>VLOOKUP(A14,HOP!A:C,3,0)</f>
        <v>3004292</v>
      </c>
      <c r="G14" s="4">
        <f t="shared" si="0"/>
        <v>0</v>
      </c>
      <c r="H14" s="4" t="str">
        <f t="shared" si="1"/>
        <v>，3004292</v>
      </c>
      <c r="I14" s="4" t="str">
        <f>VLOOKUP(A14,HOP!A:U,21,0)</f>
        <v>直采</v>
      </c>
    </row>
    <row r="15" s="4" customFormat="1" spans="1:10">
      <c r="A15" s="8" t="s">
        <v>1095</v>
      </c>
      <c r="B15" s="6">
        <v>45028</v>
      </c>
      <c r="C15" s="6">
        <v>45031</v>
      </c>
      <c r="D15" s="4">
        <v>18090</v>
      </c>
      <c r="E15" s="4" t="e">
        <f>VLOOKUP(A15,HOP!A:L,12,0)</f>
        <v>#N/A</v>
      </c>
      <c r="F15" s="4">
        <v>3010798</v>
      </c>
      <c r="G15" s="4" t="e">
        <f t="shared" si="0"/>
        <v>#N/A</v>
      </c>
      <c r="H15" s="4" t="str">
        <f t="shared" si="1"/>
        <v>，3010798</v>
      </c>
      <c r="I15" s="4" t="e">
        <f>VLOOKUP(A15,HOP!A:U,21,0)</f>
        <v>#N/A</v>
      </c>
      <c r="J15" s="4" t="s">
        <v>1096</v>
      </c>
    </row>
    <row r="16" s="4" customFormat="1" hidden="1" spans="1:9">
      <c r="A16" s="5">
        <v>999222620170196</v>
      </c>
      <c r="B16" s="6">
        <v>45028</v>
      </c>
      <c r="C16" s="6">
        <v>45031</v>
      </c>
      <c r="D16" s="4">
        <v>2820</v>
      </c>
      <c r="E16" s="4" t="str">
        <f>VLOOKUP(A16,HOP!A:L,12,0)</f>
        <v>2820.00</v>
      </c>
      <c r="F16" s="4" t="str">
        <f>VLOOKUP(A16,HOP!A:C,3,0)</f>
        <v>3017298</v>
      </c>
      <c r="G16" s="4">
        <f t="shared" si="0"/>
        <v>0</v>
      </c>
      <c r="H16" s="4" t="str">
        <f t="shared" si="1"/>
        <v>，3017298</v>
      </c>
      <c r="I16" s="4" t="str">
        <f>VLOOKUP(A16,HOP!A:U,21,0)</f>
        <v>直采</v>
      </c>
    </row>
    <row r="17" s="4" customFormat="1" hidden="1" spans="1:9">
      <c r="A17" s="5">
        <v>999222638650305</v>
      </c>
      <c r="B17" s="6">
        <v>45030</v>
      </c>
      <c r="C17" s="6">
        <v>45031</v>
      </c>
      <c r="D17" s="4">
        <v>1000</v>
      </c>
      <c r="E17" s="4" t="str">
        <f>VLOOKUP(A17,HOP!A:L,12,0)</f>
        <v>1000.00</v>
      </c>
      <c r="F17" s="4" t="str">
        <f>VLOOKUP(A17,HOP!A:C,3,0)</f>
        <v>3019778</v>
      </c>
      <c r="G17" s="4">
        <f t="shared" si="0"/>
        <v>0</v>
      </c>
      <c r="H17" s="4" t="str">
        <f t="shared" si="1"/>
        <v>，3019778</v>
      </c>
      <c r="I17" s="4" t="str">
        <f>VLOOKUP(A17,HOP!A:U,21,0)</f>
        <v>直采</v>
      </c>
    </row>
    <row r="18" s="4" customFormat="1" hidden="1" spans="1:9">
      <c r="A18" s="5">
        <v>999222669514613</v>
      </c>
      <c r="B18" s="6">
        <v>45028</v>
      </c>
      <c r="C18" s="6">
        <v>45031</v>
      </c>
      <c r="D18" s="4">
        <v>2163</v>
      </c>
      <c r="E18" s="4" t="str">
        <f>VLOOKUP(A18,HOP!A:L,12,0)</f>
        <v>2163.00</v>
      </c>
      <c r="F18" s="4" t="str">
        <f>VLOOKUP(A18,HOP!A:C,3,0)</f>
        <v>3023526</v>
      </c>
      <c r="G18" s="4">
        <f t="shared" si="0"/>
        <v>0</v>
      </c>
      <c r="H18" s="4" t="str">
        <f t="shared" si="1"/>
        <v>，3023526</v>
      </c>
      <c r="I18" s="4" t="str">
        <f>VLOOKUP(A18,HOP!A:U,21,0)</f>
        <v>直采</v>
      </c>
    </row>
    <row r="19" s="4" customFormat="1" hidden="1" spans="1:9">
      <c r="A19" s="5">
        <v>999222760022582</v>
      </c>
      <c r="B19" s="6">
        <v>45029</v>
      </c>
      <c r="C19" s="6">
        <v>45031</v>
      </c>
      <c r="D19" s="4">
        <v>1010</v>
      </c>
      <c r="E19" s="4" t="str">
        <f>VLOOKUP(A19,HOP!A:L,12,0)</f>
        <v>1010.00</v>
      </c>
      <c r="F19" s="4" t="str">
        <f>VLOOKUP(A19,HOP!A:C,3,0)</f>
        <v>3035411</v>
      </c>
      <c r="G19" s="4">
        <f t="shared" si="0"/>
        <v>0</v>
      </c>
      <c r="H19" s="4" t="str">
        <f t="shared" si="1"/>
        <v>，3035411</v>
      </c>
      <c r="I19" s="4" t="str">
        <f>VLOOKUP(A19,HOP!A:U,21,0)</f>
        <v>直采</v>
      </c>
    </row>
    <row r="20" s="4" customFormat="1" hidden="1" spans="1:9">
      <c r="A20" s="5">
        <v>999222772730824</v>
      </c>
      <c r="B20" s="6">
        <v>45027</v>
      </c>
      <c r="C20" s="6">
        <v>45031</v>
      </c>
      <c r="D20" s="4">
        <v>2568</v>
      </c>
      <c r="E20" s="4" t="str">
        <f>VLOOKUP(A20,HOP!A:L,12,0)</f>
        <v>2568.00</v>
      </c>
      <c r="F20" s="4" t="str">
        <f>VLOOKUP(A20,HOP!A:C,3,0)</f>
        <v>3037426</v>
      </c>
      <c r="G20" s="4">
        <f t="shared" si="0"/>
        <v>0</v>
      </c>
      <c r="H20" s="4" t="str">
        <f t="shared" si="1"/>
        <v>，3037426</v>
      </c>
      <c r="I20" s="4" t="str">
        <f>VLOOKUP(A20,HOP!A:U,21,0)</f>
        <v>直采</v>
      </c>
    </row>
    <row r="21" s="4" customFormat="1" hidden="1" spans="1:9">
      <c r="A21" s="5">
        <v>999222774199391</v>
      </c>
      <c r="B21" s="6">
        <v>45030</v>
      </c>
      <c r="C21" s="6">
        <v>45031</v>
      </c>
      <c r="D21" s="4">
        <v>703</v>
      </c>
      <c r="E21" s="4" t="str">
        <f>VLOOKUP(A21,HOP!A:L,12,0)</f>
        <v>703.00</v>
      </c>
      <c r="F21" s="4" t="str">
        <f>VLOOKUP(A21,HOP!A:C,3,0)</f>
        <v>3037836</v>
      </c>
      <c r="G21" s="4">
        <f t="shared" si="0"/>
        <v>0</v>
      </c>
      <c r="H21" s="4" t="str">
        <f t="shared" si="1"/>
        <v>，3037836</v>
      </c>
      <c r="I21" s="4" t="str">
        <f>VLOOKUP(A21,HOP!A:U,21,0)</f>
        <v>直采</v>
      </c>
    </row>
    <row r="22" s="4" customFormat="1" hidden="1" spans="1:9">
      <c r="A22" s="5">
        <v>999222778626036</v>
      </c>
      <c r="B22" s="6">
        <v>45028</v>
      </c>
      <c r="C22" s="6">
        <v>45031</v>
      </c>
      <c r="D22" s="4">
        <v>2367</v>
      </c>
      <c r="E22" s="4" t="str">
        <f>VLOOKUP(A22,HOP!A:L,12,0)</f>
        <v>2367.00</v>
      </c>
      <c r="F22" s="4" t="str">
        <f>VLOOKUP(A22,HOP!A:C,3,0)</f>
        <v>3038505</v>
      </c>
      <c r="G22" s="4">
        <f t="shared" si="0"/>
        <v>0</v>
      </c>
      <c r="H22" s="4" t="str">
        <f t="shared" si="1"/>
        <v>，3038505</v>
      </c>
      <c r="I22" s="4" t="str">
        <f>VLOOKUP(A22,HOP!A:U,21,0)</f>
        <v>直采</v>
      </c>
    </row>
    <row r="23" s="4" customFormat="1" hidden="1" spans="1:9">
      <c r="A23" s="5">
        <v>999222799338943</v>
      </c>
      <c r="B23" s="6">
        <v>45026</v>
      </c>
      <c r="C23" s="6">
        <v>45031</v>
      </c>
      <c r="D23" s="4">
        <v>4555</v>
      </c>
      <c r="E23" s="4" t="str">
        <f>VLOOKUP(A23,HOP!A:L,12,0)</f>
        <v>4555.00</v>
      </c>
      <c r="F23" s="4" t="str">
        <f>VLOOKUP(A23,HOP!A:C,3,0)</f>
        <v>3042215</v>
      </c>
      <c r="G23" s="4">
        <f t="shared" si="0"/>
        <v>0</v>
      </c>
      <c r="H23" s="4" t="str">
        <f t="shared" si="1"/>
        <v>，3042215</v>
      </c>
      <c r="I23" s="4" t="str">
        <f>VLOOKUP(A23,HOP!A:U,21,0)</f>
        <v>直采</v>
      </c>
    </row>
    <row r="24" s="4" customFormat="1" hidden="1" spans="1:9">
      <c r="A24" s="5">
        <v>999222829817657</v>
      </c>
      <c r="B24" s="6">
        <v>45026</v>
      </c>
      <c r="C24" s="6">
        <v>45031</v>
      </c>
      <c r="D24" s="4">
        <v>2326</v>
      </c>
      <c r="E24" s="4" t="str">
        <f>VLOOKUP(A24,HOP!A:L,12,0)</f>
        <v>2326.00</v>
      </c>
      <c r="F24" s="4" t="str">
        <f>VLOOKUP(A24,HOP!A:C,3,0)</f>
        <v>3048698</v>
      </c>
      <c r="G24" s="4">
        <f t="shared" si="0"/>
        <v>0</v>
      </c>
      <c r="H24" s="4" t="str">
        <f t="shared" si="1"/>
        <v>，3048698</v>
      </c>
      <c r="I24" s="4" t="str">
        <f>VLOOKUP(A24,HOP!A:U,21,0)</f>
        <v>直采</v>
      </c>
    </row>
    <row r="25" s="4" customFormat="1" hidden="1" spans="1:9">
      <c r="A25" s="5">
        <v>999222895565574</v>
      </c>
      <c r="B25" s="6">
        <v>45028</v>
      </c>
      <c r="C25" s="6">
        <v>45031</v>
      </c>
      <c r="D25" s="4">
        <v>2253</v>
      </c>
      <c r="E25" s="4" t="str">
        <f>VLOOKUP(A25,HOP!A:L,12,0)</f>
        <v>2253.00</v>
      </c>
      <c r="F25" s="4" t="str">
        <f>VLOOKUP(A25,HOP!A:C,3,0)</f>
        <v>3059448</v>
      </c>
      <c r="G25" s="4">
        <f t="shared" si="0"/>
        <v>0</v>
      </c>
      <c r="H25" s="4" t="str">
        <f t="shared" si="1"/>
        <v>，3059448</v>
      </c>
      <c r="I25" s="4" t="str">
        <f>VLOOKUP(A25,HOP!A:U,21,0)</f>
        <v>直采</v>
      </c>
    </row>
    <row r="26" s="4" customFormat="1" hidden="1" spans="1:9">
      <c r="A26" s="5">
        <v>999222900529907</v>
      </c>
      <c r="B26" s="6">
        <v>45029</v>
      </c>
      <c r="C26" s="6">
        <v>45031</v>
      </c>
      <c r="D26" s="4">
        <v>1864</v>
      </c>
      <c r="E26" s="4" t="str">
        <f>VLOOKUP(A26,HOP!A:L,12,0)</f>
        <v>1864.00</v>
      </c>
      <c r="F26" s="4" t="str">
        <f>VLOOKUP(A26,HOP!A:C,3,0)</f>
        <v>3060561</v>
      </c>
      <c r="G26" s="4">
        <f t="shared" si="0"/>
        <v>0</v>
      </c>
      <c r="H26" s="4" t="str">
        <f t="shared" si="1"/>
        <v>，3060561</v>
      </c>
      <c r="I26" s="4" t="str">
        <f>VLOOKUP(A26,HOP!A:U,21,0)</f>
        <v>直采</v>
      </c>
    </row>
    <row r="27" s="4" customFormat="1" hidden="1" spans="1:9">
      <c r="A27" s="5">
        <v>999222923803852</v>
      </c>
      <c r="B27" s="6">
        <v>45027</v>
      </c>
      <c r="C27" s="6">
        <v>45031</v>
      </c>
      <c r="D27" s="4">
        <v>6640</v>
      </c>
      <c r="E27" s="4" t="str">
        <f>VLOOKUP(A27,HOP!A:L,12,0)</f>
        <v>6640.00</v>
      </c>
      <c r="F27" s="4" t="str">
        <f>VLOOKUP(A27,HOP!A:C,3,0)</f>
        <v>3064448</v>
      </c>
      <c r="G27" s="4">
        <f t="shared" si="0"/>
        <v>0</v>
      </c>
      <c r="H27" s="4" t="str">
        <f t="shared" si="1"/>
        <v>，3064448</v>
      </c>
      <c r="I27" s="4" t="str">
        <f>VLOOKUP(A27,HOP!A:U,21,0)</f>
        <v>直采</v>
      </c>
    </row>
    <row r="28" s="4" customFormat="1" hidden="1" spans="1:9">
      <c r="A28" s="5">
        <v>999222950119768</v>
      </c>
      <c r="B28" s="6">
        <v>45030</v>
      </c>
      <c r="C28" s="6">
        <v>45031</v>
      </c>
      <c r="D28" s="4">
        <v>396</v>
      </c>
      <c r="E28" s="4" t="str">
        <f>VLOOKUP(A28,HOP!A:L,12,0)</f>
        <v>396.00</v>
      </c>
      <c r="F28" s="4" t="str">
        <f>VLOOKUP(A28,HOP!A:C,3,0)</f>
        <v>3070314</v>
      </c>
      <c r="G28" s="4">
        <f t="shared" si="0"/>
        <v>0</v>
      </c>
      <c r="H28" s="4" t="str">
        <f t="shared" si="1"/>
        <v>，3070314</v>
      </c>
      <c r="I28" s="4" t="str">
        <f>VLOOKUP(A28,HOP!A:U,21,0)</f>
        <v>直采</v>
      </c>
    </row>
    <row r="29" s="4" customFormat="1" hidden="1" spans="1:9">
      <c r="A29" s="5">
        <v>999222970346301</v>
      </c>
      <c r="B29" s="6">
        <v>45028</v>
      </c>
      <c r="C29" s="6">
        <v>45031</v>
      </c>
      <c r="D29" s="4">
        <v>1020</v>
      </c>
      <c r="E29" s="4" t="str">
        <f>VLOOKUP(A29,HOP!A:L,12,0)</f>
        <v>1020.00</v>
      </c>
      <c r="F29" s="4" t="str">
        <f>VLOOKUP(A29,HOP!A:C,3,0)</f>
        <v>3076673</v>
      </c>
      <c r="G29" s="4">
        <f t="shared" si="0"/>
        <v>0</v>
      </c>
      <c r="H29" s="4" t="str">
        <f t="shared" si="1"/>
        <v>，3076673</v>
      </c>
      <c r="I29" s="4" t="str">
        <f>VLOOKUP(A29,HOP!A:U,21,0)</f>
        <v>直采</v>
      </c>
    </row>
    <row r="30" s="4" customFormat="1" hidden="1" spans="1:9">
      <c r="A30" s="5">
        <v>999222954647186</v>
      </c>
      <c r="B30" s="6">
        <v>45028</v>
      </c>
      <c r="C30" s="6">
        <v>45031</v>
      </c>
      <c r="D30" s="4">
        <v>770.4</v>
      </c>
      <c r="E30" s="4" t="str">
        <f>VLOOKUP(A30,HOP!A:L,12,0)</f>
        <v>770.40</v>
      </c>
      <c r="F30" s="4" t="str">
        <f>VLOOKUP(A30,HOP!A:C,3,0)</f>
        <v>3071564</v>
      </c>
      <c r="G30" s="4">
        <f t="shared" si="0"/>
        <v>0</v>
      </c>
      <c r="H30" s="4" t="str">
        <f t="shared" si="1"/>
        <v>，3071564</v>
      </c>
      <c r="I30" s="4" t="str">
        <f>VLOOKUP(A30,HOP!A:U,21,0)</f>
        <v>直采</v>
      </c>
    </row>
    <row r="31" s="4" customFormat="1" hidden="1" spans="1:9">
      <c r="A31" s="5">
        <v>999222979591309</v>
      </c>
      <c r="B31" s="6">
        <v>45028</v>
      </c>
      <c r="C31" s="6">
        <v>45031</v>
      </c>
      <c r="D31" s="4">
        <v>1632</v>
      </c>
      <c r="E31" s="4" t="str">
        <f>VLOOKUP(A31,HOP!A:L,12,0)</f>
        <v>1632.00</v>
      </c>
      <c r="F31" s="4" t="str">
        <f>VLOOKUP(A31,HOP!A:C,3,0)</f>
        <v>3079358</v>
      </c>
      <c r="G31" s="4">
        <f t="shared" si="0"/>
        <v>0</v>
      </c>
      <c r="H31" s="4" t="str">
        <f t="shared" si="1"/>
        <v>，3079358</v>
      </c>
      <c r="I31" s="4" t="str">
        <f>VLOOKUP(A31,HOP!A:U,21,0)</f>
        <v>直采</v>
      </c>
    </row>
    <row r="32" s="4" customFormat="1" hidden="1" spans="1:9">
      <c r="A32" s="5">
        <v>999223012519276</v>
      </c>
      <c r="B32" s="6">
        <v>45028</v>
      </c>
      <c r="C32" s="6">
        <v>45031</v>
      </c>
      <c r="D32" s="4">
        <v>1650</v>
      </c>
      <c r="E32" s="4" t="str">
        <f>VLOOKUP(A32,HOP!A:L,12,0)</f>
        <v>1650.00</v>
      </c>
      <c r="F32" s="4" t="str">
        <f>VLOOKUP(A32,HOP!A:C,3,0)</f>
        <v>3092889</v>
      </c>
      <c r="G32" s="4">
        <f t="shared" si="0"/>
        <v>0</v>
      </c>
      <c r="H32" s="4" t="str">
        <f t="shared" si="1"/>
        <v>，3092889</v>
      </c>
      <c r="I32" s="4" t="str">
        <f>VLOOKUP(A32,HOP!A:U,21,0)</f>
        <v>直采</v>
      </c>
    </row>
    <row r="33" s="4" customFormat="1" hidden="1" spans="1:9">
      <c r="A33" s="5">
        <v>999223040422064</v>
      </c>
      <c r="B33" s="6">
        <v>45029</v>
      </c>
      <c r="C33" s="6">
        <v>45031</v>
      </c>
      <c r="D33" s="4">
        <v>460</v>
      </c>
      <c r="E33" s="4" t="str">
        <f>VLOOKUP(A33,HOP!A:L,12,0)</f>
        <v>460.00</v>
      </c>
      <c r="F33" s="4" t="str">
        <f>VLOOKUP(A33,HOP!A:C,3,0)</f>
        <v>3098215</v>
      </c>
      <c r="G33" s="4">
        <f t="shared" si="0"/>
        <v>0</v>
      </c>
      <c r="H33" s="4" t="str">
        <f t="shared" si="1"/>
        <v>，3098215</v>
      </c>
      <c r="I33" s="4" t="str">
        <f>VLOOKUP(A33,HOP!A:U,21,0)</f>
        <v>直采</v>
      </c>
    </row>
    <row r="34" s="4" customFormat="1" hidden="1" spans="1:9">
      <c r="A34" s="5">
        <v>999223046016816</v>
      </c>
      <c r="B34" s="6">
        <v>45029</v>
      </c>
      <c r="C34" s="6">
        <v>45031</v>
      </c>
      <c r="D34" s="4">
        <v>1960</v>
      </c>
      <c r="E34" s="4" t="str">
        <f>VLOOKUP(A34,HOP!A:L,12,0)</f>
        <v>1960.00</v>
      </c>
      <c r="F34" s="4" t="str">
        <f>VLOOKUP(A34,HOP!A:C,3,0)</f>
        <v>3098754</v>
      </c>
      <c r="G34" s="4">
        <f t="shared" si="0"/>
        <v>0</v>
      </c>
      <c r="H34" s="4" t="str">
        <f t="shared" si="1"/>
        <v>，3098754</v>
      </c>
      <c r="I34" s="4" t="str">
        <f>VLOOKUP(A34,HOP!A:U,21,0)</f>
        <v>直采</v>
      </c>
    </row>
    <row r="35" s="4" customFormat="1" hidden="1" spans="1:9">
      <c r="A35" s="5">
        <v>999223053493269</v>
      </c>
      <c r="B35" s="6">
        <v>45029</v>
      </c>
      <c r="C35" s="6">
        <v>45031</v>
      </c>
      <c r="D35" s="4">
        <v>900</v>
      </c>
      <c r="E35" s="4" t="str">
        <f>VLOOKUP(A35,HOP!A:L,12,0)</f>
        <v>900.00</v>
      </c>
      <c r="F35" s="4" t="str">
        <f>VLOOKUP(A35,HOP!A:C,3,0)</f>
        <v>3101070</v>
      </c>
      <c r="G35" s="4">
        <f t="shared" si="0"/>
        <v>0</v>
      </c>
      <c r="H35" s="4" t="str">
        <f t="shared" si="1"/>
        <v>，3101070</v>
      </c>
      <c r="I35" s="4" t="str">
        <f>VLOOKUP(A35,HOP!A:U,21,0)</f>
        <v>直采</v>
      </c>
    </row>
    <row r="36" s="4" customFormat="1" hidden="1" spans="1:9">
      <c r="A36" s="5">
        <v>999223055533802</v>
      </c>
      <c r="B36" s="6">
        <v>45027</v>
      </c>
      <c r="C36" s="6">
        <v>45031</v>
      </c>
      <c r="D36" s="4">
        <v>9800</v>
      </c>
      <c r="E36" s="4" t="str">
        <f>VLOOKUP(A36,HOP!A:L,12,0)</f>
        <v>9800.00</v>
      </c>
      <c r="F36" s="4" t="str">
        <f>VLOOKUP(A36,HOP!A:C,3,0)</f>
        <v>3101835</v>
      </c>
      <c r="G36" s="4">
        <f t="shared" si="0"/>
        <v>0</v>
      </c>
      <c r="H36" s="4" t="str">
        <f t="shared" si="1"/>
        <v>，3101835</v>
      </c>
      <c r="I36" s="4" t="str">
        <f>VLOOKUP(A36,HOP!A:U,21,0)</f>
        <v>直采</v>
      </c>
    </row>
    <row r="37" s="4" customFormat="1" hidden="1" spans="1:9">
      <c r="A37" s="5">
        <v>999223069708622</v>
      </c>
      <c r="B37" s="6">
        <v>45030</v>
      </c>
      <c r="C37" s="6">
        <v>45031</v>
      </c>
      <c r="D37" s="4">
        <v>2060</v>
      </c>
      <c r="E37" s="4" t="str">
        <f>VLOOKUP(A37,HOP!A:L,12,0)</f>
        <v>2060.00</v>
      </c>
      <c r="F37" s="4" t="str">
        <f>VLOOKUP(A37,HOP!A:C,3,0)</f>
        <v>3105243</v>
      </c>
      <c r="G37" s="4">
        <f t="shared" si="0"/>
        <v>0</v>
      </c>
      <c r="H37" s="4" t="str">
        <f t="shared" si="1"/>
        <v>，3105243</v>
      </c>
      <c r="I37" s="4" t="str">
        <f>VLOOKUP(A37,HOP!A:U,21,0)</f>
        <v>直采</v>
      </c>
    </row>
    <row r="38" s="4" customFormat="1" hidden="1" spans="1:9">
      <c r="A38" s="5">
        <v>999223072432493</v>
      </c>
      <c r="B38" s="6">
        <v>45028</v>
      </c>
      <c r="C38" s="6">
        <v>45031</v>
      </c>
      <c r="D38" s="4">
        <v>4340</v>
      </c>
      <c r="E38" s="4" t="str">
        <f>VLOOKUP(A38,HOP!A:L,12,0)</f>
        <v>4340.00</v>
      </c>
      <c r="F38" s="4" t="str">
        <f>VLOOKUP(A38,HOP!A:C,3,0)</f>
        <v>3106114</v>
      </c>
      <c r="G38" s="4">
        <f t="shared" si="0"/>
        <v>0</v>
      </c>
      <c r="H38" s="4" t="str">
        <f t="shared" si="1"/>
        <v>，3106114</v>
      </c>
      <c r="I38" s="4" t="str">
        <f>VLOOKUP(A38,HOP!A:U,21,0)</f>
        <v>直采</v>
      </c>
    </row>
    <row r="39" s="4" customFormat="1" hidden="1" spans="1:9">
      <c r="A39" s="5">
        <v>999223082209291</v>
      </c>
      <c r="B39" s="6">
        <v>45029</v>
      </c>
      <c r="C39" s="6">
        <v>45031</v>
      </c>
      <c r="D39" s="4">
        <v>1952</v>
      </c>
      <c r="E39" s="4" t="str">
        <f>VLOOKUP(A39,HOP!A:L,12,0)</f>
        <v>1952.00</v>
      </c>
      <c r="F39" s="4" t="str">
        <f>VLOOKUP(A39,HOP!A:C,3,0)</f>
        <v>3108462</v>
      </c>
      <c r="G39" s="4">
        <f t="shared" si="0"/>
        <v>0</v>
      </c>
      <c r="H39" s="4" t="str">
        <f t="shared" si="1"/>
        <v>，3108462</v>
      </c>
      <c r="I39" s="4" t="str">
        <f>VLOOKUP(A39,HOP!A:U,21,0)</f>
        <v>直采</v>
      </c>
    </row>
    <row r="40" s="4" customFormat="1" hidden="1" spans="1:9">
      <c r="A40" s="5">
        <v>999223091316166</v>
      </c>
      <c r="B40" s="6">
        <v>45030</v>
      </c>
      <c r="C40" s="6">
        <v>45031</v>
      </c>
      <c r="D40" s="4">
        <v>650</v>
      </c>
      <c r="E40" s="4" t="str">
        <f>VLOOKUP(A40,HOP!A:L,12,0)</f>
        <v>650.00</v>
      </c>
      <c r="F40" s="4" t="str">
        <f>VLOOKUP(A40,HOP!A:C,3,0)</f>
        <v>3111590</v>
      </c>
      <c r="G40" s="4">
        <f t="shared" si="0"/>
        <v>0</v>
      </c>
      <c r="H40" s="4" t="str">
        <f t="shared" si="1"/>
        <v>，3111590</v>
      </c>
      <c r="I40" s="4" t="str">
        <f>VLOOKUP(A40,HOP!A:U,21,0)</f>
        <v>直采</v>
      </c>
    </row>
    <row r="41" s="4" customFormat="1" hidden="1" spans="1:9">
      <c r="A41" s="5">
        <v>999223104738797</v>
      </c>
      <c r="B41" s="6">
        <v>45030</v>
      </c>
      <c r="C41" s="6">
        <v>45031</v>
      </c>
      <c r="D41" s="4">
        <v>1890</v>
      </c>
      <c r="E41" s="4" t="str">
        <f>VLOOKUP(A41,HOP!A:L,12,0)</f>
        <v>1890.00</v>
      </c>
      <c r="F41" s="4" t="str">
        <f>VLOOKUP(A41,HOP!A:C,3,0)</f>
        <v>3114407</v>
      </c>
      <c r="G41" s="4">
        <f t="shared" si="0"/>
        <v>0</v>
      </c>
      <c r="H41" s="4" t="str">
        <f t="shared" si="1"/>
        <v>，3114407</v>
      </c>
      <c r="I41" s="4" t="str">
        <f>VLOOKUP(A41,HOP!A:U,21,0)</f>
        <v>直采</v>
      </c>
    </row>
    <row r="42" s="4" customFormat="1" hidden="1" spans="1:9">
      <c r="A42" s="5">
        <v>999223107784805</v>
      </c>
      <c r="B42" s="6">
        <v>45027</v>
      </c>
      <c r="C42" s="6">
        <v>45031</v>
      </c>
      <c r="D42" s="4">
        <v>6224</v>
      </c>
      <c r="E42" s="4" t="str">
        <f>VLOOKUP(A42,HOP!A:L,12,0)</f>
        <v>6224.00</v>
      </c>
      <c r="F42" s="4" t="str">
        <f>VLOOKUP(A42,HOP!A:C,3,0)</f>
        <v>3115713</v>
      </c>
      <c r="G42" s="4">
        <f t="shared" si="0"/>
        <v>0</v>
      </c>
      <c r="H42" s="4" t="str">
        <f t="shared" si="1"/>
        <v>，3115713</v>
      </c>
      <c r="I42" s="4" t="str">
        <f>VLOOKUP(A42,HOP!A:U,21,0)</f>
        <v>直采</v>
      </c>
    </row>
    <row r="43" s="4" customFormat="1" hidden="1" spans="1:9">
      <c r="A43" s="5">
        <v>999223118678395</v>
      </c>
      <c r="B43" s="6">
        <v>45024</v>
      </c>
      <c r="C43" s="6">
        <v>45031</v>
      </c>
      <c r="D43" s="4">
        <v>6960</v>
      </c>
      <c r="E43" s="4" t="str">
        <f>VLOOKUP(A43,HOP!A:L,12,0)</f>
        <v>6960.00</v>
      </c>
      <c r="F43" s="4" t="str">
        <f>VLOOKUP(A43,HOP!A:C,3,0)</f>
        <v>3117789</v>
      </c>
      <c r="G43" s="4">
        <f t="shared" si="0"/>
        <v>0</v>
      </c>
      <c r="H43" s="4" t="str">
        <f t="shared" si="1"/>
        <v>，3117789</v>
      </c>
      <c r="I43" s="4" t="str">
        <f>VLOOKUP(A43,HOP!A:U,21,0)</f>
        <v>直采</v>
      </c>
    </row>
    <row r="44" s="4" customFormat="1" hidden="1" spans="1:9">
      <c r="A44" s="5">
        <v>999223121502104</v>
      </c>
      <c r="B44" s="6">
        <v>45029</v>
      </c>
      <c r="C44" s="6">
        <v>45031</v>
      </c>
      <c r="D44" s="4">
        <v>1636</v>
      </c>
      <c r="E44" s="4" t="str">
        <f>VLOOKUP(A44,HOP!A:L,12,0)</f>
        <v>1636.00</v>
      </c>
      <c r="F44" s="4" t="str">
        <f>VLOOKUP(A44,HOP!A:C,3,0)</f>
        <v>3118639</v>
      </c>
      <c r="G44" s="4">
        <f t="shared" si="0"/>
        <v>0</v>
      </c>
      <c r="H44" s="4" t="str">
        <f t="shared" si="1"/>
        <v>，3118639</v>
      </c>
      <c r="I44" s="4" t="str">
        <f>VLOOKUP(A44,HOP!A:U,21,0)</f>
        <v>直采</v>
      </c>
    </row>
    <row r="45" s="4" customFormat="1" hidden="1" spans="1:9">
      <c r="A45" s="5">
        <v>999223130979997</v>
      </c>
      <c r="B45" s="6">
        <v>45028</v>
      </c>
      <c r="C45" s="6">
        <v>45031</v>
      </c>
      <c r="D45" s="4">
        <v>1650</v>
      </c>
      <c r="E45" s="4" t="str">
        <f>VLOOKUP(A45,HOP!A:L,12,0)</f>
        <v>1650.00</v>
      </c>
      <c r="F45" s="4" t="str">
        <f>VLOOKUP(A45,HOP!A:C,3,0)</f>
        <v>3120587</v>
      </c>
      <c r="G45" s="4">
        <f t="shared" si="0"/>
        <v>0</v>
      </c>
      <c r="H45" s="4" t="str">
        <f t="shared" si="1"/>
        <v>，3120587</v>
      </c>
      <c r="I45" s="4" t="str">
        <f>VLOOKUP(A45,HOP!A:U,21,0)</f>
        <v>直采</v>
      </c>
    </row>
    <row r="46" s="4" customFormat="1" hidden="1" spans="1:9">
      <c r="A46" s="5">
        <v>999223136168678</v>
      </c>
      <c r="B46" s="6">
        <v>45029</v>
      </c>
      <c r="C46" s="6">
        <v>45031</v>
      </c>
      <c r="D46" s="4">
        <v>3000</v>
      </c>
      <c r="E46" s="4" t="str">
        <f>VLOOKUP(A46,HOP!A:L,12,0)</f>
        <v>3000.00</v>
      </c>
      <c r="F46" s="4" t="str">
        <f>VLOOKUP(A46,HOP!A:C,3,0)</f>
        <v>3121816</v>
      </c>
      <c r="G46" s="4">
        <f t="shared" si="0"/>
        <v>0</v>
      </c>
      <c r="H46" s="4" t="str">
        <f t="shared" si="1"/>
        <v>，3121816</v>
      </c>
      <c r="I46" s="4" t="str">
        <f>VLOOKUP(A46,HOP!A:U,21,0)</f>
        <v>直采</v>
      </c>
    </row>
    <row r="47" s="4" customFormat="1" hidden="1" spans="1:9">
      <c r="A47" s="5">
        <v>999223136778237</v>
      </c>
      <c r="B47" s="6">
        <v>45028</v>
      </c>
      <c r="C47" s="6">
        <v>45031</v>
      </c>
      <c r="D47" s="4">
        <v>1485</v>
      </c>
      <c r="E47" s="4" t="str">
        <f>VLOOKUP(A47,HOP!A:L,12,0)</f>
        <v>1485.00</v>
      </c>
      <c r="F47" s="4" t="str">
        <f>VLOOKUP(A47,HOP!A:C,3,0)</f>
        <v>3122055</v>
      </c>
      <c r="G47" s="4">
        <f t="shared" si="0"/>
        <v>0</v>
      </c>
      <c r="H47" s="4" t="str">
        <f t="shared" si="1"/>
        <v>，3122055</v>
      </c>
      <c r="I47" s="4" t="str">
        <f>VLOOKUP(A47,HOP!A:U,21,0)</f>
        <v>直采</v>
      </c>
    </row>
    <row r="48" s="4" customFormat="1" hidden="1" spans="1:9">
      <c r="A48" s="5">
        <v>999223155517977</v>
      </c>
      <c r="B48" s="6">
        <v>45027</v>
      </c>
      <c r="C48" s="6">
        <v>45031</v>
      </c>
      <c r="D48" s="4">
        <v>3172</v>
      </c>
      <c r="E48" s="4" t="str">
        <f>VLOOKUP(A48,HOP!A:L,12,0)</f>
        <v>3172.00</v>
      </c>
      <c r="F48" s="4" t="str">
        <f>VLOOKUP(A48,HOP!A:C,3,0)</f>
        <v>3126174</v>
      </c>
      <c r="G48" s="4">
        <f t="shared" si="0"/>
        <v>0</v>
      </c>
      <c r="H48" s="4" t="str">
        <f t="shared" si="1"/>
        <v>，3126174</v>
      </c>
      <c r="I48" s="4" t="str">
        <f>VLOOKUP(A48,HOP!A:U,21,0)</f>
        <v>直采</v>
      </c>
    </row>
    <row r="49" s="4" customFormat="1" hidden="1" spans="1:9">
      <c r="A49" s="5">
        <v>999223167114418</v>
      </c>
      <c r="B49" s="6">
        <v>45023</v>
      </c>
      <c r="C49" s="6">
        <v>45031</v>
      </c>
      <c r="D49" s="4">
        <v>4479</v>
      </c>
      <c r="E49" s="4" t="str">
        <f>VLOOKUP(A49,HOP!A:L,12,0)</f>
        <v>4479.00</v>
      </c>
      <c r="F49" s="4" t="str">
        <f>VLOOKUP(A49,HOP!A:C,3,0)</f>
        <v>3129955</v>
      </c>
      <c r="G49" s="4">
        <f t="shared" si="0"/>
        <v>0</v>
      </c>
      <c r="H49" s="4" t="str">
        <f t="shared" si="1"/>
        <v>，3129955</v>
      </c>
      <c r="I49" s="4" t="str">
        <f>VLOOKUP(A49,HOP!A:U,21,0)</f>
        <v>直采</v>
      </c>
    </row>
    <row r="50" s="4" customFormat="1" hidden="1" spans="1:9">
      <c r="A50" s="5">
        <v>23175328074</v>
      </c>
      <c r="B50" s="6">
        <v>45029</v>
      </c>
      <c r="C50" s="6">
        <v>45031</v>
      </c>
      <c r="D50" s="4">
        <v>1300</v>
      </c>
      <c r="E50" s="4" t="str">
        <f>VLOOKUP(A50,HOP!A:L,12,0)</f>
        <v>1300.00</v>
      </c>
      <c r="F50" s="4" t="str">
        <f>VLOOKUP(A50,HOP!A:C,3,0)</f>
        <v>3131814</v>
      </c>
      <c r="G50" s="4">
        <f t="shared" si="0"/>
        <v>0</v>
      </c>
      <c r="H50" s="4" t="str">
        <f t="shared" si="1"/>
        <v>，3131814</v>
      </c>
      <c r="I50" s="4" t="str">
        <f>VLOOKUP(A50,HOP!A:U,21,0)</f>
        <v>直采</v>
      </c>
    </row>
    <row r="51" s="4" customFormat="1" hidden="1" spans="1:9">
      <c r="A51" s="5">
        <v>999223176864900</v>
      </c>
      <c r="B51" s="6">
        <v>45029</v>
      </c>
      <c r="C51" s="6">
        <v>45031</v>
      </c>
      <c r="D51" s="4">
        <v>600</v>
      </c>
      <c r="E51" s="4" t="str">
        <f>VLOOKUP(A51,HOP!A:L,12,0)</f>
        <v>600.00</v>
      </c>
      <c r="F51" s="4" t="str">
        <f>VLOOKUP(A51,HOP!A:C,3,0)</f>
        <v>3132181</v>
      </c>
      <c r="G51" s="4">
        <f t="shared" si="0"/>
        <v>0</v>
      </c>
      <c r="H51" s="4" t="str">
        <f t="shared" si="1"/>
        <v>，3132181</v>
      </c>
      <c r="I51" s="4" t="str">
        <f>VLOOKUP(A51,HOP!A:U,21,0)</f>
        <v>直采</v>
      </c>
    </row>
    <row r="52" s="4" customFormat="1" hidden="1" spans="1:9">
      <c r="A52" s="5">
        <v>999223172055454</v>
      </c>
      <c r="B52" s="6">
        <v>45028</v>
      </c>
      <c r="C52" s="6">
        <v>45031</v>
      </c>
      <c r="D52" s="4">
        <v>2760</v>
      </c>
      <c r="E52" s="4" t="str">
        <f>VLOOKUP(A52,HOP!A:L,12,0)</f>
        <v>2760.00</v>
      </c>
      <c r="F52" s="4" t="str">
        <f>VLOOKUP(A52,HOP!A:C,3,0)</f>
        <v>3130975</v>
      </c>
      <c r="G52" s="4">
        <f t="shared" si="0"/>
        <v>0</v>
      </c>
      <c r="H52" s="4" t="str">
        <f t="shared" si="1"/>
        <v>，3130975</v>
      </c>
      <c r="I52" s="4" t="str">
        <f>VLOOKUP(A52,HOP!A:U,21,0)</f>
        <v>直采</v>
      </c>
    </row>
    <row r="53" s="4" customFormat="1" hidden="1" spans="1:9">
      <c r="A53" s="5">
        <v>999223199065921</v>
      </c>
      <c r="B53" s="6">
        <v>45030</v>
      </c>
      <c r="C53" s="6">
        <v>45031</v>
      </c>
      <c r="D53" s="4">
        <v>509</v>
      </c>
      <c r="E53" s="4" t="str">
        <f>VLOOKUP(A53,HOP!A:L,12,0)</f>
        <v>509.00</v>
      </c>
      <c r="F53" s="4" t="str">
        <f>VLOOKUP(A53,HOP!A:C,3,0)</f>
        <v>3138438</v>
      </c>
      <c r="G53" s="4">
        <f t="shared" si="0"/>
        <v>0</v>
      </c>
      <c r="H53" s="4" t="str">
        <f t="shared" si="1"/>
        <v>，3138438</v>
      </c>
      <c r="I53" s="4" t="str">
        <f>VLOOKUP(A53,HOP!A:U,21,0)</f>
        <v>直采</v>
      </c>
    </row>
    <row r="54" s="4" customFormat="1" hidden="1" spans="1:9">
      <c r="A54" s="5">
        <v>999223200333404</v>
      </c>
      <c r="B54" s="6">
        <v>45027</v>
      </c>
      <c r="C54" s="6">
        <v>45031</v>
      </c>
      <c r="D54" s="4">
        <v>3224</v>
      </c>
      <c r="E54" s="4" t="str">
        <f>VLOOKUP(A54,HOP!A:L,12,0)</f>
        <v>3224.00</v>
      </c>
      <c r="F54" s="4" t="str">
        <f>VLOOKUP(A54,HOP!A:C,3,0)</f>
        <v>3139172</v>
      </c>
      <c r="G54" s="4">
        <f t="shared" si="0"/>
        <v>0</v>
      </c>
      <c r="H54" s="4" t="str">
        <f t="shared" si="1"/>
        <v>，3139172</v>
      </c>
      <c r="I54" s="4" t="str">
        <f>VLOOKUP(A54,HOP!A:U,21,0)</f>
        <v>直采</v>
      </c>
    </row>
    <row r="55" s="4" customFormat="1" hidden="1" spans="1:9">
      <c r="A55" s="5">
        <v>999223201234885</v>
      </c>
      <c r="B55" s="6">
        <v>45030</v>
      </c>
      <c r="C55" s="6">
        <v>45031</v>
      </c>
      <c r="D55" s="4">
        <v>475</v>
      </c>
      <c r="E55" s="4" t="str">
        <f>VLOOKUP(A55,HOP!A:L,12,0)</f>
        <v>475.00</v>
      </c>
      <c r="F55" s="4" t="str">
        <f>VLOOKUP(A55,HOP!A:C,3,0)</f>
        <v>3139880</v>
      </c>
      <c r="G55" s="4">
        <f t="shared" si="0"/>
        <v>0</v>
      </c>
      <c r="H55" s="4" t="str">
        <f t="shared" si="1"/>
        <v>，3139880</v>
      </c>
      <c r="I55" s="4" t="str">
        <f>VLOOKUP(A55,HOP!A:U,21,0)</f>
        <v>直采</v>
      </c>
    </row>
    <row r="56" s="4" customFormat="1" hidden="1" spans="1:9">
      <c r="A56" s="5">
        <v>999223204136027</v>
      </c>
      <c r="B56" s="6">
        <v>45028</v>
      </c>
      <c r="C56" s="6">
        <v>45031</v>
      </c>
      <c r="D56" s="4">
        <v>900</v>
      </c>
      <c r="E56" s="4" t="str">
        <f>VLOOKUP(A56,HOP!A:L,12,0)</f>
        <v>900.00</v>
      </c>
      <c r="F56" s="4" t="str">
        <f>VLOOKUP(A56,HOP!A:C,3,0)</f>
        <v>3140158</v>
      </c>
      <c r="G56" s="4">
        <f t="shared" si="0"/>
        <v>0</v>
      </c>
      <c r="H56" s="4" t="str">
        <f t="shared" si="1"/>
        <v>，3140158</v>
      </c>
      <c r="I56" s="4" t="str">
        <f>VLOOKUP(A56,HOP!A:U,21,0)</f>
        <v>直采</v>
      </c>
    </row>
    <row r="57" s="4" customFormat="1" hidden="1" spans="1:9">
      <c r="A57" s="5">
        <v>999223209084867</v>
      </c>
      <c r="B57" s="6">
        <v>45025</v>
      </c>
      <c r="C57" s="6">
        <v>45031</v>
      </c>
      <c r="D57" s="4">
        <v>7272</v>
      </c>
      <c r="E57" s="4" t="str">
        <f>VLOOKUP(A57,HOP!A:L,12,0)</f>
        <v>7272.00</v>
      </c>
      <c r="F57" s="4" t="str">
        <f>VLOOKUP(A57,HOP!A:C,3,0)</f>
        <v>3141589</v>
      </c>
      <c r="G57" s="4">
        <f t="shared" si="0"/>
        <v>0</v>
      </c>
      <c r="H57" s="4" t="str">
        <f t="shared" si="1"/>
        <v>，3141589</v>
      </c>
      <c r="I57" s="4" t="str">
        <f>VLOOKUP(A57,HOP!A:U,21,0)</f>
        <v>直采</v>
      </c>
    </row>
    <row r="58" s="4" customFormat="1" hidden="1" spans="1:9">
      <c r="A58" s="5">
        <v>999223211298668</v>
      </c>
      <c r="B58" s="6">
        <v>45029</v>
      </c>
      <c r="C58" s="6">
        <v>45031</v>
      </c>
      <c r="D58" s="4">
        <v>942</v>
      </c>
      <c r="E58" s="4" t="str">
        <f>VLOOKUP(A58,HOP!A:L,12,0)</f>
        <v>942.00</v>
      </c>
      <c r="F58" s="4" t="str">
        <f>VLOOKUP(A58,HOP!A:C,3,0)</f>
        <v>3142191</v>
      </c>
      <c r="G58" s="4">
        <f t="shared" si="0"/>
        <v>0</v>
      </c>
      <c r="H58" s="4" t="str">
        <f t="shared" si="1"/>
        <v>，3142191</v>
      </c>
      <c r="I58" s="4" t="str">
        <f>VLOOKUP(A58,HOP!A:U,21,0)</f>
        <v>直采</v>
      </c>
    </row>
    <row r="59" s="4" customFormat="1" hidden="1" spans="1:9">
      <c r="A59" s="5">
        <v>999223217314101</v>
      </c>
      <c r="B59" s="6">
        <v>45029</v>
      </c>
      <c r="C59" s="6">
        <v>45031</v>
      </c>
      <c r="D59" s="4">
        <v>760</v>
      </c>
      <c r="E59" s="4" t="str">
        <f>VLOOKUP(A59,HOP!A:L,12,0)</f>
        <v>760.00</v>
      </c>
      <c r="F59" s="4" t="str">
        <f>VLOOKUP(A59,HOP!A:C,3,0)</f>
        <v>3144022</v>
      </c>
      <c r="G59" s="4">
        <f t="shared" si="0"/>
        <v>0</v>
      </c>
      <c r="H59" s="4" t="str">
        <f t="shared" si="1"/>
        <v>，3144022</v>
      </c>
      <c r="I59" s="4" t="str">
        <f>VLOOKUP(A59,HOP!A:U,21,0)</f>
        <v>直采</v>
      </c>
    </row>
    <row r="60" s="4" customFormat="1" hidden="1" spans="1:9">
      <c r="A60" s="5">
        <v>999223217490986</v>
      </c>
      <c r="B60" s="6">
        <v>45029</v>
      </c>
      <c r="C60" s="6">
        <v>45031</v>
      </c>
      <c r="D60" s="4">
        <v>2138</v>
      </c>
      <c r="E60" s="4" t="str">
        <f>VLOOKUP(A60,HOP!A:L,12,0)</f>
        <v>2138.00</v>
      </c>
      <c r="F60" s="4" t="str">
        <f>VLOOKUP(A60,HOP!A:C,3,0)</f>
        <v>3144135</v>
      </c>
      <c r="G60" s="4">
        <f t="shared" si="0"/>
        <v>0</v>
      </c>
      <c r="H60" s="4" t="str">
        <f t="shared" si="1"/>
        <v>，3144135</v>
      </c>
      <c r="I60" s="4" t="str">
        <f>VLOOKUP(A60,HOP!A:U,21,0)</f>
        <v>直采</v>
      </c>
    </row>
    <row r="61" s="4" customFormat="1" hidden="1" spans="1:9">
      <c r="A61" s="5">
        <v>999223221054701</v>
      </c>
      <c r="B61" s="6">
        <v>45026</v>
      </c>
      <c r="C61" s="6">
        <v>45031</v>
      </c>
      <c r="D61" s="4">
        <v>1500</v>
      </c>
      <c r="E61" s="4" t="str">
        <f>VLOOKUP(A61,HOP!A:L,12,0)</f>
        <v>1500.00</v>
      </c>
      <c r="F61" s="4" t="str">
        <f>VLOOKUP(A61,HOP!A:C,3,0)</f>
        <v>3144822</v>
      </c>
      <c r="G61" s="4">
        <f t="shared" si="0"/>
        <v>0</v>
      </c>
      <c r="H61" s="4" t="str">
        <f t="shared" si="1"/>
        <v>，3144822</v>
      </c>
      <c r="I61" s="4" t="str">
        <f>VLOOKUP(A61,HOP!A:U,21,0)</f>
        <v>直采</v>
      </c>
    </row>
    <row r="62" s="4" customFormat="1" hidden="1" spans="1:9">
      <c r="A62" s="5">
        <v>999223247181473</v>
      </c>
      <c r="B62" s="6">
        <v>45029</v>
      </c>
      <c r="C62" s="6">
        <v>45031</v>
      </c>
      <c r="D62" s="4">
        <v>1174</v>
      </c>
      <c r="E62" s="4" t="str">
        <f>VLOOKUP(A62,HOP!A:L,12,0)</f>
        <v>1174.00</v>
      </c>
      <c r="F62" s="4" t="str">
        <f>VLOOKUP(A62,HOP!A:C,3,0)</f>
        <v>3152236</v>
      </c>
      <c r="G62" s="4">
        <f t="shared" si="0"/>
        <v>0</v>
      </c>
      <c r="H62" s="4" t="str">
        <f t="shared" si="1"/>
        <v>，3152236</v>
      </c>
      <c r="I62" s="4" t="str">
        <f>VLOOKUP(A62,HOP!A:U,21,0)</f>
        <v>直采</v>
      </c>
    </row>
    <row r="63" s="4" customFormat="1" hidden="1" spans="1:9">
      <c r="A63" s="5">
        <v>999223252686579</v>
      </c>
      <c r="B63" s="6">
        <v>45030</v>
      </c>
      <c r="C63" s="6">
        <v>45031</v>
      </c>
      <c r="D63" s="4">
        <v>666</v>
      </c>
      <c r="E63" s="4" t="str">
        <f>VLOOKUP(A63,HOP!A:L,12,0)</f>
        <v>666.00</v>
      </c>
      <c r="F63" s="4" t="str">
        <f>VLOOKUP(A63,HOP!A:C,3,0)</f>
        <v>3153002</v>
      </c>
      <c r="G63" s="4">
        <f t="shared" si="0"/>
        <v>0</v>
      </c>
      <c r="H63" s="4" t="str">
        <f t="shared" si="1"/>
        <v>，3153002</v>
      </c>
      <c r="I63" s="4" t="str">
        <f>VLOOKUP(A63,HOP!A:U,21,0)</f>
        <v>直采</v>
      </c>
    </row>
    <row r="64" s="4" customFormat="1" hidden="1" spans="1:9">
      <c r="A64" s="5">
        <v>999223256962014</v>
      </c>
      <c r="B64" s="6">
        <v>45030</v>
      </c>
      <c r="C64" s="6">
        <v>45031</v>
      </c>
      <c r="D64" s="4">
        <v>319</v>
      </c>
      <c r="E64" s="4" t="str">
        <f>VLOOKUP(A64,HOP!A:L,12,0)</f>
        <v>319.00</v>
      </c>
      <c r="F64" s="4" t="str">
        <f>VLOOKUP(A64,HOP!A:C,3,0)</f>
        <v>3153746</v>
      </c>
      <c r="G64" s="4">
        <f t="shared" si="0"/>
        <v>0</v>
      </c>
      <c r="H64" s="4" t="str">
        <f t="shared" si="1"/>
        <v>，3153746</v>
      </c>
      <c r="I64" s="4" t="str">
        <f>VLOOKUP(A64,HOP!A:U,21,0)</f>
        <v>直采</v>
      </c>
    </row>
    <row r="65" s="4" customFormat="1" hidden="1" spans="1:9">
      <c r="A65" s="5">
        <v>999223262510084</v>
      </c>
      <c r="B65" s="6">
        <v>45029</v>
      </c>
      <c r="C65" s="6">
        <v>45031</v>
      </c>
      <c r="D65" s="4">
        <v>2840</v>
      </c>
      <c r="E65" s="4" t="str">
        <f>VLOOKUP(A65,HOP!A:L,12,0)</f>
        <v>2840.00</v>
      </c>
      <c r="F65" s="4" t="str">
        <f>VLOOKUP(A65,HOP!A:C,3,0)</f>
        <v>3155509</v>
      </c>
      <c r="G65" s="4">
        <f t="shared" si="0"/>
        <v>0</v>
      </c>
      <c r="H65" s="4" t="str">
        <f t="shared" si="1"/>
        <v>，3155509</v>
      </c>
      <c r="I65" s="4" t="str">
        <f>VLOOKUP(A65,HOP!A:U,21,0)</f>
        <v>直采</v>
      </c>
    </row>
    <row r="66" s="4" customFormat="1" hidden="1" spans="1:9">
      <c r="A66" s="5">
        <v>999223263177470</v>
      </c>
      <c r="B66" s="6">
        <v>45028</v>
      </c>
      <c r="C66" s="6">
        <v>45031</v>
      </c>
      <c r="D66" s="4">
        <v>3363</v>
      </c>
      <c r="E66" s="4" t="str">
        <f>VLOOKUP(A66,HOP!A:L,12,0)</f>
        <v>3363.00</v>
      </c>
      <c r="F66" s="4" t="str">
        <f>VLOOKUP(A66,HOP!A:C,3,0)</f>
        <v>3155812</v>
      </c>
      <c r="G66" s="4">
        <f t="shared" si="0"/>
        <v>0</v>
      </c>
      <c r="H66" s="4" t="str">
        <f t="shared" si="1"/>
        <v>，3155812</v>
      </c>
      <c r="I66" s="4" t="str">
        <f>VLOOKUP(A66,HOP!A:U,21,0)</f>
        <v>直采</v>
      </c>
    </row>
    <row r="67" s="4" customFormat="1" hidden="1" spans="1:9">
      <c r="A67" s="5">
        <v>999223272002250</v>
      </c>
      <c r="B67" s="6">
        <v>45027</v>
      </c>
      <c r="C67" s="6">
        <v>45031</v>
      </c>
      <c r="D67" s="4">
        <v>2248</v>
      </c>
      <c r="E67" s="4" t="str">
        <f>VLOOKUP(A67,HOP!A:L,12,0)</f>
        <v>2248.00</v>
      </c>
      <c r="F67" s="4" t="str">
        <f>VLOOKUP(A67,HOP!A:C,3,0)</f>
        <v>3157047</v>
      </c>
      <c r="G67" s="4">
        <f t="shared" ref="G67:G130" si="2">D67-E67</f>
        <v>0</v>
      </c>
      <c r="H67" s="4" t="str">
        <f t="shared" ref="H67:H130" si="3">$H$1&amp;F67</f>
        <v>，3157047</v>
      </c>
      <c r="I67" s="4" t="str">
        <f>VLOOKUP(A67,HOP!A:U,21,0)</f>
        <v>直采</v>
      </c>
    </row>
    <row r="68" s="4" customFormat="1" hidden="1" spans="1:9">
      <c r="A68" s="5">
        <v>999223274815845</v>
      </c>
      <c r="B68" s="6">
        <v>45029</v>
      </c>
      <c r="C68" s="6">
        <v>45031</v>
      </c>
      <c r="D68" s="4">
        <v>504</v>
      </c>
      <c r="E68" s="4" t="str">
        <f>VLOOKUP(A68,HOP!A:L,12,0)</f>
        <v>504.00</v>
      </c>
      <c r="F68" s="4" t="str">
        <f>VLOOKUP(A68,HOP!A:C,3,0)</f>
        <v>3157605</v>
      </c>
      <c r="G68" s="4">
        <f t="shared" si="2"/>
        <v>0</v>
      </c>
      <c r="H68" s="4" t="str">
        <f t="shared" si="3"/>
        <v>，3157605</v>
      </c>
      <c r="I68" s="4" t="str">
        <f>VLOOKUP(A68,HOP!A:U,21,0)</f>
        <v>直采</v>
      </c>
    </row>
    <row r="69" s="4" customFormat="1" hidden="1" spans="1:9">
      <c r="A69" s="5">
        <v>999223277611830</v>
      </c>
      <c r="B69" s="6">
        <v>45028</v>
      </c>
      <c r="C69" s="6">
        <v>45031</v>
      </c>
      <c r="D69" s="4">
        <v>16404</v>
      </c>
      <c r="E69" s="4" t="str">
        <f>VLOOKUP(A69,HOP!A:L,12,0)</f>
        <v>16404.00</v>
      </c>
      <c r="F69" s="4" t="str">
        <f>VLOOKUP(A69,HOP!A:C,3,0)</f>
        <v>3158777</v>
      </c>
      <c r="G69" s="4">
        <f t="shared" si="2"/>
        <v>0</v>
      </c>
      <c r="H69" s="4" t="str">
        <f t="shared" si="3"/>
        <v>，3158777</v>
      </c>
      <c r="I69" s="4" t="str">
        <f>VLOOKUP(A69,HOP!A:U,21,0)</f>
        <v>直采</v>
      </c>
    </row>
    <row r="70" s="4" customFormat="1" hidden="1" spans="1:9">
      <c r="A70" s="5">
        <v>23285692433</v>
      </c>
      <c r="B70" s="6">
        <v>45030</v>
      </c>
      <c r="C70" s="6">
        <v>45031</v>
      </c>
      <c r="D70" s="4">
        <v>770</v>
      </c>
      <c r="E70" s="4" t="str">
        <f>VLOOKUP(A70,HOP!A:L,12,0)</f>
        <v>770.00</v>
      </c>
      <c r="F70" s="4" t="str">
        <f>VLOOKUP(A70,HOP!A:C,3,0)</f>
        <v>3159959</v>
      </c>
      <c r="G70" s="4">
        <f t="shared" si="2"/>
        <v>0</v>
      </c>
      <c r="H70" s="4" t="str">
        <f t="shared" si="3"/>
        <v>，3159959</v>
      </c>
      <c r="I70" s="4" t="str">
        <f>VLOOKUP(A70,HOP!A:U,21,0)</f>
        <v>直采</v>
      </c>
    </row>
    <row r="71" s="4" customFormat="1" hidden="1" spans="1:9">
      <c r="A71" s="5">
        <v>999223287248515</v>
      </c>
      <c r="B71" s="6">
        <v>45029</v>
      </c>
      <c r="C71" s="6">
        <v>45031</v>
      </c>
      <c r="D71" s="4">
        <v>780</v>
      </c>
      <c r="E71" s="4" t="str">
        <f>VLOOKUP(A71,HOP!A:L,12,0)</f>
        <v>780.00</v>
      </c>
      <c r="F71" s="4" t="str">
        <f>VLOOKUP(A71,HOP!A:C,3,0)</f>
        <v>3160237</v>
      </c>
      <c r="G71" s="4">
        <f t="shared" si="2"/>
        <v>0</v>
      </c>
      <c r="H71" s="4" t="str">
        <f t="shared" si="3"/>
        <v>，3160237</v>
      </c>
      <c r="I71" s="4" t="str">
        <f>VLOOKUP(A71,HOP!A:U,21,0)</f>
        <v>直采</v>
      </c>
    </row>
    <row r="72" s="4" customFormat="1" hidden="1" spans="1:9">
      <c r="A72" s="5">
        <v>999223291458291</v>
      </c>
      <c r="B72" s="6">
        <v>45029</v>
      </c>
      <c r="C72" s="6">
        <v>45031</v>
      </c>
      <c r="D72" s="4">
        <v>1220</v>
      </c>
      <c r="E72" s="4" t="str">
        <f>VLOOKUP(A72,HOP!A:L,12,0)</f>
        <v>1220.00</v>
      </c>
      <c r="F72" s="4" t="str">
        <f>VLOOKUP(A72,HOP!A:C,3,0)</f>
        <v>3161526</v>
      </c>
      <c r="G72" s="4">
        <f t="shared" si="2"/>
        <v>0</v>
      </c>
      <c r="H72" s="4" t="str">
        <f t="shared" si="3"/>
        <v>，3161526</v>
      </c>
      <c r="I72" s="4" t="str">
        <f>VLOOKUP(A72,HOP!A:U,21,0)</f>
        <v>直采</v>
      </c>
    </row>
    <row r="73" s="4" customFormat="1" hidden="1" spans="1:9">
      <c r="A73" s="8" t="s">
        <v>1097</v>
      </c>
      <c r="B73" s="6">
        <v>45029</v>
      </c>
      <c r="C73" s="6">
        <v>45031</v>
      </c>
      <c r="D73" s="4">
        <v>374</v>
      </c>
      <c r="E73" s="4">
        <v>374</v>
      </c>
      <c r="F73" s="4">
        <v>3163398</v>
      </c>
      <c r="G73" s="4">
        <f t="shared" si="2"/>
        <v>0</v>
      </c>
      <c r="H73" s="4" t="str">
        <f t="shared" si="3"/>
        <v>，3163398</v>
      </c>
      <c r="I73" s="4" t="e">
        <f>VLOOKUP(A73,HOP!A:U,21,0)</f>
        <v>#N/A</v>
      </c>
    </row>
    <row r="74" s="4" customFormat="1" hidden="1" spans="1:9">
      <c r="A74" s="5">
        <v>999223305602574</v>
      </c>
      <c r="B74" s="6">
        <v>45028</v>
      </c>
      <c r="C74" s="6">
        <v>45031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999223306750476</v>
      </c>
      <c r="B75" s="6">
        <v>45030</v>
      </c>
      <c r="C75" s="6">
        <v>45031</v>
      </c>
      <c r="D75" s="4">
        <v>1868</v>
      </c>
      <c r="E75" s="4" t="str">
        <f>VLOOKUP(A75,HOP!A:L,12,0)</f>
        <v>1868.00</v>
      </c>
      <c r="F75" s="4" t="str">
        <f>VLOOKUP(A75,HOP!A:C,3,0)</f>
        <v>3164382</v>
      </c>
      <c r="G75" s="4">
        <f t="shared" si="2"/>
        <v>0</v>
      </c>
      <c r="H75" s="4" t="str">
        <f t="shared" si="3"/>
        <v>，3164382</v>
      </c>
      <c r="I75" s="4" t="str">
        <f>VLOOKUP(A75,HOP!A:U,21,0)</f>
        <v>直采</v>
      </c>
    </row>
    <row r="76" s="4" customFormat="1" hidden="1" spans="1:9">
      <c r="A76" s="5">
        <v>999223317735349</v>
      </c>
      <c r="B76" s="6">
        <v>45028</v>
      </c>
      <c r="C76" s="6">
        <v>45031</v>
      </c>
      <c r="D76" s="4">
        <v>2877</v>
      </c>
      <c r="E76" s="4" t="str">
        <f>VLOOKUP(A76,HOP!A:L,12,0)</f>
        <v>2877.00</v>
      </c>
      <c r="F76" s="4" t="str">
        <f>VLOOKUP(A76,HOP!A:C,3,0)</f>
        <v>3166449</v>
      </c>
      <c r="G76" s="4">
        <f t="shared" si="2"/>
        <v>0</v>
      </c>
      <c r="H76" s="4" t="str">
        <f t="shared" si="3"/>
        <v>，3166449</v>
      </c>
      <c r="I76" s="4" t="str">
        <f>VLOOKUP(A76,HOP!A:U,21,0)</f>
        <v>直采</v>
      </c>
    </row>
    <row r="77" s="4" customFormat="1" hidden="1" spans="1:9">
      <c r="A77" s="5">
        <v>999223318318529</v>
      </c>
      <c r="B77" s="6">
        <v>45029</v>
      </c>
      <c r="C77" s="6">
        <v>45031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999223320365925</v>
      </c>
      <c r="B78" s="6">
        <v>45027</v>
      </c>
      <c r="C78" s="6">
        <v>45031</v>
      </c>
      <c r="D78" s="4">
        <v>1468</v>
      </c>
      <c r="E78" s="4" t="str">
        <f>VLOOKUP(A78,HOP!A:L,12,0)</f>
        <v>1468.00</v>
      </c>
      <c r="F78" s="4" t="str">
        <f>VLOOKUP(A78,HOP!A:C,3,0)</f>
        <v>3166852</v>
      </c>
      <c r="G78" s="4">
        <f t="shared" si="2"/>
        <v>0</v>
      </c>
      <c r="H78" s="4" t="str">
        <f t="shared" si="3"/>
        <v>，3166852</v>
      </c>
      <c r="I78" s="4" t="str">
        <f>VLOOKUP(A78,HOP!A:U,21,0)</f>
        <v>直采</v>
      </c>
    </row>
    <row r="79" s="4" customFormat="1" hidden="1" spans="1:9">
      <c r="A79" s="5">
        <v>999223327191403</v>
      </c>
      <c r="B79" s="6">
        <v>45027</v>
      </c>
      <c r="C79" s="6">
        <v>45031</v>
      </c>
      <c r="D79" s="4">
        <v>2020</v>
      </c>
      <c r="E79" s="4" t="str">
        <f>VLOOKUP(A79,HOP!A:L,12,0)</f>
        <v>2020.00</v>
      </c>
      <c r="F79" s="4" t="str">
        <f>VLOOKUP(A79,HOP!A:C,3,0)</f>
        <v>3168274</v>
      </c>
      <c r="G79" s="4">
        <f t="shared" si="2"/>
        <v>0</v>
      </c>
      <c r="H79" s="4" t="str">
        <f t="shared" si="3"/>
        <v>，3168274</v>
      </c>
      <c r="I79" s="4" t="str">
        <f>VLOOKUP(A79,HOP!A:U,21,0)</f>
        <v>直采</v>
      </c>
    </row>
    <row r="80" s="4" customFormat="1" hidden="1" spans="1:9">
      <c r="A80" s="5">
        <v>999223327434947</v>
      </c>
      <c r="B80" s="6">
        <v>45027</v>
      </c>
      <c r="C80" s="6">
        <v>45031</v>
      </c>
      <c r="D80" s="4">
        <v>1830</v>
      </c>
      <c r="E80" s="4" t="str">
        <f>VLOOKUP(A80,HOP!A:L,12,0)</f>
        <v>1830.00</v>
      </c>
      <c r="F80" s="4" t="str">
        <f>VLOOKUP(A80,HOP!A:C,3,0)</f>
        <v>3168300</v>
      </c>
      <c r="G80" s="4">
        <f t="shared" si="2"/>
        <v>0</v>
      </c>
      <c r="H80" s="4" t="str">
        <f t="shared" si="3"/>
        <v>，3168300</v>
      </c>
      <c r="I80" s="4" t="str">
        <f>VLOOKUP(A80,HOP!A:U,21,0)</f>
        <v>直采</v>
      </c>
    </row>
    <row r="81" s="4" customFormat="1" hidden="1" spans="1:9">
      <c r="A81" s="5">
        <v>999223328201220</v>
      </c>
      <c r="B81" s="6">
        <v>45029</v>
      </c>
      <c r="C81" s="6">
        <v>45031</v>
      </c>
      <c r="D81" s="4">
        <v>1100</v>
      </c>
      <c r="E81" s="4" t="str">
        <f>VLOOKUP(A81,HOP!A:L,12,0)</f>
        <v>1100.00</v>
      </c>
      <c r="F81" s="4" t="str">
        <f>VLOOKUP(A81,HOP!A:C,3,0)</f>
        <v>3168414</v>
      </c>
      <c r="G81" s="4">
        <f t="shared" si="2"/>
        <v>0</v>
      </c>
      <c r="H81" s="4" t="str">
        <f t="shared" si="3"/>
        <v>，3168414</v>
      </c>
      <c r="I81" s="4" t="str">
        <f>VLOOKUP(A81,HOP!A:U,21,0)</f>
        <v>直采</v>
      </c>
    </row>
    <row r="82" s="4" customFormat="1" hidden="1" spans="1:9">
      <c r="A82" s="5">
        <v>23335418806</v>
      </c>
      <c r="B82" s="6">
        <v>45028</v>
      </c>
      <c r="C82" s="6">
        <v>45031</v>
      </c>
      <c r="D82" s="4">
        <v>6506</v>
      </c>
      <c r="E82" s="4" t="str">
        <f>VLOOKUP(A82,HOP!A:L,12,0)</f>
        <v>6506.00</v>
      </c>
      <c r="F82" s="4" t="str">
        <f>VLOOKUP(A82,HOP!A:C,3,0)</f>
        <v>3169512</v>
      </c>
      <c r="G82" s="4">
        <f t="shared" si="2"/>
        <v>0</v>
      </c>
      <c r="H82" s="4" t="str">
        <f t="shared" si="3"/>
        <v>，3169512</v>
      </c>
      <c r="I82" s="4" t="str">
        <f>VLOOKUP(A82,HOP!A:U,21,0)</f>
        <v>直采</v>
      </c>
    </row>
    <row r="83" s="4" customFormat="1" hidden="1" spans="1:9">
      <c r="A83" s="5">
        <v>999223345121198</v>
      </c>
      <c r="B83" s="6">
        <v>45029</v>
      </c>
      <c r="C83" s="6">
        <v>45031</v>
      </c>
      <c r="D83" s="4">
        <v>948</v>
      </c>
      <c r="E83" s="4" t="str">
        <f>VLOOKUP(A83,HOP!A:L,12,0)</f>
        <v>948.00</v>
      </c>
      <c r="F83" s="4" t="str">
        <f>VLOOKUP(A83,HOP!A:C,3,0)</f>
        <v>3171144</v>
      </c>
      <c r="G83" s="4">
        <f t="shared" si="2"/>
        <v>0</v>
      </c>
      <c r="H83" s="4" t="str">
        <f t="shared" si="3"/>
        <v>，3171144</v>
      </c>
      <c r="I83" s="4" t="str">
        <f>VLOOKUP(A83,HOP!A:U,21,0)</f>
        <v>直采</v>
      </c>
    </row>
    <row r="84" s="4" customFormat="1" hidden="1" spans="1:9">
      <c r="A84" s="5">
        <v>999223349900705</v>
      </c>
      <c r="B84" s="6">
        <v>45030</v>
      </c>
      <c r="C84" s="6">
        <v>45031</v>
      </c>
      <c r="D84" s="4">
        <v>1539</v>
      </c>
      <c r="E84" s="4" t="str">
        <f>VLOOKUP(A84,HOP!A:L,12,0)</f>
        <v>1539.00</v>
      </c>
      <c r="F84" s="4" t="str">
        <f>VLOOKUP(A84,HOP!A:C,3,0)</f>
        <v>3171817</v>
      </c>
      <c r="G84" s="4">
        <f t="shared" si="2"/>
        <v>0</v>
      </c>
      <c r="H84" s="4" t="str">
        <f t="shared" si="3"/>
        <v>，3171817</v>
      </c>
      <c r="I84" s="4" t="str">
        <f>VLOOKUP(A84,HOP!A:U,21,0)</f>
        <v>直采</v>
      </c>
    </row>
    <row r="85" s="4" customFormat="1" hidden="1" spans="1:9">
      <c r="A85" s="5">
        <v>999223351380987</v>
      </c>
      <c r="B85" s="6">
        <v>45025</v>
      </c>
      <c r="C85" s="6">
        <v>45031</v>
      </c>
      <c r="D85" s="4">
        <v>5284</v>
      </c>
      <c r="E85" s="4" t="str">
        <f>VLOOKUP(A85,HOP!A:L,12,0)</f>
        <v>5284.00</v>
      </c>
      <c r="F85" s="4" t="str">
        <f>VLOOKUP(A85,HOP!A:C,3,0)</f>
        <v>3172111</v>
      </c>
      <c r="G85" s="4">
        <f t="shared" si="2"/>
        <v>0</v>
      </c>
      <c r="H85" s="4" t="str">
        <f t="shared" si="3"/>
        <v>，3172111</v>
      </c>
      <c r="I85" s="4" t="str">
        <f>VLOOKUP(A85,HOP!A:U,21,0)</f>
        <v>直采</v>
      </c>
    </row>
    <row r="86" s="4" customFormat="1" hidden="1" spans="1:9">
      <c r="A86" s="5">
        <v>999223362852782</v>
      </c>
      <c r="B86" s="6">
        <v>45029</v>
      </c>
      <c r="C86" s="6">
        <v>45031</v>
      </c>
      <c r="D86" s="4">
        <v>898</v>
      </c>
      <c r="E86" s="4" t="str">
        <f>VLOOKUP(A86,HOP!A:L,12,0)</f>
        <v>898.00</v>
      </c>
      <c r="F86" s="4" t="str">
        <f>VLOOKUP(A86,HOP!A:C,3,0)</f>
        <v>3173854</v>
      </c>
      <c r="G86" s="4">
        <f t="shared" si="2"/>
        <v>0</v>
      </c>
      <c r="H86" s="4" t="str">
        <f t="shared" si="3"/>
        <v>，3173854</v>
      </c>
      <c r="I86" s="4" t="str">
        <f>VLOOKUP(A86,HOP!A:U,21,0)</f>
        <v>直采</v>
      </c>
    </row>
    <row r="87" s="4" customFormat="1" hidden="1" spans="1:9">
      <c r="A87" s="5">
        <v>999223363737641</v>
      </c>
      <c r="B87" s="6">
        <v>45030</v>
      </c>
      <c r="C87" s="6">
        <v>45031</v>
      </c>
      <c r="D87" s="4">
        <v>550</v>
      </c>
      <c r="E87" s="4" t="str">
        <f>VLOOKUP(A87,HOP!A:L,12,0)</f>
        <v>550.00</v>
      </c>
      <c r="F87" s="4" t="str">
        <f>VLOOKUP(A87,HOP!A:C,3,0)</f>
        <v>3174121</v>
      </c>
      <c r="G87" s="4">
        <f t="shared" si="2"/>
        <v>0</v>
      </c>
      <c r="H87" s="4" t="str">
        <f t="shared" si="3"/>
        <v>，3174121</v>
      </c>
      <c r="I87" s="4" t="str">
        <f>VLOOKUP(A87,HOP!A:U,21,0)</f>
        <v>直采</v>
      </c>
    </row>
    <row r="88" s="4" customFormat="1" hidden="1" spans="1:9">
      <c r="A88" s="5">
        <v>999223369007030</v>
      </c>
      <c r="B88" s="6">
        <v>45029</v>
      </c>
      <c r="C88" s="6">
        <v>45031</v>
      </c>
      <c r="D88" s="4">
        <v>682</v>
      </c>
      <c r="E88" s="4" t="str">
        <f>VLOOKUP(A88,HOP!A:L,12,0)</f>
        <v>682.00</v>
      </c>
      <c r="F88" s="4" t="str">
        <f>VLOOKUP(A88,HOP!A:C,3,0)</f>
        <v>3175034</v>
      </c>
      <c r="G88" s="4">
        <f t="shared" si="2"/>
        <v>0</v>
      </c>
      <c r="H88" s="4" t="str">
        <f t="shared" si="3"/>
        <v>，3175034</v>
      </c>
      <c r="I88" s="4" t="str">
        <f>VLOOKUP(A88,HOP!A:U,21,0)</f>
        <v>直采</v>
      </c>
    </row>
    <row r="89" s="4" customFormat="1" hidden="1" spans="1:9">
      <c r="A89" s="5">
        <v>999223370457948</v>
      </c>
      <c r="B89" s="6">
        <v>45028</v>
      </c>
      <c r="C89" s="6">
        <v>45031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spans="1:10">
      <c r="A90" s="5">
        <v>999223308469022</v>
      </c>
      <c r="B90" s="6">
        <v>45025</v>
      </c>
      <c r="C90" s="6">
        <v>45031</v>
      </c>
      <c r="D90" s="4">
        <v>1902</v>
      </c>
      <c r="E90" s="4" t="str">
        <f>VLOOKUP(A90,HOP!A:L,12,0)</f>
        <v>2112.50</v>
      </c>
      <c r="F90" s="4" t="str">
        <f>VLOOKUP(A90,HOP!A:C,3,0)</f>
        <v>3165136</v>
      </c>
      <c r="G90" s="4">
        <f t="shared" si="2"/>
        <v>-210.5</v>
      </c>
      <c r="H90" s="4" t="str">
        <f t="shared" si="3"/>
        <v>，3165136</v>
      </c>
      <c r="I90" s="4" t="str">
        <f>VLOOKUP(A90,HOP!A:U,21,0)</f>
        <v>直采</v>
      </c>
      <c r="J90" s="4" t="s">
        <v>1098</v>
      </c>
    </row>
    <row r="91" s="4" customFormat="1" hidden="1" spans="1:9">
      <c r="A91" s="5">
        <v>999223371807524</v>
      </c>
      <c r="B91" s="6">
        <v>45028</v>
      </c>
      <c r="C91" s="6">
        <v>45031</v>
      </c>
      <c r="D91" s="4">
        <v>843</v>
      </c>
      <c r="E91" s="4" t="str">
        <f>VLOOKUP(A91,HOP!A:L,12,0)</f>
        <v>843.00</v>
      </c>
      <c r="F91" s="4" t="str">
        <f>VLOOKUP(A91,HOP!A:C,3,0)</f>
        <v>3175381</v>
      </c>
      <c r="G91" s="4">
        <f t="shared" si="2"/>
        <v>0</v>
      </c>
      <c r="H91" s="4" t="str">
        <f t="shared" si="3"/>
        <v>，3175381</v>
      </c>
      <c r="I91" s="4" t="str">
        <f>VLOOKUP(A91,HOP!A:U,21,0)</f>
        <v>直采</v>
      </c>
    </row>
    <row r="92" s="4" customFormat="1" hidden="1" spans="1:9">
      <c r="A92" s="5">
        <v>999223377506913</v>
      </c>
      <c r="B92" s="6">
        <v>45030</v>
      </c>
      <c r="C92" s="6">
        <v>45031</v>
      </c>
      <c r="D92" s="4">
        <v>2286</v>
      </c>
      <c r="E92" s="4" t="str">
        <f>VLOOKUP(A92,HOP!A:L,12,0)</f>
        <v>2286.00</v>
      </c>
      <c r="F92" s="4" t="str">
        <f>VLOOKUP(A92,HOP!A:C,3,0)</f>
        <v>3176582</v>
      </c>
      <c r="G92" s="4">
        <f t="shared" si="2"/>
        <v>0</v>
      </c>
      <c r="H92" s="4" t="str">
        <f t="shared" si="3"/>
        <v>，3176582</v>
      </c>
      <c r="I92" s="4" t="str">
        <f>VLOOKUP(A92,HOP!A:U,21,0)</f>
        <v>直采</v>
      </c>
    </row>
    <row r="93" s="4" customFormat="1" hidden="1" spans="1:9">
      <c r="A93" s="5">
        <v>999223385884959</v>
      </c>
      <c r="B93" s="6">
        <v>45028</v>
      </c>
      <c r="C93" s="6">
        <v>45031</v>
      </c>
      <c r="D93" s="4">
        <v>2058</v>
      </c>
      <c r="E93" s="4" t="str">
        <f>VLOOKUP(A93,HOP!A:L,12,0)</f>
        <v>2058.00</v>
      </c>
      <c r="F93" s="4" t="str">
        <f>VLOOKUP(A93,HOP!A:C,3,0)</f>
        <v>3178081</v>
      </c>
      <c r="G93" s="4">
        <f t="shared" si="2"/>
        <v>0</v>
      </c>
      <c r="H93" s="4" t="str">
        <f t="shared" si="3"/>
        <v>，3178081</v>
      </c>
      <c r="I93" s="4" t="str">
        <f>VLOOKUP(A93,HOP!A:U,21,0)</f>
        <v>直采</v>
      </c>
    </row>
    <row r="94" s="4" customFormat="1" hidden="1" spans="1:9">
      <c r="A94" s="5">
        <v>999223392313368</v>
      </c>
      <c r="B94" s="6">
        <v>45029</v>
      </c>
      <c r="C94" s="6">
        <v>45031</v>
      </c>
      <c r="D94" s="4">
        <v>4116</v>
      </c>
      <c r="E94" s="4" t="str">
        <f>VLOOKUP(A94,HOP!A:L,12,0)</f>
        <v>4116.00</v>
      </c>
      <c r="F94" s="4" t="str">
        <f>VLOOKUP(A94,HOP!A:C,3,0)</f>
        <v>3179377</v>
      </c>
      <c r="G94" s="4">
        <f t="shared" si="2"/>
        <v>0</v>
      </c>
      <c r="H94" s="4" t="str">
        <f t="shared" si="3"/>
        <v>，3179377</v>
      </c>
      <c r="I94" s="4" t="str">
        <f>VLOOKUP(A94,HOP!A:U,21,0)</f>
        <v>直采</v>
      </c>
    </row>
    <row r="95" s="4" customFormat="1" hidden="1" spans="1:9">
      <c r="A95" s="5">
        <v>999223392323192</v>
      </c>
      <c r="B95" s="6">
        <v>45029</v>
      </c>
      <c r="C95" s="6">
        <v>45031</v>
      </c>
      <c r="D95" s="4">
        <v>2532</v>
      </c>
      <c r="E95" s="4" t="str">
        <f>VLOOKUP(A95,HOP!A:L,12,0)</f>
        <v>2532.00</v>
      </c>
      <c r="F95" s="4" t="str">
        <f>VLOOKUP(A95,HOP!A:C,3,0)</f>
        <v>3179384</v>
      </c>
      <c r="G95" s="4">
        <f t="shared" si="2"/>
        <v>0</v>
      </c>
      <c r="H95" s="4" t="str">
        <f t="shared" si="3"/>
        <v>，3179384</v>
      </c>
      <c r="I95" s="4" t="str">
        <f>VLOOKUP(A95,HOP!A:U,21,0)</f>
        <v>直采</v>
      </c>
    </row>
    <row r="96" s="4" customFormat="1" hidden="1" spans="1:9">
      <c r="A96" s="5">
        <v>23406724996</v>
      </c>
      <c r="B96" s="6">
        <v>45028</v>
      </c>
      <c r="C96" s="6">
        <v>45031</v>
      </c>
      <c r="D96" s="4">
        <v>1600</v>
      </c>
      <c r="E96" s="4" t="str">
        <f>VLOOKUP(A96,HOP!A:L,12,0)</f>
        <v>1600.00</v>
      </c>
      <c r="F96" s="4" t="str">
        <f>VLOOKUP(A96,HOP!A:C,3,0)</f>
        <v>3182097</v>
      </c>
      <c r="G96" s="4">
        <f t="shared" si="2"/>
        <v>0</v>
      </c>
      <c r="H96" s="4" t="str">
        <f t="shared" si="3"/>
        <v>，3182097</v>
      </c>
      <c r="I96" s="4" t="str">
        <f>VLOOKUP(A96,HOP!A:U,21,0)</f>
        <v>直采</v>
      </c>
    </row>
    <row r="97" s="4" customFormat="1" hidden="1" spans="1:9">
      <c r="A97" s="5">
        <v>999223407127549</v>
      </c>
      <c r="B97" s="6">
        <v>45029</v>
      </c>
      <c r="C97" s="6">
        <v>45031</v>
      </c>
      <c r="D97" s="4">
        <v>556</v>
      </c>
      <c r="E97" s="4" t="str">
        <f>VLOOKUP(A97,HOP!A:L,12,0)</f>
        <v>556.00</v>
      </c>
      <c r="F97" s="4" t="str">
        <f>VLOOKUP(A97,HOP!A:C,3,0)</f>
        <v>3182281</v>
      </c>
      <c r="G97" s="4">
        <f t="shared" si="2"/>
        <v>0</v>
      </c>
      <c r="H97" s="4" t="str">
        <f t="shared" si="3"/>
        <v>，3182281</v>
      </c>
      <c r="I97" s="4" t="str">
        <f>VLOOKUP(A97,HOP!A:U,21,0)</f>
        <v>直采</v>
      </c>
    </row>
    <row r="98" s="4" customFormat="1" hidden="1" spans="1:9">
      <c r="A98" s="5">
        <v>999223421941351</v>
      </c>
      <c r="B98" s="6">
        <v>45030</v>
      </c>
      <c r="C98" s="6">
        <v>45031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999223425401382</v>
      </c>
      <c r="B99" s="6">
        <v>45028</v>
      </c>
      <c r="C99" s="6">
        <v>45031</v>
      </c>
      <c r="D99" s="4">
        <v>2602</v>
      </c>
      <c r="E99" s="4" t="str">
        <f>VLOOKUP(A99,HOP!A:L,12,0)</f>
        <v>2602.00</v>
      </c>
      <c r="F99" s="4" t="str">
        <f>VLOOKUP(A99,HOP!A:C,3,0)</f>
        <v>3186389</v>
      </c>
      <c r="G99" s="4">
        <f t="shared" si="2"/>
        <v>0</v>
      </c>
      <c r="H99" s="4" t="str">
        <f t="shared" si="3"/>
        <v>，3186389</v>
      </c>
      <c r="I99" s="4" t="str">
        <f>VLOOKUP(A99,HOP!A:U,21,0)</f>
        <v>直采</v>
      </c>
    </row>
    <row r="100" s="4" customFormat="1" hidden="1" spans="1:9">
      <c r="A100" s="5">
        <v>999223419938987</v>
      </c>
      <c r="B100" s="6">
        <v>45027</v>
      </c>
      <c r="C100" s="6">
        <v>45031</v>
      </c>
      <c r="D100" s="4">
        <v>5600</v>
      </c>
      <c r="E100" s="4" t="str">
        <f>VLOOKUP(A100,HOP!A:L,12,0)</f>
        <v>5600.00</v>
      </c>
      <c r="F100" s="4" t="str">
        <f>VLOOKUP(A100,HOP!A:C,3,0)</f>
        <v>3184405</v>
      </c>
      <c r="G100" s="4">
        <f t="shared" si="2"/>
        <v>0</v>
      </c>
      <c r="H100" s="4" t="str">
        <f t="shared" si="3"/>
        <v>，3184405</v>
      </c>
      <c r="I100" s="4" t="str">
        <f>VLOOKUP(A100,HOP!A:U,21,0)</f>
        <v>直采</v>
      </c>
    </row>
    <row r="101" s="4" customFormat="1" hidden="1" spans="1:9">
      <c r="A101" s="5">
        <v>999223430108715</v>
      </c>
      <c r="B101" s="6">
        <v>45026</v>
      </c>
      <c r="C101" s="6">
        <v>45031</v>
      </c>
      <c r="D101" s="4">
        <v>3415</v>
      </c>
      <c r="E101" s="4" t="str">
        <f>VLOOKUP(A101,HOP!A:L,12,0)</f>
        <v>3415.00</v>
      </c>
      <c r="F101" s="4" t="str">
        <f>VLOOKUP(A101,HOP!A:C,3,0)</f>
        <v>3186815</v>
      </c>
      <c r="G101" s="4">
        <f t="shared" si="2"/>
        <v>0</v>
      </c>
      <c r="H101" s="4" t="str">
        <f t="shared" si="3"/>
        <v>，3186815</v>
      </c>
      <c r="I101" s="4" t="str">
        <f>VLOOKUP(A101,HOP!A:U,21,0)</f>
        <v>直采</v>
      </c>
    </row>
    <row r="102" s="4" customFormat="1" hidden="1" spans="1:9">
      <c r="A102" s="5">
        <v>999223430808767</v>
      </c>
      <c r="B102" s="6">
        <v>45026</v>
      </c>
      <c r="C102" s="6">
        <v>45031</v>
      </c>
      <c r="D102" s="4">
        <v>3415</v>
      </c>
      <c r="E102" s="4" t="str">
        <f>VLOOKUP(A102,HOP!A:L,12,0)</f>
        <v>3415.00</v>
      </c>
      <c r="F102" s="4" t="str">
        <f>VLOOKUP(A102,HOP!A:C,3,0)</f>
        <v>3186940</v>
      </c>
      <c r="G102" s="4">
        <f t="shared" si="2"/>
        <v>0</v>
      </c>
      <c r="H102" s="4" t="str">
        <f t="shared" si="3"/>
        <v>，3186940</v>
      </c>
      <c r="I102" s="4" t="str">
        <f>VLOOKUP(A102,HOP!A:U,21,0)</f>
        <v>直采</v>
      </c>
    </row>
    <row r="103" s="4" customFormat="1" hidden="1" spans="1:9">
      <c r="A103" s="5">
        <v>999223437431095</v>
      </c>
      <c r="B103" s="6">
        <v>45030</v>
      </c>
      <c r="C103" s="6">
        <v>45031</v>
      </c>
      <c r="D103" s="4">
        <v>721</v>
      </c>
      <c r="E103" s="4" t="str">
        <f>VLOOKUP(A103,HOP!A:L,12,0)</f>
        <v>721.00</v>
      </c>
      <c r="F103" s="4" t="str">
        <f>VLOOKUP(A103,HOP!A:C,3,0)</f>
        <v>3188547</v>
      </c>
      <c r="G103" s="4">
        <f t="shared" si="2"/>
        <v>0</v>
      </c>
      <c r="H103" s="4" t="str">
        <f t="shared" si="3"/>
        <v>，3188547</v>
      </c>
      <c r="I103" s="4" t="str">
        <f>VLOOKUP(A103,HOP!A:U,21,0)</f>
        <v>直采</v>
      </c>
    </row>
    <row r="104" s="4" customFormat="1" hidden="1" spans="1:9">
      <c r="A104" s="5">
        <v>999223462167380</v>
      </c>
      <c r="B104" s="6">
        <v>45027</v>
      </c>
      <c r="C104" s="6">
        <v>45031</v>
      </c>
      <c r="D104" s="4">
        <v>10824</v>
      </c>
      <c r="E104" s="4" t="str">
        <f>VLOOKUP(A104,HOP!A:L,12,0)</f>
        <v>10824.00</v>
      </c>
      <c r="F104" s="4" t="str">
        <f>VLOOKUP(A104,HOP!A:C,3,0)</f>
        <v>3193401</v>
      </c>
      <c r="G104" s="4">
        <f t="shared" si="2"/>
        <v>0</v>
      </c>
      <c r="H104" s="4" t="str">
        <f t="shared" si="3"/>
        <v>，3193401</v>
      </c>
      <c r="I104" s="4" t="str">
        <f>VLOOKUP(A104,HOP!A:U,21,0)</f>
        <v>直采</v>
      </c>
    </row>
    <row r="105" s="4" customFormat="1" hidden="1" spans="1:9">
      <c r="A105" s="5">
        <v>999223462455976</v>
      </c>
      <c r="B105" s="6">
        <v>45030</v>
      </c>
      <c r="C105" s="6">
        <v>45031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999223462109956</v>
      </c>
      <c r="B106" s="6">
        <v>45030</v>
      </c>
      <c r="C106" s="6">
        <v>45031</v>
      </c>
      <c r="D106" s="4">
        <v>742</v>
      </c>
      <c r="E106" s="4" t="str">
        <f>VLOOKUP(A106,HOP!A:L,12,0)</f>
        <v>742.00</v>
      </c>
      <c r="F106" s="4" t="str">
        <f>VLOOKUP(A106,HOP!A:C,3,0)</f>
        <v>3193363</v>
      </c>
      <c r="G106" s="4">
        <f t="shared" si="2"/>
        <v>0</v>
      </c>
      <c r="H106" s="4" t="str">
        <f t="shared" si="3"/>
        <v>，3193363</v>
      </c>
      <c r="I106" s="4" t="str">
        <f>VLOOKUP(A106,HOP!A:U,21,0)</f>
        <v>直采</v>
      </c>
    </row>
    <row r="107" s="4" customFormat="1" hidden="1" spans="1:9">
      <c r="A107" s="5">
        <v>999223462827275</v>
      </c>
      <c r="B107" s="6">
        <v>45026</v>
      </c>
      <c r="C107" s="6">
        <v>45031</v>
      </c>
      <c r="D107" s="4">
        <v>2465</v>
      </c>
      <c r="E107" s="4" t="str">
        <f>VLOOKUP(A107,HOP!A:L,12,0)</f>
        <v>2465.00</v>
      </c>
      <c r="F107" s="4" t="str">
        <f>VLOOKUP(A107,HOP!A:C,3,0)</f>
        <v>3193733</v>
      </c>
      <c r="G107" s="4">
        <f t="shared" si="2"/>
        <v>0</v>
      </c>
      <c r="H107" s="4" t="str">
        <f t="shared" si="3"/>
        <v>，3193733</v>
      </c>
      <c r="I107" s="4" t="str">
        <f>VLOOKUP(A107,HOP!A:U,21,0)</f>
        <v>直采</v>
      </c>
    </row>
    <row r="108" s="4" customFormat="1" hidden="1" spans="1:9">
      <c r="A108" s="5">
        <v>999223468573466</v>
      </c>
      <c r="B108" s="6">
        <v>45030</v>
      </c>
      <c r="C108" s="6">
        <v>45031</v>
      </c>
      <c r="D108" s="4">
        <v>289</v>
      </c>
      <c r="E108" s="4" t="str">
        <f>VLOOKUP(A108,HOP!A:L,12,0)</f>
        <v>289.00</v>
      </c>
      <c r="F108" s="4" t="str">
        <f>VLOOKUP(A108,HOP!A:C,3,0)</f>
        <v>3194369</v>
      </c>
      <c r="G108" s="4">
        <f t="shared" si="2"/>
        <v>0</v>
      </c>
      <c r="H108" s="4" t="str">
        <f t="shared" si="3"/>
        <v>，3194369</v>
      </c>
      <c r="I108" s="4" t="str">
        <f>VLOOKUP(A108,HOP!A:U,21,0)</f>
        <v>直采</v>
      </c>
    </row>
    <row r="109" s="4" customFormat="1" hidden="1" spans="1:9">
      <c r="A109" s="5">
        <v>999223469726093</v>
      </c>
      <c r="B109" s="6">
        <v>45028</v>
      </c>
      <c r="C109" s="6">
        <v>45031</v>
      </c>
      <c r="D109" s="4">
        <v>2010</v>
      </c>
      <c r="E109" s="4" t="str">
        <f>VLOOKUP(A109,HOP!A:L,12,0)</f>
        <v>2010.00</v>
      </c>
      <c r="F109" s="4" t="str">
        <f>VLOOKUP(A109,HOP!A:C,3,0)</f>
        <v>3194639</v>
      </c>
      <c r="G109" s="4">
        <f t="shared" si="2"/>
        <v>0</v>
      </c>
      <c r="H109" s="4" t="str">
        <f t="shared" si="3"/>
        <v>，3194639</v>
      </c>
      <c r="I109" s="4" t="str">
        <f>VLOOKUP(A109,HOP!A:U,21,0)</f>
        <v>直采</v>
      </c>
    </row>
    <row r="110" s="4" customFormat="1" hidden="1" spans="1:9">
      <c r="A110" s="5">
        <v>999223470536331</v>
      </c>
      <c r="B110" s="6">
        <v>45029</v>
      </c>
      <c r="C110" s="6">
        <v>45031</v>
      </c>
      <c r="D110" s="4">
        <v>1360</v>
      </c>
      <c r="E110" s="4" t="str">
        <f>VLOOKUP(A110,HOP!A:L,12,0)</f>
        <v>1360.00</v>
      </c>
      <c r="F110" s="4" t="str">
        <f>VLOOKUP(A110,HOP!A:C,3,0)</f>
        <v>3194800</v>
      </c>
      <c r="G110" s="4">
        <f t="shared" si="2"/>
        <v>0</v>
      </c>
      <c r="H110" s="4" t="str">
        <f t="shared" si="3"/>
        <v>，3194800</v>
      </c>
      <c r="I110" s="4" t="str">
        <f>VLOOKUP(A110,HOP!A:U,21,0)</f>
        <v>直采</v>
      </c>
    </row>
    <row r="111" s="4" customFormat="1" hidden="1" spans="1:9">
      <c r="A111" s="5">
        <v>23481487442</v>
      </c>
      <c r="B111" s="6">
        <v>45028</v>
      </c>
      <c r="C111" s="6">
        <v>45031</v>
      </c>
      <c r="D111" s="4">
        <v>2037</v>
      </c>
      <c r="E111" s="4" t="str">
        <f>VLOOKUP(A111,HOP!A:L,12,0)</f>
        <v>2037.00</v>
      </c>
      <c r="F111" s="4" t="str">
        <f>VLOOKUP(A111,HOP!A:C,3,0)</f>
        <v>3196904</v>
      </c>
      <c r="G111" s="4">
        <f t="shared" si="2"/>
        <v>0</v>
      </c>
      <c r="H111" s="4" t="str">
        <f t="shared" si="3"/>
        <v>，3196904</v>
      </c>
      <c r="I111" s="4" t="str">
        <f>VLOOKUP(A111,HOP!A:U,21,0)</f>
        <v>直采</v>
      </c>
    </row>
    <row r="112" s="4" customFormat="1" hidden="1" spans="1:9">
      <c r="A112" s="5">
        <v>999223483724596</v>
      </c>
      <c r="B112" s="6">
        <v>45029</v>
      </c>
      <c r="C112" s="6">
        <v>45031</v>
      </c>
      <c r="D112" s="4">
        <v>3800</v>
      </c>
      <c r="E112" s="4" t="str">
        <f>VLOOKUP(A112,HOP!A:L,12,0)</f>
        <v>3800.00</v>
      </c>
      <c r="F112" s="4" t="str">
        <f>VLOOKUP(A112,HOP!A:C,3,0)</f>
        <v>3197217</v>
      </c>
      <c r="G112" s="4">
        <f t="shared" si="2"/>
        <v>0</v>
      </c>
      <c r="H112" s="4" t="str">
        <f t="shared" si="3"/>
        <v>，3197217</v>
      </c>
      <c r="I112" s="4" t="str">
        <f>VLOOKUP(A112,HOP!A:U,21,0)</f>
        <v>直采</v>
      </c>
    </row>
    <row r="113" s="4" customFormat="1" hidden="1" spans="1:9">
      <c r="A113" s="5">
        <v>999223485972328</v>
      </c>
      <c r="B113" s="6">
        <v>45029</v>
      </c>
      <c r="C113" s="6">
        <v>45031</v>
      </c>
      <c r="D113" s="4">
        <v>1900</v>
      </c>
      <c r="E113" s="4" t="str">
        <f>VLOOKUP(A113,HOP!A:L,12,0)</f>
        <v>1900.00</v>
      </c>
      <c r="F113" s="4" t="str">
        <f>VLOOKUP(A113,HOP!A:C,3,0)</f>
        <v>3197564</v>
      </c>
      <c r="G113" s="4">
        <f t="shared" si="2"/>
        <v>0</v>
      </c>
      <c r="H113" s="4" t="str">
        <f t="shared" si="3"/>
        <v>，3197564</v>
      </c>
      <c r="I113" s="4" t="str">
        <f>VLOOKUP(A113,HOP!A:U,21,0)</f>
        <v>直采</v>
      </c>
    </row>
    <row r="114" s="4" customFormat="1" hidden="1" spans="1:9">
      <c r="A114" s="5">
        <v>999223487906423</v>
      </c>
      <c r="B114" s="6">
        <v>45030</v>
      </c>
      <c r="C114" s="6">
        <v>45031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999223490116424</v>
      </c>
      <c r="B115" s="6">
        <v>45030</v>
      </c>
      <c r="C115" s="6">
        <v>45031</v>
      </c>
      <c r="D115" s="4">
        <v>910</v>
      </c>
      <c r="E115" s="4" t="str">
        <f>VLOOKUP(A115,HOP!A:L,12,0)</f>
        <v>910.00</v>
      </c>
      <c r="F115" s="4" t="str">
        <f>VLOOKUP(A115,HOP!A:C,3,0)</f>
        <v>3198512</v>
      </c>
      <c r="G115" s="4">
        <f t="shared" si="2"/>
        <v>0</v>
      </c>
      <c r="H115" s="4" t="str">
        <f t="shared" si="3"/>
        <v>，3198512</v>
      </c>
      <c r="I115" s="4" t="str">
        <f>VLOOKUP(A115,HOP!A:U,21,0)</f>
        <v>直采</v>
      </c>
    </row>
    <row r="116" s="4" customFormat="1" hidden="1" spans="1:9">
      <c r="A116" s="5">
        <v>999223491112461</v>
      </c>
      <c r="B116" s="6">
        <v>45028</v>
      </c>
      <c r="C116" s="6">
        <v>45031</v>
      </c>
      <c r="D116" s="4">
        <v>3570</v>
      </c>
      <c r="E116" s="4" t="str">
        <f>VLOOKUP(A116,HOP!A:L,12,0)</f>
        <v>3570.00</v>
      </c>
      <c r="F116" s="4" t="str">
        <f>VLOOKUP(A116,HOP!A:C,3,0)</f>
        <v>3198860</v>
      </c>
      <c r="G116" s="4">
        <f t="shared" si="2"/>
        <v>0</v>
      </c>
      <c r="H116" s="4" t="str">
        <f t="shared" si="3"/>
        <v>，3198860</v>
      </c>
      <c r="I116" s="4" t="str">
        <f>VLOOKUP(A116,HOP!A:U,21,0)</f>
        <v>直采</v>
      </c>
    </row>
    <row r="117" s="4" customFormat="1" hidden="1" spans="1:9">
      <c r="A117" s="5">
        <v>999223491355901</v>
      </c>
      <c r="B117" s="6">
        <v>45029</v>
      </c>
      <c r="C117" s="6">
        <v>45031</v>
      </c>
      <c r="D117" s="4">
        <v>2010</v>
      </c>
      <c r="E117" s="4" t="str">
        <f>VLOOKUP(A117,HOP!A:L,12,0)</f>
        <v>2010.00</v>
      </c>
      <c r="F117" s="4" t="str">
        <f>VLOOKUP(A117,HOP!A:C,3,0)</f>
        <v>3198959</v>
      </c>
      <c r="G117" s="4">
        <f t="shared" si="2"/>
        <v>0</v>
      </c>
      <c r="H117" s="4" t="str">
        <f t="shared" si="3"/>
        <v>，3198959</v>
      </c>
      <c r="I117" s="4" t="str">
        <f>VLOOKUP(A117,HOP!A:U,21,0)</f>
        <v>直采</v>
      </c>
    </row>
    <row r="118" s="4" customFormat="1" spans="1:10">
      <c r="A118" s="5">
        <v>23500415663</v>
      </c>
      <c r="B118" s="6">
        <v>45030</v>
      </c>
      <c r="C118" s="6">
        <v>45031</v>
      </c>
      <c r="D118" s="4">
        <v>424</v>
      </c>
      <c r="E118" s="4" t="e">
        <f>VLOOKUP(A118,HOP!A:L,12,0)</f>
        <v>#N/A</v>
      </c>
      <c r="F118" s="4">
        <v>3200120</v>
      </c>
      <c r="G118" s="4" t="e">
        <f t="shared" si="2"/>
        <v>#N/A</v>
      </c>
      <c r="H118" s="4" t="str">
        <f t="shared" si="3"/>
        <v>，3200120</v>
      </c>
      <c r="I118" s="4" t="e">
        <f>VLOOKUP(A118,HOP!A:U,21,0)</f>
        <v>#N/A</v>
      </c>
      <c r="J118" s="4" t="s">
        <v>1099</v>
      </c>
    </row>
    <row r="119" s="4" customFormat="1" hidden="1" spans="1:9">
      <c r="A119" s="5">
        <v>999223504048037</v>
      </c>
      <c r="B119" s="6">
        <v>45029</v>
      </c>
      <c r="C119" s="6">
        <v>45031</v>
      </c>
      <c r="D119" s="4">
        <v>670</v>
      </c>
      <c r="E119" s="4" t="str">
        <f>VLOOKUP(A119,HOP!A:L,12,0)</f>
        <v>670.00</v>
      </c>
      <c r="F119" s="4" t="str">
        <f>VLOOKUP(A119,HOP!A:C,3,0)</f>
        <v>3200948</v>
      </c>
      <c r="G119" s="4">
        <f t="shared" si="2"/>
        <v>0</v>
      </c>
      <c r="H119" s="4" t="str">
        <f t="shared" si="3"/>
        <v>，3200948</v>
      </c>
      <c r="I119" s="4" t="str">
        <f>VLOOKUP(A119,HOP!A:U,21,0)</f>
        <v>直采</v>
      </c>
    </row>
    <row r="120" s="4" customFormat="1" hidden="1" spans="1:9">
      <c r="A120" s="5">
        <v>999223512453271</v>
      </c>
      <c r="B120" s="6">
        <v>45025</v>
      </c>
      <c r="C120" s="6">
        <v>45031</v>
      </c>
      <c r="D120" s="4">
        <v>6252</v>
      </c>
      <c r="E120" s="4" t="str">
        <f>VLOOKUP(A120,HOP!A:L,12,0)</f>
        <v>6252.00</v>
      </c>
      <c r="F120" s="4" t="str">
        <f>VLOOKUP(A120,HOP!A:C,3,0)</f>
        <v>3202523</v>
      </c>
      <c r="G120" s="4">
        <f t="shared" si="2"/>
        <v>0</v>
      </c>
      <c r="H120" s="4" t="str">
        <f t="shared" si="3"/>
        <v>，3202523</v>
      </c>
      <c r="I120" s="4" t="str">
        <f>VLOOKUP(A120,HOP!A:U,21,0)</f>
        <v>直采</v>
      </c>
    </row>
    <row r="121" s="4" customFormat="1" hidden="1" spans="1:9">
      <c r="A121" s="5">
        <v>999223517437632</v>
      </c>
      <c r="B121" s="6">
        <v>45029</v>
      </c>
      <c r="C121" s="6">
        <v>45031</v>
      </c>
      <c r="D121" s="4">
        <v>1480</v>
      </c>
      <c r="E121" s="4" t="str">
        <f>VLOOKUP(A121,HOP!A:L,12,0)</f>
        <v>1480.00</v>
      </c>
      <c r="F121" s="4" t="str">
        <f>VLOOKUP(A121,HOP!A:C,3,0)</f>
        <v>3203272</v>
      </c>
      <c r="G121" s="4">
        <f t="shared" si="2"/>
        <v>0</v>
      </c>
      <c r="H121" s="4" t="str">
        <f t="shared" si="3"/>
        <v>，3203272</v>
      </c>
      <c r="I121" s="4" t="str">
        <f>VLOOKUP(A121,HOP!A:U,21,0)</f>
        <v>直采</v>
      </c>
    </row>
    <row r="122" s="4" customFormat="1" hidden="1" spans="1:9">
      <c r="A122" s="5">
        <v>999223522047847</v>
      </c>
      <c r="B122" s="6">
        <v>45029</v>
      </c>
      <c r="C122" s="6">
        <v>45031</v>
      </c>
      <c r="D122" s="4">
        <v>384</v>
      </c>
      <c r="E122" s="4" t="str">
        <f>VLOOKUP(A122,HOP!A:L,12,0)</f>
        <v>384.00</v>
      </c>
      <c r="F122" s="4" t="str">
        <f>VLOOKUP(A122,HOP!A:C,3,0)</f>
        <v>3204293</v>
      </c>
      <c r="G122" s="4">
        <f t="shared" si="2"/>
        <v>0</v>
      </c>
      <c r="H122" s="4" t="str">
        <f t="shared" si="3"/>
        <v>，3204293</v>
      </c>
      <c r="I122" s="4" t="str">
        <f>VLOOKUP(A122,HOP!A:U,21,0)</f>
        <v>直采</v>
      </c>
    </row>
    <row r="123" s="4" customFormat="1" hidden="1" spans="1:9">
      <c r="A123" s="5">
        <v>999223522310196</v>
      </c>
      <c r="B123" s="6">
        <v>45027</v>
      </c>
      <c r="C123" s="6">
        <v>45031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999223525773098</v>
      </c>
      <c r="B124" s="6">
        <v>45029</v>
      </c>
      <c r="C124" s="6">
        <v>45031</v>
      </c>
      <c r="D124" s="4">
        <v>890</v>
      </c>
      <c r="E124" s="4" t="str">
        <f>VLOOKUP(A124,HOP!A:L,12,0)</f>
        <v>890.00</v>
      </c>
      <c r="F124" s="4" t="str">
        <f>VLOOKUP(A124,HOP!A:C,3,0)</f>
        <v>3205028</v>
      </c>
      <c r="G124" s="4">
        <f t="shared" si="2"/>
        <v>0</v>
      </c>
      <c r="H124" s="4" t="str">
        <f t="shared" si="3"/>
        <v>，3205028</v>
      </c>
      <c r="I124" s="4" t="str">
        <f>VLOOKUP(A124,HOP!A:U,21,0)</f>
        <v>直采</v>
      </c>
    </row>
    <row r="125" s="4" customFormat="1" hidden="1" spans="1:9">
      <c r="A125" s="5">
        <v>999223532778547</v>
      </c>
      <c r="B125" s="6">
        <v>45026</v>
      </c>
      <c r="C125" s="6">
        <v>45031</v>
      </c>
      <c r="D125" s="4">
        <v>4800</v>
      </c>
      <c r="E125" s="4" t="str">
        <f>VLOOKUP(A125,HOP!A:L,12,0)</f>
        <v>4800.00</v>
      </c>
      <c r="F125" s="4" t="str">
        <f>VLOOKUP(A125,HOP!A:C,3,0)</f>
        <v>3206121</v>
      </c>
      <c r="G125" s="4">
        <f t="shared" si="2"/>
        <v>0</v>
      </c>
      <c r="H125" s="4" t="str">
        <f t="shared" si="3"/>
        <v>，3206121</v>
      </c>
      <c r="I125" s="4" t="str">
        <f>VLOOKUP(A125,HOP!A:U,21,0)</f>
        <v>直采</v>
      </c>
    </row>
    <row r="126" s="4" customFormat="1" hidden="1" spans="1:9">
      <c r="A126" s="5">
        <v>999223533737053</v>
      </c>
      <c r="B126" s="6">
        <v>45028</v>
      </c>
      <c r="C126" s="6">
        <v>45031</v>
      </c>
      <c r="D126" s="4">
        <v>1992</v>
      </c>
      <c r="E126" s="4" t="str">
        <f>VLOOKUP(A126,HOP!A:L,12,0)</f>
        <v>1992.00</v>
      </c>
      <c r="F126" s="4" t="str">
        <f>VLOOKUP(A126,HOP!A:C,3,0)</f>
        <v>3206318</v>
      </c>
      <c r="G126" s="4">
        <f t="shared" si="2"/>
        <v>0</v>
      </c>
      <c r="H126" s="4" t="str">
        <f t="shared" si="3"/>
        <v>，3206318</v>
      </c>
      <c r="I126" s="4" t="str">
        <f>VLOOKUP(A126,HOP!A:U,21,0)</f>
        <v>直采</v>
      </c>
    </row>
    <row r="127" s="4" customFormat="1" hidden="1" spans="1:9">
      <c r="A127" s="5">
        <v>999223537608936</v>
      </c>
      <c r="B127" s="6">
        <v>45030</v>
      </c>
      <c r="C127" s="6">
        <v>45031</v>
      </c>
      <c r="D127" s="4">
        <v>639</v>
      </c>
      <c r="E127" s="4" t="str">
        <f>VLOOKUP(A127,HOP!A:L,12,0)</f>
        <v>639.00</v>
      </c>
      <c r="F127" s="4" t="str">
        <f>VLOOKUP(A127,HOP!A:C,3,0)</f>
        <v>3207323</v>
      </c>
      <c r="G127" s="4">
        <f t="shared" si="2"/>
        <v>0</v>
      </c>
      <c r="H127" s="4" t="str">
        <f t="shared" si="3"/>
        <v>，3207323</v>
      </c>
      <c r="I127" s="4" t="str">
        <f>VLOOKUP(A127,HOP!A:U,21,0)</f>
        <v>直采</v>
      </c>
    </row>
    <row r="128" s="4" customFormat="1" hidden="1" spans="1:9">
      <c r="A128" s="5">
        <v>999223547330086</v>
      </c>
      <c r="B128" s="6">
        <v>45029</v>
      </c>
      <c r="C128" s="6">
        <v>45031</v>
      </c>
      <c r="D128" s="4">
        <v>2300</v>
      </c>
      <c r="E128" s="4" t="str">
        <f>VLOOKUP(A128,HOP!A:L,12,0)</f>
        <v>2300.00</v>
      </c>
      <c r="F128" s="4" t="str">
        <f>VLOOKUP(A128,HOP!A:C,3,0)</f>
        <v>3208752</v>
      </c>
      <c r="G128" s="4">
        <f t="shared" si="2"/>
        <v>0</v>
      </c>
      <c r="H128" s="4" t="str">
        <f t="shared" si="3"/>
        <v>，3208752</v>
      </c>
      <c r="I128" s="4" t="str">
        <f>VLOOKUP(A128,HOP!A:U,21,0)</f>
        <v>直采</v>
      </c>
    </row>
    <row r="129" s="4" customFormat="1" hidden="1" spans="1:9">
      <c r="A129" s="5">
        <v>999223548987487</v>
      </c>
      <c r="B129" s="6">
        <v>45029</v>
      </c>
      <c r="C129" s="6">
        <v>45031</v>
      </c>
      <c r="D129" s="4">
        <v>574</v>
      </c>
      <c r="E129" s="4" t="str">
        <f>VLOOKUP(A129,HOP!A:L,12,0)</f>
        <v>574.00</v>
      </c>
      <c r="F129" s="4" t="str">
        <f>VLOOKUP(A129,HOP!A:C,3,0)</f>
        <v>3209133</v>
      </c>
      <c r="G129" s="4">
        <f t="shared" si="2"/>
        <v>0</v>
      </c>
      <c r="H129" s="4" t="str">
        <f t="shared" si="3"/>
        <v>，3209133</v>
      </c>
      <c r="I129" s="4" t="str">
        <f>VLOOKUP(A129,HOP!A:U,21,0)</f>
        <v>直采</v>
      </c>
    </row>
    <row r="130" s="4" customFormat="1" hidden="1" spans="1:9">
      <c r="A130" s="5">
        <v>999223549643886</v>
      </c>
      <c r="B130" s="6">
        <v>45029</v>
      </c>
      <c r="C130" s="6">
        <v>45031</v>
      </c>
      <c r="D130" s="4">
        <v>2694</v>
      </c>
      <c r="E130" s="4" t="str">
        <f>VLOOKUP(A130,HOP!A:L,12,0)</f>
        <v>2694.00</v>
      </c>
      <c r="F130" s="4" t="str">
        <f>VLOOKUP(A130,HOP!A:C,3,0)</f>
        <v>3209276</v>
      </c>
      <c r="G130" s="4">
        <f t="shared" si="2"/>
        <v>0</v>
      </c>
      <c r="H130" s="4" t="str">
        <f t="shared" si="3"/>
        <v>，3209276</v>
      </c>
      <c r="I130" s="4" t="str">
        <f>VLOOKUP(A130,HOP!A:U,21,0)</f>
        <v>直采</v>
      </c>
    </row>
    <row r="131" s="4" customFormat="1" hidden="1" spans="1:9">
      <c r="A131" s="5">
        <v>999223553647173</v>
      </c>
      <c r="B131" s="6">
        <v>45028</v>
      </c>
      <c r="C131" s="6">
        <v>45031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999223558473058</v>
      </c>
      <c r="B132" s="6">
        <v>45028</v>
      </c>
      <c r="C132" s="6">
        <v>45031</v>
      </c>
      <c r="D132" s="4">
        <v>2025</v>
      </c>
      <c r="E132" s="4" t="str">
        <f>VLOOKUP(A132,HOP!A:L,12,0)</f>
        <v>2025.00</v>
      </c>
      <c r="F132" s="4" t="str">
        <f>VLOOKUP(A132,HOP!A:C,3,0)</f>
        <v>3210320</v>
      </c>
      <c r="G132" s="4">
        <f t="shared" si="4"/>
        <v>0</v>
      </c>
      <c r="H132" s="4" t="str">
        <f t="shared" si="5"/>
        <v>，3210320</v>
      </c>
      <c r="I132" s="4" t="str">
        <f>VLOOKUP(A132,HOP!A:U,21,0)</f>
        <v>直采</v>
      </c>
    </row>
    <row r="133" s="4" customFormat="1" hidden="1" spans="1:9">
      <c r="A133" s="5">
        <v>23559464669</v>
      </c>
      <c r="B133" s="6">
        <v>45027</v>
      </c>
      <c r="C133" s="6">
        <v>45031</v>
      </c>
      <c r="D133" s="4">
        <v>1580</v>
      </c>
      <c r="E133" s="4" t="str">
        <f>VLOOKUP(A133,HOP!A:L,12,0)</f>
        <v>1580.00</v>
      </c>
      <c r="F133" s="4" t="str">
        <f>VLOOKUP(A133,HOP!A:C,3,0)</f>
        <v>3210574</v>
      </c>
      <c r="G133" s="4">
        <f t="shared" si="4"/>
        <v>0</v>
      </c>
      <c r="H133" s="4" t="str">
        <f t="shared" si="5"/>
        <v>，3210574</v>
      </c>
      <c r="I133" s="4" t="str">
        <f>VLOOKUP(A133,HOP!A:U,21,0)</f>
        <v>直采</v>
      </c>
    </row>
    <row r="134" s="4" customFormat="1" hidden="1" spans="1:9">
      <c r="A134" s="5">
        <v>999223556751163</v>
      </c>
      <c r="B134" s="6">
        <v>45030</v>
      </c>
      <c r="C134" s="6">
        <v>45031</v>
      </c>
      <c r="D134" s="4">
        <v>409</v>
      </c>
      <c r="E134" s="4" t="str">
        <f>VLOOKUP(A134,HOP!A:L,12,0)</f>
        <v>409.00</v>
      </c>
      <c r="F134" s="4" t="str">
        <f>VLOOKUP(A134,HOP!A:C,3,0)</f>
        <v>3209999</v>
      </c>
      <c r="G134" s="4">
        <f t="shared" si="4"/>
        <v>0</v>
      </c>
      <c r="H134" s="4" t="str">
        <f t="shared" si="5"/>
        <v>，3209999</v>
      </c>
      <c r="I134" s="4" t="str">
        <f>VLOOKUP(A134,HOP!A:U,21,0)</f>
        <v>直采</v>
      </c>
    </row>
    <row r="135" s="4" customFormat="1" hidden="1" spans="1:9">
      <c r="A135" s="5">
        <v>999223561465284</v>
      </c>
      <c r="B135" s="6">
        <v>45027</v>
      </c>
      <c r="C135" s="6">
        <v>45031</v>
      </c>
      <c r="D135" s="4">
        <v>6074</v>
      </c>
      <c r="E135" s="4" t="str">
        <f>VLOOKUP(A135,HOP!A:L,12,0)</f>
        <v>6074.00</v>
      </c>
      <c r="F135" s="4" t="str">
        <f>VLOOKUP(A135,HOP!A:C,3,0)</f>
        <v>3211175</v>
      </c>
      <c r="G135" s="4">
        <f t="shared" si="4"/>
        <v>0</v>
      </c>
      <c r="H135" s="4" t="str">
        <f t="shared" si="5"/>
        <v>，3211175</v>
      </c>
      <c r="I135" s="4" t="str">
        <f>VLOOKUP(A135,HOP!A:U,21,0)</f>
        <v>直采</v>
      </c>
    </row>
    <row r="136" s="4" customFormat="1" hidden="1" spans="1:9">
      <c r="A136" s="5">
        <v>999223562882024</v>
      </c>
      <c r="B136" s="6">
        <v>45030</v>
      </c>
      <c r="C136" s="6">
        <v>45031</v>
      </c>
      <c r="D136" s="4">
        <v>301</v>
      </c>
      <c r="E136" s="4" t="str">
        <f>VLOOKUP(A136,HOP!A:L,12,0)</f>
        <v>301.00</v>
      </c>
      <c r="F136" s="4" t="str">
        <f>VLOOKUP(A136,HOP!A:C,3,0)</f>
        <v>3211613</v>
      </c>
      <c r="G136" s="4">
        <f t="shared" si="4"/>
        <v>0</v>
      </c>
      <c r="H136" s="4" t="str">
        <f t="shared" si="5"/>
        <v>，3211613</v>
      </c>
      <c r="I136" s="4" t="str">
        <f>VLOOKUP(A136,HOP!A:U,21,0)</f>
        <v>直采</v>
      </c>
    </row>
    <row r="137" s="4" customFormat="1" hidden="1" spans="1:9">
      <c r="A137" s="5">
        <v>999223568146512</v>
      </c>
      <c r="B137" s="6">
        <v>45027</v>
      </c>
      <c r="C137" s="6">
        <v>45031</v>
      </c>
      <c r="D137" s="4">
        <v>2908</v>
      </c>
      <c r="E137" s="4" t="str">
        <f>VLOOKUP(A137,HOP!A:L,12,0)</f>
        <v>2908.00</v>
      </c>
      <c r="F137" s="4" t="str">
        <f>VLOOKUP(A137,HOP!A:C,3,0)</f>
        <v>3211970</v>
      </c>
      <c r="G137" s="4">
        <f t="shared" si="4"/>
        <v>0</v>
      </c>
      <c r="H137" s="4" t="str">
        <f t="shared" si="5"/>
        <v>，3211970</v>
      </c>
      <c r="I137" s="4" t="str">
        <f>VLOOKUP(A137,HOP!A:U,21,0)</f>
        <v>直采</v>
      </c>
    </row>
    <row r="138" s="4" customFormat="1" hidden="1" spans="1:9">
      <c r="A138" s="5">
        <v>999223569393801</v>
      </c>
      <c r="B138" s="6">
        <v>45026</v>
      </c>
      <c r="C138" s="6">
        <v>45031</v>
      </c>
      <c r="D138" s="4">
        <v>7500</v>
      </c>
      <c r="E138" s="4" t="str">
        <f>VLOOKUP(A138,HOP!A:L,12,0)</f>
        <v>7500.00</v>
      </c>
      <c r="F138" s="4" t="str">
        <f>VLOOKUP(A138,HOP!A:C,3,0)</f>
        <v>3212171</v>
      </c>
      <c r="G138" s="4">
        <f t="shared" si="4"/>
        <v>0</v>
      </c>
      <c r="H138" s="4" t="str">
        <f t="shared" si="5"/>
        <v>，3212171</v>
      </c>
      <c r="I138" s="4" t="str">
        <f>VLOOKUP(A138,HOP!A:U,21,0)</f>
        <v>直采</v>
      </c>
    </row>
    <row r="139" s="4" customFormat="1" hidden="1" spans="1:9">
      <c r="A139" s="5">
        <v>999223574984084</v>
      </c>
      <c r="B139" s="6">
        <v>45028</v>
      </c>
      <c r="C139" s="6">
        <v>45031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999223575011702</v>
      </c>
      <c r="B140" s="6">
        <v>45028</v>
      </c>
      <c r="C140" s="6">
        <v>45031</v>
      </c>
      <c r="D140" s="4">
        <v>4107</v>
      </c>
      <c r="E140" s="4" t="str">
        <f>VLOOKUP(A140,HOP!A:L,12,0)</f>
        <v>4107.00</v>
      </c>
      <c r="F140" s="4" t="str">
        <f>VLOOKUP(A140,HOP!A:C,3,0)</f>
        <v>3213513</v>
      </c>
      <c r="G140" s="4">
        <f t="shared" si="4"/>
        <v>0</v>
      </c>
      <c r="H140" s="4" t="str">
        <f t="shared" si="5"/>
        <v>，3213513</v>
      </c>
      <c r="I140" s="4" t="str">
        <f>VLOOKUP(A140,HOP!A:U,21,0)</f>
        <v>直采</v>
      </c>
    </row>
    <row r="141" s="4" customFormat="1" hidden="1" spans="1:9">
      <c r="A141" s="5">
        <v>999223575601890</v>
      </c>
      <c r="B141" s="6">
        <v>45026</v>
      </c>
      <c r="C141" s="6">
        <v>45031</v>
      </c>
      <c r="D141" s="4">
        <v>3285</v>
      </c>
      <c r="E141" s="4" t="str">
        <f>VLOOKUP(A141,HOP!A:L,12,0)</f>
        <v>3285.00</v>
      </c>
      <c r="F141" s="4" t="str">
        <f>VLOOKUP(A141,HOP!A:C,3,0)</f>
        <v>3213710</v>
      </c>
      <c r="G141" s="4">
        <f t="shared" si="4"/>
        <v>0</v>
      </c>
      <c r="H141" s="4" t="str">
        <f t="shared" si="5"/>
        <v>，3213710</v>
      </c>
      <c r="I141" s="4" t="str">
        <f>VLOOKUP(A141,HOP!A:U,21,0)</f>
        <v>直采</v>
      </c>
    </row>
    <row r="142" s="4" customFormat="1" hidden="1" spans="1:9">
      <c r="A142" s="5">
        <v>999223576236777</v>
      </c>
      <c r="B142" s="6">
        <v>45030</v>
      </c>
      <c r="C142" s="6">
        <v>45031</v>
      </c>
      <c r="D142" s="4">
        <v>732</v>
      </c>
      <c r="E142" s="4" t="str">
        <f>VLOOKUP(A142,HOP!A:L,12,0)</f>
        <v>732.00</v>
      </c>
      <c r="F142" s="4" t="str">
        <f>VLOOKUP(A142,HOP!A:C,3,0)</f>
        <v>3213864</v>
      </c>
      <c r="G142" s="4">
        <f t="shared" si="4"/>
        <v>0</v>
      </c>
      <c r="H142" s="4" t="str">
        <f t="shared" si="5"/>
        <v>，3213864</v>
      </c>
      <c r="I142" s="4" t="str">
        <f>VLOOKUP(A142,HOP!A:U,21,0)</f>
        <v>直采</v>
      </c>
    </row>
    <row r="143" s="4" customFormat="1" hidden="1" spans="1:9">
      <c r="A143" s="5">
        <v>999223581791889</v>
      </c>
      <c r="B143" s="6">
        <v>45028</v>
      </c>
      <c r="C143" s="6">
        <v>45031</v>
      </c>
      <c r="D143" s="4">
        <v>4548</v>
      </c>
      <c r="E143" s="4" t="str">
        <f>VLOOKUP(A143,HOP!A:L,12,0)</f>
        <v>4548.00</v>
      </c>
      <c r="F143" s="4" t="str">
        <f>VLOOKUP(A143,HOP!A:C,3,0)</f>
        <v>3214239</v>
      </c>
      <c r="G143" s="4">
        <f t="shared" si="4"/>
        <v>0</v>
      </c>
      <c r="H143" s="4" t="str">
        <f t="shared" si="5"/>
        <v>，3214239</v>
      </c>
      <c r="I143" s="4" t="str">
        <f>VLOOKUP(A143,HOP!A:U,21,0)</f>
        <v>直采</v>
      </c>
    </row>
    <row r="144" s="4" customFormat="1" hidden="1" spans="1:9">
      <c r="A144" s="5">
        <v>999223582392247</v>
      </c>
      <c r="B144" s="6">
        <v>45029</v>
      </c>
      <c r="C144" s="6">
        <v>45031</v>
      </c>
      <c r="D144" s="4">
        <v>528</v>
      </c>
      <c r="E144" s="4" t="str">
        <f>VLOOKUP(A144,HOP!A:L,12,0)</f>
        <v>528.00</v>
      </c>
      <c r="F144" s="4" t="str">
        <f>VLOOKUP(A144,HOP!A:C,3,0)</f>
        <v>3214307</v>
      </c>
      <c r="G144" s="4">
        <f t="shared" si="4"/>
        <v>0</v>
      </c>
      <c r="H144" s="4" t="str">
        <f t="shared" si="5"/>
        <v>，3214307</v>
      </c>
      <c r="I144" s="4" t="str">
        <f>VLOOKUP(A144,HOP!A:U,21,0)</f>
        <v>直采</v>
      </c>
    </row>
    <row r="145" s="4" customFormat="1" hidden="1" spans="1:9">
      <c r="A145" s="5">
        <v>999223585824157</v>
      </c>
      <c r="B145" s="6">
        <v>45028</v>
      </c>
      <c r="C145" s="6">
        <v>45031</v>
      </c>
      <c r="D145" s="4">
        <v>1984</v>
      </c>
      <c r="E145" s="4" t="str">
        <f>VLOOKUP(A145,HOP!A:L,12,0)</f>
        <v>1984.00</v>
      </c>
      <c r="F145" s="4" t="str">
        <f>VLOOKUP(A145,HOP!A:C,3,0)</f>
        <v>3214755</v>
      </c>
      <c r="G145" s="4">
        <f t="shared" si="4"/>
        <v>0</v>
      </c>
      <c r="H145" s="4" t="str">
        <f t="shared" si="5"/>
        <v>，3214755</v>
      </c>
      <c r="I145" s="4" t="str">
        <f>VLOOKUP(A145,HOP!A:U,21,0)</f>
        <v>直采</v>
      </c>
    </row>
    <row r="146" s="4" customFormat="1" hidden="1" spans="1:9">
      <c r="A146" s="5">
        <v>999223586387414</v>
      </c>
      <c r="B146" s="6">
        <v>45030</v>
      </c>
      <c r="C146" s="6">
        <v>45031</v>
      </c>
      <c r="D146" s="4">
        <v>396</v>
      </c>
      <c r="E146" s="4" t="str">
        <f>VLOOKUP(A146,HOP!A:L,12,0)</f>
        <v>396.00</v>
      </c>
      <c r="F146" s="4" t="str">
        <f>VLOOKUP(A146,HOP!A:C,3,0)</f>
        <v>3214867</v>
      </c>
      <c r="G146" s="4">
        <f t="shared" si="4"/>
        <v>0</v>
      </c>
      <c r="H146" s="4" t="str">
        <f t="shared" si="5"/>
        <v>，3214867</v>
      </c>
      <c r="I146" s="4" t="str">
        <f>VLOOKUP(A146,HOP!A:U,21,0)</f>
        <v>直采</v>
      </c>
    </row>
    <row r="147" s="4" customFormat="1" hidden="1" spans="1:9">
      <c r="A147" s="5">
        <v>999223587414782</v>
      </c>
      <c r="B147" s="6">
        <v>45028</v>
      </c>
      <c r="C147" s="6">
        <v>45031</v>
      </c>
      <c r="D147" s="4">
        <v>1980</v>
      </c>
      <c r="E147" s="4" t="str">
        <f>VLOOKUP(A147,HOP!A:L,12,0)</f>
        <v>1980.00</v>
      </c>
      <c r="F147" s="4" t="str">
        <f>VLOOKUP(A147,HOP!A:C,3,0)</f>
        <v>3215069</v>
      </c>
      <c r="G147" s="4">
        <f t="shared" si="4"/>
        <v>0</v>
      </c>
      <c r="H147" s="4" t="str">
        <f t="shared" si="5"/>
        <v>，3215069</v>
      </c>
      <c r="I147" s="4" t="str">
        <f>VLOOKUP(A147,HOP!A:U,21,0)</f>
        <v>直采</v>
      </c>
    </row>
    <row r="148" s="4" customFormat="1" hidden="1" spans="1:9">
      <c r="A148" s="5">
        <v>999223587587198</v>
      </c>
      <c r="B148" s="6">
        <v>45029</v>
      </c>
      <c r="C148" s="6">
        <v>45031</v>
      </c>
      <c r="D148" s="4">
        <v>2738</v>
      </c>
      <c r="E148" s="4" t="str">
        <f>VLOOKUP(A148,HOP!A:L,12,0)</f>
        <v>2738.00</v>
      </c>
      <c r="F148" s="4" t="str">
        <f>VLOOKUP(A148,HOP!A:C,3,0)</f>
        <v>3215148</v>
      </c>
      <c r="G148" s="4">
        <f t="shared" si="4"/>
        <v>0</v>
      </c>
      <c r="H148" s="4" t="str">
        <f t="shared" si="5"/>
        <v>，3215148</v>
      </c>
      <c r="I148" s="4" t="str">
        <f>VLOOKUP(A148,HOP!A:U,21,0)</f>
        <v>直采</v>
      </c>
    </row>
    <row r="149" s="4" customFormat="1" hidden="1" spans="1:9">
      <c r="A149" s="5">
        <v>999223587631000</v>
      </c>
      <c r="B149" s="6">
        <v>45028</v>
      </c>
      <c r="C149" s="6">
        <v>45031</v>
      </c>
      <c r="D149" s="4">
        <v>4107</v>
      </c>
      <c r="E149" s="4" t="str">
        <f>VLOOKUP(A149,HOP!A:L,12,0)</f>
        <v>4107.00</v>
      </c>
      <c r="F149" s="4" t="str">
        <f>VLOOKUP(A149,HOP!A:C,3,0)</f>
        <v>3215175</v>
      </c>
      <c r="G149" s="4">
        <f t="shared" si="4"/>
        <v>0</v>
      </c>
      <c r="H149" s="4" t="str">
        <f t="shared" si="5"/>
        <v>，3215175</v>
      </c>
      <c r="I149" s="4" t="str">
        <f>VLOOKUP(A149,HOP!A:U,21,0)</f>
        <v>直采</v>
      </c>
    </row>
    <row r="150" s="4" customFormat="1" hidden="1" spans="1:9">
      <c r="A150" s="5">
        <v>999223587715241</v>
      </c>
      <c r="B150" s="6">
        <v>45028</v>
      </c>
      <c r="C150" s="6">
        <v>45031</v>
      </c>
      <c r="D150" s="4">
        <v>651</v>
      </c>
      <c r="E150" s="4" t="str">
        <f>VLOOKUP(A150,HOP!A:L,12,0)</f>
        <v>651.00</v>
      </c>
      <c r="F150" s="4" t="str">
        <f>VLOOKUP(A150,HOP!A:C,3,0)</f>
        <v>3215243</v>
      </c>
      <c r="G150" s="4">
        <f t="shared" si="4"/>
        <v>0</v>
      </c>
      <c r="H150" s="4" t="str">
        <f t="shared" si="5"/>
        <v>，3215243</v>
      </c>
      <c r="I150" s="4" t="str">
        <f>VLOOKUP(A150,HOP!A:U,21,0)</f>
        <v>直采</v>
      </c>
    </row>
    <row r="151" s="4" customFormat="1" hidden="1" spans="1:9">
      <c r="A151" s="5">
        <v>999223588357008</v>
      </c>
      <c r="B151" s="6">
        <v>45030</v>
      </c>
      <c r="C151" s="6">
        <v>45031</v>
      </c>
      <c r="D151" s="4">
        <v>741</v>
      </c>
      <c r="E151" s="4" t="str">
        <f>VLOOKUP(A151,HOP!A:L,12,0)</f>
        <v>741.00</v>
      </c>
      <c r="F151" s="4" t="str">
        <f>VLOOKUP(A151,HOP!A:C,3,0)</f>
        <v>3215554</v>
      </c>
      <c r="G151" s="4">
        <f t="shared" si="4"/>
        <v>0</v>
      </c>
      <c r="H151" s="4" t="str">
        <f t="shared" si="5"/>
        <v>，3215554</v>
      </c>
      <c r="I151" s="4" t="str">
        <f>VLOOKUP(A151,HOP!A:U,21,0)</f>
        <v>直采</v>
      </c>
    </row>
    <row r="152" s="4" customFormat="1" hidden="1" spans="1:9">
      <c r="A152" s="5">
        <v>999223589780947</v>
      </c>
      <c r="B152" s="6">
        <v>45030</v>
      </c>
      <c r="C152" s="6">
        <v>45031</v>
      </c>
      <c r="D152" s="4">
        <v>398</v>
      </c>
      <c r="E152" s="4" t="str">
        <f>VLOOKUP(A152,HOP!A:L,12,0)</f>
        <v>398.00</v>
      </c>
      <c r="F152" s="4" t="str">
        <f>VLOOKUP(A152,HOP!A:C,3,0)</f>
        <v>3215960</v>
      </c>
      <c r="G152" s="4">
        <f t="shared" si="4"/>
        <v>0</v>
      </c>
      <c r="H152" s="4" t="str">
        <f t="shared" si="5"/>
        <v>，3215960</v>
      </c>
      <c r="I152" s="4" t="str">
        <f>VLOOKUP(A152,HOP!A:U,21,0)</f>
        <v>直采</v>
      </c>
    </row>
    <row r="153" s="4" customFormat="1" hidden="1" spans="1:9">
      <c r="A153" s="5">
        <v>999223590889693</v>
      </c>
      <c r="B153" s="6">
        <v>45028</v>
      </c>
      <c r="C153" s="6">
        <v>45031</v>
      </c>
      <c r="D153" s="4">
        <v>2583</v>
      </c>
      <c r="E153" s="4" t="str">
        <f>VLOOKUP(A153,HOP!A:L,12,0)</f>
        <v>2583.00</v>
      </c>
      <c r="F153" s="4" t="str">
        <f>VLOOKUP(A153,HOP!A:C,3,0)</f>
        <v>3216271</v>
      </c>
      <c r="G153" s="4">
        <f t="shared" si="4"/>
        <v>0</v>
      </c>
      <c r="H153" s="4" t="str">
        <f t="shared" si="5"/>
        <v>，3216271</v>
      </c>
      <c r="I153" s="4" t="str">
        <f>VLOOKUP(A153,HOP!A:U,21,0)</f>
        <v>直采</v>
      </c>
    </row>
    <row r="154" s="4" customFormat="1" spans="1:10">
      <c r="A154" s="5">
        <v>999223597451935</v>
      </c>
      <c r="B154" s="6">
        <v>45030</v>
      </c>
      <c r="C154" s="6">
        <v>45031</v>
      </c>
      <c r="D154" s="4">
        <v>1600</v>
      </c>
      <c r="E154" s="4" t="str">
        <f>VLOOKUP(A154,HOP!A:L,12,0)</f>
        <v>800.00</v>
      </c>
      <c r="F154" s="4" t="str">
        <f>VLOOKUP(A154,HOP!A:C,3,0)</f>
        <v>3216810</v>
      </c>
      <c r="G154" s="4">
        <f t="shared" si="4"/>
        <v>800</v>
      </c>
      <c r="H154" s="4" t="str">
        <f t="shared" si="5"/>
        <v>，3216810</v>
      </c>
      <c r="I154" s="4" t="str">
        <f>VLOOKUP(A154,HOP!A:U,21,0)</f>
        <v>直采</v>
      </c>
      <c r="J154" s="4" t="s">
        <v>1100</v>
      </c>
    </row>
    <row r="155" s="4" customFormat="1" hidden="1" spans="1:9">
      <c r="A155" s="5">
        <v>999223597680249</v>
      </c>
      <c r="B155" s="6">
        <v>45028</v>
      </c>
      <c r="C155" s="6">
        <v>45031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999223600314061</v>
      </c>
      <c r="B156" s="6">
        <v>45030</v>
      </c>
      <c r="C156" s="6">
        <v>45031</v>
      </c>
      <c r="D156" s="4">
        <v>412</v>
      </c>
      <c r="E156" s="4" t="str">
        <f>VLOOKUP(A156,HOP!A:L,12,0)</f>
        <v>412.00</v>
      </c>
      <c r="F156" s="4" t="str">
        <f>VLOOKUP(A156,HOP!A:C,3,0)</f>
        <v>3217267</v>
      </c>
      <c r="G156" s="4">
        <f t="shared" si="4"/>
        <v>0</v>
      </c>
      <c r="H156" s="4" t="str">
        <f t="shared" si="5"/>
        <v>，3217267</v>
      </c>
      <c r="I156" s="4" t="str">
        <f>VLOOKUP(A156,HOP!A:U,21,0)</f>
        <v>直采</v>
      </c>
    </row>
    <row r="157" s="4" customFormat="1" hidden="1" spans="1:9">
      <c r="A157" s="5">
        <v>999223601167915</v>
      </c>
      <c r="B157" s="6">
        <v>45030</v>
      </c>
      <c r="C157" s="6">
        <v>45031</v>
      </c>
      <c r="D157" s="4">
        <v>424</v>
      </c>
      <c r="E157" s="4" t="str">
        <f>VLOOKUP(A157,HOP!A:L,12,0)</f>
        <v>424.00</v>
      </c>
      <c r="F157" s="4" t="str">
        <f>VLOOKUP(A157,HOP!A:C,3,0)</f>
        <v>3217448</v>
      </c>
      <c r="G157" s="4">
        <f t="shared" si="4"/>
        <v>0</v>
      </c>
      <c r="H157" s="4" t="str">
        <f t="shared" si="5"/>
        <v>，3217448</v>
      </c>
      <c r="I157" s="4" t="str">
        <f>VLOOKUP(A157,HOP!A:U,21,0)</f>
        <v>直采</v>
      </c>
    </row>
    <row r="158" s="4" customFormat="1" hidden="1" spans="1:9">
      <c r="A158" s="5">
        <v>999223602220165</v>
      </c>
      <c r="B158" s="6">
        <v>45028</v>
      </c>
      <c r="C158" s="6">
        <v>45031</v>
      </c>
      <c r="D158" s="4">
        <v>1239</v>
      </c>
      <c r="E158" s="4" t="str">
        <f>VLOOKUP(A158,HOP!A:L,12,0)</f>
        <v>1239.00</v>
      </c>
      <c r="F158" s="4" t="str">
        <f>VLOOKUP(A158,HOP!A:C,3,0)</f>
        <v>3217692</v>
      </c>
      <c r="G158" s="4">
        <f t="shared" si="4"/>
        <v>0</v>
      </c>
      <c r="H158" s="4" t="str">
        <f t="shared" si="5"/>
        <v>，3217692</v>
      </c>
      <c r="I158" s="4" t="str">
        <f>VLOOKUP(A158,HOP!A:U,21,0)</f>
        <v>直采</v>
      </c>
    </row>
    <row r="159" s="4" customFormat="1" hidden="1" spans="1:9">
      <c r="A159" s="5">
        <v>999223602690118</v>
      </c>
      <c r="B159" s="6">
        <v>45029</v>
      </c>
      <c r="C159" s="6">
        <v>45031</v>
      </c>
      <c r="D159" s="4">
        <v>2916</v>
      </c>
      <c r="E159" s="4" t="str">
        <f>VLOOKUP(A159,HOP!A:L,12,0)</f>
        <v>2916.00</v>
      </c>
      <c r="F159" s="4" t="str">
        <f>VLOOKUP(A159,HOP!A:C,3,0)</f>
        <v>3217831</v>
      </c>
      <c r="G159" s="4">
        <f t="shared" si="4"/>
        <v>0</v>
      </c>
      <c r="H159" s="4" t="str">
        <f t="shared" si="5"/>
        <v>，3217831</v>
      </c>
      <c r="I159" s="4" t="str">
        <f>VLOOKUP(A159,HOP!A:U,21,0)</f>
        <v>直采</v>
      </c>
    </row>
    <row r="160" s="4" customFormat="1" hidden="1" spans="1:9">
      <c r="A160" s="5">
        <v>999223603529392</v>
      </c>
      <c r="B160" s="6">
        <v>45030</v>
      </c>
      <c r="C160" s="6">
        <v>45031</v>
      </c>
      <c r="D160" s="4">
        <v>503</v>
      </c>
      <c r="E160" s="4" t="str">
        <f>VLOOKUP(A160,HOP!A:L,12,0)</f>
        <v>503.00</v>
      </c>
      <c r="F160" s="4" t="str">
        <f>VLOOKUP(A160,HOP!A:C,3,0)</f>
        <v>3218294</v>
      </c>
      <c r="G160" s="4">
        <f t="shared" si="4"/>
        <v>0</v>
      </c>
      <c r="H160" s="4" t="str">
        <f t="shared" si="5"/>
        <v>，3218294</v>
      </c>
      <c r="I160" s="4" t="str">
        <f>VLOOKUP(A160,HOP!A:U,21,0)</f>
        <v>直采</v>
      </c>
    </row>
    <row r="161" s="4" customFormat="1" hidden="1" spans="1:9">
      <c r="A161" s="5">
        <v>999223603608492</v>
      </c>
      <c r="B161" s="6">
        <v>45028</v>
      </c>
      <c r="C161" s="6">
        <v>45031</v>
      </c>
      <c r="D161" s="4">
        <v>1794</v>
      </c>
      <c r="E161" s="4" t="str">
        <f>VLOOKUP(A161,HOP!A:L,12,0)</f>
        <v>1794.00</v>
      </c>
      <c r="F161" s="4" t="str">
        <f>VLOOKUP(A161,HOP!A:C,3,0)</f>
        <v>3218347</v>
      </c>
      <c r="G161" s="4">
        <f t="shared" si="4"/>
        <v>0</v>
      </c>
      <c r="H161" s="4" t="str">
        <f t="shared" si="5"/>
        <v>，3218347</v>
      </c>
      <c r="I161" s="4" t="str">
        <f>VLOOKUP(A161,HOP!A:U,21,0)</f>
        <v>直采</v>
      </c>
    </row>
    <row r="162" s="4" customFormat="1" hidden="1" spans="1:9">
      <c r="A162" s="5">
        <v>999223604385018</v>
      </c>
      <c r="B162" s="6">
        <v>45029</v>
      </c>
      <c r="C162" s="6">
        <v>45031</v>
      </c>
      <c r="D162" s="4">
        <v>1964</v>
      </c>
      <c r="E162" s="4" t="str">
        <f>VLOOKUP(A162,HOP!A:L,12,0)</f>
        <v>1964.00</v>
      </c>
      <c r="F162" s="4" t="str">
        <f>VLOOKUP(A162,HOP!A:C,3,0)</f>
        <v>3218619</v>
      </c>
      <c r="G162" s="4">
        <f t="shared" si="4"/>
        <v>0</v>
      </c>
      <c r="H162" s="4" t="str">
        <f t="shared" si="5"/>
        <v>，3218619</v>
      </c>
      <c r="I162" s="4" t="str">
        <f>VLOOKUP(A162,HOP!A:U,21,0)</f>
        <v>直采</v>
      </c>
    </row>
    <row r="163" s="4" customFormat="1" hidden="1" spans="1:9">
      <c r="A163" s="5">
        <v>999223604507109</v>
      </c>
      <c r="B163" s="6">
        <v>45029</v>
      </c>
      <c r="C163" s="6">
        <v>45031</v>
      </c>
      <c r="D163" s="4">
        <v>2686</v>
      </c>
      <c r="E163" s="4" t="str">
        <f>VLOOKUP(A163,HOP!A:L,12,0)</f>
        <v>2686.00</v>
      </c>
      <c r="F163" s="4" t="str">
        <f>VLOOKUP(A163,HOP!A:C,3,0)</f>
        <v>3218649</v>
      </c>
      <c r="G163" s="4">
        <f t="shared" si="4"/>
        <v>0</v>
      </c>
      <c r="H163" s="4" t="str">
        <f t="shared" si="5"/>
        <v>，3218649</v>
      </c>
      <c r="I163" s="4" t="str">
        <f>VLOOKUP(A163,HOP!A:U,21,0)</f>
        <v>直采</v>
      </c>
    </row>
    <row r="164" s="4" customFormat="1" hidden="1" spans="1:9">
      <c r="A164" s="5">
        <v>999223607751220</v>
      </c>
      <c r="B164" s="6">
        <v>45030</v>
      </c>
      <c r="C164" s="6">
        <v>45031</v>
      </c>
      <c r="D164" s="4">
        <v>491</v>
      </c>
      <c r="E164" s="4" t="str">
        <f>VLOOKUP(A164,HOP!A:L,12,0)</f>
        <v>491.00</v>
      </c>
      <c r="F164" s="4" t="str">
        <f>VLOOKUP(A164,HOP!A:C,3,0)</f>
        <v>3218912</v>
      </c>
      <c r="G164" s="4">
        <f t="shared" si="4"/>
        <v>0</v>
      </c>
      <c r="H164" s="4" t="str">
        <f t="shared" si="5"/>
        <v>，3218912</v>
      </c>
      <c r="I164" s="4" t="str">
        <f>VLOOKUP(A164,HOP!A:U,21,0)</f>
        <v>直采</v>
      </c>
    </row>
    <row r="165" s="4" customFormat="1" hidden="1" spans="1:9">
      <c r="A165" s="5">
        <v>999223609295799</v>
      </c>
      <c r="B165" s="6">
        <v>45028</v>
      </c>
      <c r="C165" s="6">
        <v>45031</v>
      </c>
      <c r="D165" s="4">
        <v>1236</v>
      </c>
      <c r="E165" s="4" t="str">
        <f>VLOOKUP(A165,HOP!A:L,12,0)</f>
        <v>1236.00</v>
      </c>
      <c r="F165" s="4" t="str">
        <f>VLOOKUP(A165,HOP!A:C,3,0)</f>
        <v>3219006</v>
      </c>
      <c r="G165" s="4">
        <f t="shared" si="4"/>
        <v>0</v>
      </c>
      <c r="H165" s="4" t="str">
        <f t="shared" si="5"/>
        <v>，3219006</v>
      </c>
      <c r="I165" s="4" t="str">
        <f>VLOOKUP(A165,HOP!A:U,21,0)</f>
        <v>直采</v>
      </c>
    </row>
    <row r="166" s="4" customFormat="1" hidden="1" spans="1:9">
      <c r="A166" s="5">
        <v>999223609317485</v>
      </c>
      <c r="B166" s="6">
        <v>45028</v>
      </c>
      <c r="C166" s="6">
        <v>45031</v>
      </c>
      <c r="D166" s="4">
        <v>1236</v>
      </c>
      <c r="E166" s="4" t="str">
        <f>VLOOKUP(A166,HOP!A:L,12,0)</f>
        <v>1236.00</v>
      </c>
      <c r="F166" s="4" t="str">
        <f>VLOOKUP(A166,HOP!A:C,3,0)</f>
        <v>3219007</v>
      </c>
      <c r="G166" s="4">
        <f t="shared" si="4"/>
        <v>0</v>
      </c>
      <c r="H166" s="4" t="str">
        <f t="shared" si="5"/>
        <v>，3219007</v>
      </c>
      <c r="I166" s="4" t="str">
        <f>VLOOKUP(A166,HOP!A:U,21,0)</f>
        <v>直采</v>
      </c>
    </row>
    <row r="167" s="4" customFormat="1" hidden="1" spans="1:9">
      <c r="A167" s="5">
        <v>999223609905421</v>
      </c>
      <c r="B167" s="6">
        <v>45030</v>
      </c>
      <c r="C167" s="6">
        <v>45031</v>
      </c>
      <c r="D167" s="4">
        <v>412</v>
      </c>
      <c r="E167" s="4" t="str">
        <f>VLOOKUP(A167,HOP!A:L,12,0)</f>
        <v>412.00</v>
      </c>
      <c r="F167" s="4" t="str">
        <f>VLOOKUP(A167,HOP!A:C,3,0)</f>
        <v>3219078</v>
      </c>
      <c r="G167" s="4">
        <f t="shared" si="4"/>
        <v>0</v>
      </c>
      <c r="H167" s="4" t="str">
        <f t="shared" si="5"/>
        <v>，3219078</v>
      </c>
      <c r="I167" s="4" t="str">
        <f>VLOOKUP(A167,HOP!A:U,21,0)</f>
        <v>直采</v>
      </c>
    </row>
    <row r="168" s="4" customFormat="1" hidden="1" spans="1:9">
      <c r="A168" s="5">
        <v>23615322076</v>
      </c>
      <c r="B168" s="6">
        <v>45029</v>
      </c>
      <c r="C168" s="6">
        <v>45031</v>
      </c>
      <c r="D168" s="4">
        <v>1270</v>
      </c>
      <c r="E168" s="4" t="str">
        <f>VLOOKUP(A168,HOP!A:L,12,0)</f>
        <v>1270.00</v>
      </c>
      <c r="F168" s="4" t="str">
        <f>VLOOKUP(A168,HOP!A:C,3,0)</f>
        <v>3219721</v>
      </c>
      <c r="G168" s="4">
        <f t="shared" si="4"/>
        <v>0</v>
      </c>
      <c r="H168" s="4" t="str">
        <f t="shared" si="5"/>
        <v>，3219721</v>
      </c>
      <c r="I168" s="4" t="str">
        <f>VLOOKUP(A168,HOP!A:U,21,0)</f>
        <v>直采</v>
      </c>
    </row>
    <row r="169" s="4" customFormat="1" hidden="1" spans="1:9">
      <c r="A169" s="5">
        <v>999223615868879</v>
      </c>
      <c r="B169" s="6">
        <v>45030</v>
      </c>
      <c r="C169" s="6">
        <v>45031</v>
      </c>
      <c r="D169" s="4">
        <v>1342</v>
      </c>
      <c r="E169" s="4" t="str">
        <f>VLOOKUP(A169,HOP!A:L,12,0)</f>
        <v>1342.00</v>
      </c>
      <c r="F169" s="4" t="str">
        <f>VLOOKUP(A169,HOP!A:C,3,0)</f>
        <v>3219762</v>
      </c>
      <c r="G169" s="4">
        <f t="shared" si="4"/>
        <v>0</v>
      </c>
      <c r="H169" s="4" t="str">
        <f t="shared" si="5"/>
        <v>，3219762</v>
      </c>
      <c r="I169" s="4" t="str">
        <f>VLOOKUP(A169,HOP!A:U,21,0)</f>
        <v>直采</v>
      </c>
    </row>
    <row r="170" s="4" customFormat="1" hidden="1" spans="1:9">
      <c r="A170" s="5">
        <v>999223617654402</v>
      </c>
      <c r="B170" s="6">
        <v>45029</v>
      </c>
      <c r="C170" s="6">
        <v>45031</v>
      </c>
      <c r="D170" s="4">
        <v>1816</v>
      </c>
      <c r="E170" s="4" t="str">
        <f>VLOOKUP(A170,HOP!A:L,12,0)</f>
        <v>1816.00</v>
      </c>
      <c r="F170" s="4" t="str">
        <f>VLOOKUP(A170,HOP!A:C,3,0)</f>
        <v>3220037</v>
      </c>
      <c r="G170" s="4">
        <f t="shared" si="4"/>
        <v>0</v>
      </c>
      <c r="H170" s="4" t="str">
        <f t="shared" si="5"/>
        <v>，3220037</v>
      </c>
      <c r="I170" s="4" t="str">
        <f>VLOOKUP(A170,HOP!A:U,21,0)</f>
        <v>直采</v>
      </c>
    </row>
    <row r="171" s="4" customFormat="1" hidden="1" spans="1:9">
      <c r="A171" s="5">
        <v>999223617797349</v>
      </c>
      <c r="B171" s="6">
        <v>45030</v>
      </c>
      <c r="C171" s="6">
        <v>45031</v>
      </c>
      <c r="D171" s="4">
        <v>418</v>
      </c>
      <c r="E171" s="4" t="str">
        <f>VLOOKUP(A171,HOP!A:L,12,0)</f>
        <v>418.00</v>
      </c>
      <c r="F171" s="4" t="str">
        <f>VLOOKUP(A171,HOP!A:C,3,0)</f>
        <v>3220069</v>
      </c>
      <c r="G171" s="4">
        <f t="shared" si="4"/>
        <v>0</v>
      </c>
      <c r="H171" s="4" t="str">
        <f t="shared" si="5"/>
        <v>，3220069</v>
      </c>
      <c r="I171" s="4" t="str">
        <f>VLOOKUP(A171,HOP!A:U,21,0)</f>
        <v>直采</v>
      </c>
    </row>
    <row r="172" s="4" customFormat="1" hidden="1" spans="1:9">
      <c r="A172" s="5">
        <v>999223617948185</v>
      </c>
      <c r="B172" s="6">
        <v>45029</v>
      </c>
      <c r="C172" s="6">
        <v>45031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999223618865125</v>
      </c>
      <c r="B173" s="6">
        <v>45029</v>
      </c>
      <c r="C173" s="6">
        <v>45031</v>
      </c>
      <c r="D173" s="4">
        <v>1190</v>
      </c>
      <c r="E173" s="4" t="str">
        <f>VLOOKUP(A173,HOP!A:L,12,0)</f>
        <v>1190.00</v>
      </c>
      <c r="F173" s="4" t="str">
        <f>VLOOKUP(A173,HOP!A:C,3,0)</f>
        <v>3220276</v>
      </c>
      <c r="G173" s="4">
        <f t="shared" si="4"/>
        <v>0</v>
      </c>
      <c r="H173" s="4" t="str">
        <f t="shared" si="5"/>
        <v>，3220276</v>
      </c>
      <c r="I173" s="4" t="str">
        <f>VLOOKUP(A173,HOP!A:U,21,0)</f>
        <v>直采</v>
      </c>
    </row>
    <row r="174" s="4" customFormat="1" hidden="1" spans="1:9">
      <c r="A174" s="5">
        <v>999223618968643</v>
      </c>
      <c r="B174" s="6">
        <v>45029</v>
      </c>
      <c r="C174" s="6">
        <v>45031</v>
      </c>
      <c r="D174" s="4">
        <v>635</v>
      </c>
      <c r="E174" s="4" t="str">
        <f>VLOOKUP(A174,HOP!A:L,12,0)</f>
        <v>635.00</v>
      </c>
      <c r="F174" s="4" t="str">
        <f>VLOOKUP(A174,HOP!A:C,3,0)</f>
        <v>3220294</v>
      </c>
      <c r="G174" s="4">
        <f t="shared" si="4"/>
        <v>0</v>
      </c>
      <c r="H174" s="4" t="str">
        <f t="shared" si="5"/>
        <v>，3220294</v>
      </c>
      <c r="I174" s="4" t="str">
        <f>VLOOKUP(A174,HOP!A:U,21,0)</f>
        <v>直采</v>
      </c>
    </row>
    <row r="175" s="4" customFormat="1" hidden="1" spans="1:9">
      <c r="A175" s="5">
        <v>999223619033881</v>
      </c>
      <c r="B175" s="6">
        <v>45030</v>
      </c>
      <c r="C175" s="6">
        <v>45031</v>
      </c>
      <c r="D175" s="4">
        <v>491</v>
      </c>
      <c r="E175" s="4" t="str">
        <f>VLOOKUP(A175,HOP!A:L,12,0)</f>
        <v>491.00</v>
      </c>
      <c r="F175" s="4" t="str">
        <f>VLOOKUP(A175,HOP!A:C,3,0)</f>
        <v>3220316</v>
      </c>
      <c r="G175" s="4">
        <f t="shared" si="4"/>
        <v>0</v>
      </c>
      <c r="H175" s="4" t="str">
        <f t="shared" si="5"/>
        <v>，3220316</v>
      </c>
      <c r="I175" s="4" t="str">
        <f>VLOOKUP(A175,HOP!A:U,21,0)</f>
        <v>直采</v>
      </c>
    </row>
    <row r="176" s="4" customFormat="1" hidden="1" spans="1:9">
      <c r="A176" s="5">
        <v>999223620414304</v>
      </c>
      <c r="B176" s="6">
        <v>45030</v>
      </c>
      <c r="C176" s="6">
        <v>45031</v>
      </c>
      <c r="D176" s="4">
        <v>418</v>
      </c>
      <c r="E176" s="4" t="str">
        <f>VLOOKUP(A176,HOP!A:L,12,0)</f>
        <v>418.00</v>
      </c>
      <c r="F176" s="4" t="str">
        <f>VLOOKUP(A176,HOP!A:C,3,0)</f>
        <v>3220802</v>
      </c>
      <c r="G176" s="4">
        <f t="shared" si="4"/>
        <v>0</v>
      </c>
      <c r="H176" s="4" t="str">
        <f t="shared" si="5"/>
        <v>，3220802</v>
      </c>
      <c r="I176" s="4" t="str">
        <f>VLOOKUP(A176,HOP!A:U,21,0)</f>
        <v>直采</v>
      </c>
    </row>
    <row r="177" s="4" customFormat="1" hidden="1" spans="1:9">
      <c r="A177" s="5">
        <v>999223620894580</v>
      </c>
      <c r="B177" s="6">
        <v>45030</v>
      </c>
      <c r="C177" s="6">
        <v>45031</v>
      </c>
      <c r="D177" s="4">
        <v>680</v>
      </c>
      <c r="E177" s="4" t="str">
        <f>VLOOKUP(A177,HOP!A:L,12,0)</f>
        <v>680.00</v>
      </c>
      <c r="F177" s="4" t="str">
        <f>VLOOKUP(A177,HOP!A:C,3,0)</f>
        <v>3220992</v>
      </c>
      <c r="G177" s="4">
        <f t="shared" si="4"/>
        <v>0</v>
      </c>
      <c r="H177" s="4" t="str">
        <f t="shared" si="5"/>
        <v>，3220992</v>
      </c>
      <c r="I177" s="4" t="str">
        <f>VLOOKUP(A177,HOP!A:U,21,0)</f>
        <v>直采</v>
      </c>
    </row>
    <row r="178" s="4" customFormat="1" hidden="1" spans="1:9">
      <c r="A178" s="5">
        <v>999223620980527</v>
      </c>
      <c r="B178" s="6">
        <v>45030</v>
      </c>
      <c r="C178" s="6">
        <v>45031</v>
      </c>
      <c r="D178" s="4">
        <v>750</v>
      </c>
      <c r="E178" s="4" t="str">
        <f>VLOOKUP(A178,HOP!A:L,12,0)</f>
        <v>750.00</v>
      </c>
      <c r="F178" s="4" t="str">
        <f>VLOOKUP(A178,HOP!A:C,3,0)</f>
        <v>3221044</v>
      </c>
      <c r="G178" s="4">
        <f t="shared" si="4"/>
        <v>0</v>
      </c>
      <c r="H178" s="4" t="str">
        <f t="shared" si="5"/>
        <v>，3221044</v>
      </c>
      <c r="I178" s="4" t="str">
        <f>VLOOKUP(A178,HOP!A:U,21,0)</f>
        <v>直采</v>
      </c>
    </row>
    <row r="179" s="4" customFormat="1" hidden="1" spans="1:9">
      <c r="A179" s="5">
        <v>999223623322933</v>
      </c>
      <c r="B179" s="6">
        <v>45029</v>
      </c>
      <c r="C179" s="6">
        <v>45031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999223623327203</v>
      </c>
      <c r="B180" s="6">
        <v>45029</v>
      </c>
      <c r="C180" s="6">
        <v>45031</v>
      </c>
      <c r="D180" s="4">
        <v>836</v>
      </c>
      <c r="E180" s="4" t="str">
        <f>VLOOKUP(A180,HOP!A:L,12,0)</f>
        <v>836.00</v>
      </c>
      <c r="F180" s="4" t="str">
        <f>VLOOKUP(A180,HOP!A:C,3,0)</f>
        <v>3221218</v>
      </c>
      <c r="G180" s="4">
        <f t="shared" si="4"/>
        <v>0</v>
      </c>
      <c r="H180" s="4" t="str">
        <f t="shared" si="5"/>
        <v>，3221218</v>
      </c>
      <c r="I180" s="4" t="str">
        <f>VLOOKUP(A180,HOP!A:U,21,0)</f>
        <v>直采</v>
      </c>
    </row>
    <row r="181" s="4" customFormat="1" hidden="1" spans="1:9">
      <c r="A181" s="5">
        <v>999223623328940</v>
      </c>
      <c r="B181" s="6">
        <v>45029</v>
      </c>
      <c r="C181" s="6">
        <v>45031</v>
      </c>
      <c r="D181" s="4">
        <v>836</v>
      </c>
      <c r="E181" s="4" t="str">
        <f>VLOOKUP(A181,HOP!A:L,12,0)</f>
        <v>836.00</v>
      </c>
      <c r="F181" s="4" t="str">
        <f>VLOOKUP(A181,HOP!A:C,3,0)</f>
        <v>3221221</v>
      </c>
      <c r="G181" s="4">
        <f t="shared" si="4"/>
        <v>0</v>
      </c>
      <c r="H181" s="4" t="str">
        <f t="shared" si="5"/>
        <v>，3221221</v>
      </c>
      <c r="I181" s="4" t="str">
        <f>VLOOKUP(A181,HOP!A:U,21,0)</f>
        <v>直采</v>
      </c>
    </row>
    <row r="182" s="4" customFormat="1" hidden="1" spans="1:9">
      <c r="A182" s="5">
        <v>999223623852019</v>
      </c>
      <c r="B182" s="6">
        <v>45029</v>
      </c>
      <c r="C182" s="6">
        <v>45031</v>
      </c>
      <c r="D182" s="4">
        <v>1334</v>
      </c>
      <c r="E182" s="4" t="str">
        <f>VLOOKUP(A182,HOP!A:L,12,0)</f>
        <v>1334.00</v>
      </c>
      <c r="F182" s="4" t="str">
        <f>VLOOKUP(A182,HOP!A:C,3,0)</f>
        <v>3221292</v>
      </c>
      <c r="G182" s="4">
        <f t="shared" si="4"/>
        <v>0</v>
      </c>
      <c r="H182" s="4" t="str">
        <f t="shared" si="5"/>
        <v>，3221292</v>
      </c>
      <c r="I182" s="4" t="str">
        <f>VLOOKUP(A182,HOP!A:U,21,0)</f>
        <v>直采</v>
      </c>
    </row>
    <row r="183" s="4" customFormat="1" hidden="1" spans="1:9">
      <c r="A183" s="5">
        <v>999223625332783</v>
      </c>
      <c r="B183" s="6">
        <v>45029</v>
      </c>
      <c r="C183" s="6">
        <v>45031</v>
      </c>
      <c r="D183" s="4">
        <v>2738</v>
      </c>
      <c r="E183" s="4" t="str">
        <f>VLOOKUP(A183,HOP!A:L,12,0)</f>
        <v>2738.00</v>
      </c>
      <c r="F183" s="4" t="str">
        <f>VLOOKUP(A183,HOP!A:C,3,0)</f>
        <v>3221453</v>
      </c>
      <c r="G183" s="4">
        <f t="shared" si="4"/>
        <v>0</v>
      </c>
      <c r="H183" s="4" t="str">
        <f t="shared" si="5"/>
        <v>，3221453</v>
      </c>
      <c r="I183" s="4" t="str">
        <f>VLOOKUP(A183,HOP!A:U,21,0)</f>
        <v>直采</v>
      </c>
    </row>
    <row r="184" s="4" customFormat="1" hidden="1" spans="1:9">
      <c r="A184" s="5">
        <v>999223628494595</v>
      </c>
      <c r="B184" s="6">
        <v>45029</v>
      </c>
      <c r="C184" s="6">
        <v>45031</v>
      </c>
      <c r="D184" s="4">
        <v>1482</v>
      </c>
      <c r="E184" s="4" t="str">
        <f>VLOOKUP(A184,HOP!A:L,12,0)</f>
        <v>1482.00</v>
      </c>
      <c r="F184" s="4" t="str">
        <f>VLOOKUP(A184,HOP!A:C,3,0)</f>
        <v>3222608</v>
      </c>
      <c r="G184" s="4">
        <f t="shared" si="4"/>
        <v>0</v>
      </c>
      <c r="H184" s="4" t="str">
        <f t="shared" si="5"/>
        <v>，3222608</v>
      </c>
      <c r="I184" s="4" t="str">
        <f>VLOOKUP(A184,HOP!A:U,21,0)</f>
        <v>直采</v>
      </c>
    </row>
    <row r="185" s="4" customFormat="1" hidden="1" spans="1:9">
      <c r="A185" s="5">
        <v>999223628756501</v>
      </c>
      <c r="B185" s="6">
        <v>45029</v>
      </c>
      <c r="C185" s="6">
        <v>45031</v>
      </c>
      <c r="D185" s="4">
        <v>1704</v>
      </c>
      <c r="E185" s="4" t="str">
        <f>VLOOKUP(A185,HOP!A:L,12,0)</f>
        <v>1704.00</v>
      </c>
      <c r="F185" s="4" t="str">
        <f>VLOOKUP(A185,HOP!A:C,3,0)</f>
        <v>3222652</v>
      </c>
      <c r="G185" s="4">
        <f t="shared" si="4"/>
        <v>0</v>
      </c>
      <c r="H185" s="4" t="str">
        <f t="shared" si="5"/>
        <v>，3222652</v>
      </c>
      <c r="I185" s="4" t="str">
        <f>VLOOKUP(A185,HOP!A:U,21,0)</f>
        <v>直采</v>
      </c>
    </row>
    <row r="186" s="4" customFormat="1" hidden="1" spans="1:9">
      <c r="A186" s="5">
        <v>999223628779753</v>
      </c>
      <c r="B186" s="6">
        <v>45030</v>
      </c>
      <c r="C186" s="6">
        <v>45031</v>
      </c>
      <c r="D186" s="4">
        <v>669</v>
      </c>
      <c r="E186" s="4" t="str">
        <f>VLOOKUP(A186,HOP!A:L,12,0)</f>
        <v>669.00</v>
      </c>
      <c r="F186" s="4" t="str">
        <f>VLOOKUP(A186,HOP!A:C,3,0)</f>
        <v>3222658</v>
      </c>
      <c r="G186" s="4">
        <f t="shared" si="4"/>
        <v>0</v>
      </c>
      <c r="H186" s="4" t="str">
        <f t="shared" si="5"/>
        <v>，3222658</v>
      </c>
      <c r="I186" s="4" t="str">
        <f>VLOOKUP(A186,HOP!A:U,21,0)</f>
        <v>直采</v>
      </c>
    </row>
    <row r="187" s="4" customFormat="1" hidden="1" spans="1:9">
      <c r="A187" s="5">
        <v>999223631668692</v>
      </c>
      <c r="B187" s="6">
        <v>45029</v>
      </c>
      <c r="C187" s="6">
        <v>45031</v>
      </c>
      <c r="D187" s="4">
        <v>334</v>
      </c>
      <c r="E187" s="4" t="str">
        <f>VLOOKUP(A187,HOP!A:L,12,0)</f>
        <v>334.00</v>
      </c>
      <c r="F187" s="4" t="str">
        <f>VLOOKUP(A187,HOP!A:C,3,0)</f>
        <v>3223573</v>
      </c>
      <c r="G187" s="4">
        <f t="shared" si="4"/>
        <v>0</v>
      </c>
      <c r="H187" s="4" t="str">
        <f t="shared" si="5"/>
        <v>，3223573</v>
      </c>
      <c r="I187" s="4" t="str">
        <f>VLOOKUP(A187,HOP!A:U,21,0)</f>
        <v>直采</v>
      </c>
    </row>
    <row r="188" s="4" customFormat="1" hidden="1" spans="1:9">
      <c r="A188" s="5">
        <v>999223631728397</v>
      </c>
      <c r="B188" s="6">
        <v>45029</v>
      </c>
      <c r="C188" s="6">
        <v>45031</v>
      </c>
      <c r="D188" s="4">
        <v>2738</v>
      </c>
      <c r="E188" s="4" t="str">
        <f>VLOOKUP(A188,HOP!A:L,12,0)</f>
        <v>2738.00</v>
      </c>
      <c r="F188" s="4" t="str">
        <f>VLOOKUP(A188,HOP!A:C,3,0)</f>
        <v>3223588</v>
      </c>
      <c r="G188" s="4">
        <f t="shared" si="4"/>
        <v>0</v>
      </c>
      <c r="H188" s="4" t="str">
        <f t="shared" si="5"/>
        <v>，3223588</v>
      </c>
      <c r="I188" s="4" t="str">
        <f>VLOOKUP(A188,HOP!A:U,21,0)</f>
        <v>直采</v>
      </c>
    </row>
    <row r="189" s="4" customFormat="1" hidden="1" spans="1:9">
      <c r="A189" s="5">
        <v>999223632122901</v>
      </c>
      <c r="B189" s="6">
        <v>45030</v>
      </c>
      <c r="C189" s="6">
        <v>45031</v>
      </c>
      <c r="D189" s="4">
        <v>1438</v>
      </c>
      <c r="E189" s="4" t="str">
        <f>VLOOKUP(A189,HOP!A:L,12,0)</f>
        <v>1438.00</v>
      </c>
      <c r="F189" s="4" t="str">
        <f>VLOOKUP(A189,HOP!A:C,3,0)</f>
        <v>3223702</v>
      </c>
      <c r="G189" s="4">
        <f t="shared" si="4"/>
        <v>0</v>
      </c>
      <c r="H189" s="4" t="str">
        <f t="shared" si="5"/>
        <v>，3223702</v>
      </c>
      <c r="I189" s="4" t="str">
        <f>VLOOKUP(A189,HOP!A:U,21,0)</f>
        <v>直采</v>
      </c>
    </row>
    <row r="190" s="4" customFormat="1" hidden="1" spans="1:9">
      <c r="A190" s="5">
        <v>999223633099619</v>
      </c>
      <c r="B190" s="6">
        <v>45030</v>
      </c>
      <c r="C190" s="6">
        <v>45031</v>
      </c>
      <c r="D190" s="4">
        <v>236</v>
      </c>
      <c r="E190" s="4" t="str">
        <f>VLOOKUP(A190,HOP!A:L,12,0)</f>
        <v>236.00</v>
      </c>
      <c r="F190" s="4" t="str">
        <f>VLOOKUP(A190,HOP!A:C,3,0)</f>
        <v>3223999</v>
      </c>
      <c r="G190" s="4">
        <f t="shared" si="4"/>
        <v>0</v>
      </c>
      <c r="H190" s="4" t="str">
        <f t="shared" si="5"/>
        <v>，3223999</v>
      </c>
      <c r="I190" s="4" t="str">
        <f>VLOOKUP(A190,HOP!A:U,21,0)</f>
        <v>直采</v>
      </c>
    </row>
    <row r="191" s="4" customFormat="1" hidden="1" spans="1:9">
      <c r="A191" s="5">
        <v>999223633210251</v>
      </c>
      <c r="B191" s="6">
        <v>45030</v>
      </c>
      <c r="C191" s="6">
        <v>45031</v>
      </c>
      <c r="D191" s="4">
        <v>476</v>
      </c>
      <c r="E191" s="4" t="str">
        <f>VLOOKUP(A191,HOP!A:L,12,0)</f>
        <v>476.00</v>
      </c>
      <c r="F191" s="4" t="str">
        <f>VLOOKUP(A191,HOP!A:C,3,0)</f>
        <v>3224015</v>
      </c>
      <c r="G191" s="4">
        <f t="shared" si="4"/>
        <v>0</v>
      </c>
      <c r="H191" s="4" t="str">
        <f t="shared" si="5"/>
        <v>，3224015</v>
      </c>
      <c r="I191" s="4" t="str">
        <f>VLOOKUP(A191,HOP!A:U,21,0)</f>
        <v>直采</v>
      </c>
    </row>
    <row r="192" s="4" customFormat="1" hidden="1" spans="1:9">
      <c r="A192" s="5">
        <v>999223634629357</v>
      </c>
      <c r="B192" s="6">
        <v>45030</v>
      </c>
      <c r="C192" s="6">
        <v>45031</v>
      </c>
      <c r="D192" s="4">
        <v>560</v>
      </c>
      <c r="E192" s="4" t="str">
        <f>VLOOKUP(A192,HOP!A:L,12,0)</f>
        <v>560.00</v>
      </c>
      <c r="F192" s="4" t="str">
        <f>VLOOKUP(A192,HOP!A:C,3,0)</f>
        <v>3224331</v>
      </c>
      <c r="G192" s="4">
        <f t="shared" si="4"/>
        <v>0</v>
      </c>
      <c r="H192" s="4" t="str">
        <f t="shared" si="5"/>
        <v>，3224331</v>
      </c>
      <c r="I192" s="4" t="str">
        <f>VLOOKUP(A192,HOP!A:U,21,0)</f>
        <v>直采</v>
      </c>
    </row>
    <row r="193" s="4" customFormat="1" hidden="1" spans="1:9">
      <c r="A193" s="5">
        <v>999223638931859</v>
      </c>
      <c r="B193" s="6">
        <v>45030</v>
      </c>
      <c r="C193" s="6">
        <v>45031</v>
      </c>
      <c r="D193" s="4">
        <v>669</v>
      </c>
      <c r="E193" s="4" t="str">
        <f>VLOOKUP(A193,HOP!A:L,12,0)</f>
        <v>669.00</v>
      </c>
      <c r="F193" s="4" t="str">
        <f>VLOOKUP(A193,HOP!A:C,3,0)</f>
        <v>3224743</v>
      </c>
      <c r="G193" s="4">
        <f t="shared" si="4"/>
        <v>0</v>
      </c>
      <c r="H193" s="4" t="str">
        <f t="shared" si="5"/>
        <v>，3224743</v>
      </c>
      <c r="I193" s="4" t="str">
        <f>VLOOKUP(A193,HOP!A:U,21,0)</f>
        <v>直采</v>
      </c>
    </row>
    <row r="194" s="4" customFormat="1" hidden="1" spans="1:9">
      <c r="A194" s="5">
        <v>999223640088630</v>
      </c>
      <c r="B194" s="6">
        <v>45030</v>
      </c>
      <c r="C194" s="6">
        <v>45031</v>
      </c>
      <c r="D194" s="4">
        <v>600</v>
      </c>
      <c r="E194" s="4" t="str">
        <f>VLOOKUP(A194,HOP!A:L,12,0)</f>
        <v>600.00</v>
      </c>
      <c r="F194" s="4" t="str">
        <f>VLOOKUP(A194,HOP!A:C,3,0)</f>
        <v>3224956</v>
      </c>
      <c r="G194" s="4">
        <f t="shared" si="4"/>
        <v>0</v>
      </c>
      <c r="H194" s="4" t="str">
        <f t="shared" si="5"/>
        <v>，3224956</v>
      </c>
      <c r="I194" s="4" t="str">
        <f>VLOOKUP(A194,HOP!A:U,21,0)</f>
        <v>直采</v>
      </c>
    </row>
    <row r="195" s="4" customFormat="1" hidden="1" spans="1:9">
      <c r="A195" s="5">
        <v>999223640215811</v>
      </c>
      <c r="B195" s="6">
        <v>45030</v>
      </c>
      <c r="C195" s="6">
        <v>45031</v>
      </c>
      <c r="D195" s="4">
        <v>418</v>
      </c>
      <c r="E195" s="4" t="str">
        <f>VLOOKUP(A195,HOP!A:L,12,0)</f>
        <v>418.00</v>
      </c>
      <c r="F195" s="4" t="str">
        <f>VLOOKUP(A195,HOP!A:C,3,0)</f>
        <v>3224992</v>
      </c>
      <c r="G195" s="4">
        <f t="shared" ref="G195:G220" si="6">D195-E195</f>
        <v>0</v>
      </c>
      <c r="H195" s="4" t="str">
        <f>$H$1&amp;F195</f>
        <v>，3224992</v>
      </c>
      <c r="I195" s="4" t="str">
        <f>VLOOKUP(A195,HOP!A:U,21,0)</f>
        <v>直采</v>
      </c>
    </row>
    <row r="196" s="4" customFormat="1" hidden="1" spans="1:9">
      <c r="A196" s="5">
        <v>999223640216396</v>
      </c>
      <c r="B196" s="6">
        <v>45030</v>
      </c>
      <c r="C196" s="6">
        <v>45031</v>
      </c>
      <c r="D196" s="4">
        <v>418</v>
      </c>
      <c r="E196" s="4" t="str">
        <f>VLOOKUP(A196,HOP!A:L,12,0)</f>
        <v>418.00</v>
      </c>
      <c r="F196" s="4" t="str">
        <f>VLOOKUP(A196,HOP!A:C,3,0)</f>
        <v>3224994</v>
      </c>
      <c r="G196" s="4">
        <f t="shared" si="6"/>
        <v>0</v>
      </c>
      <c r="H196" s="4" t="str">
        <f>$H$1&amp;F196</f>
        <v>，3224994</v>
      </c>
      <c r="I196" s="4" t="str">
        <f>VLOOKUP(A196,HOP!A:U,21,0)</f>
        <v>直采</v>
      </c>
    </row>
    <row r="197" s="4" customFormat="1" hidden="1" spans="1:9">
      <c r="A197" s="5">
        <v>999223640510855</v>
      </c>
      <c r="B197" s="6">
        <v>45030</v>
      </c>
      <c r="C197" s="6">
        <v>45031</v>
      </c>
      <c r="D197" s="4">
        <v>600</v>
      </c>
      <c r="E197" s="4" t="str">
        <f>VLOOKUP(A197,HOP!A:L,12,0)</f>
        <v>600.00</v>
      </c>
      <c r="F197" s="4" t="str">
        <f>VLOOKUP(A197,HOP!A:C,3,0)</f>
        <v>3225045</v>
      </c>
      <c r="G197" s="4">
        <f t="shared" si="6"/>
        <v>0</v>
      </c>
      <c r="H197" s="4" t="str">
        <f>$H$1&amp;F197</f>
        <v>，3225045</v>
      </c>
      <c r="I197" s="4" t="str">
        <f>VLOOKUP(A197,HOP!A:U,21,0)</f>
        <v>直采</v>
      </c>
    </row>
    <row r="198" s="4" customFormat="1" hidden="1" spans="1:9">
      <c r="A198" s="5">
        <v>999223640584098</v>
      </c>
      <c r="B198" s="6">
        <v>45030</v>
      </c>
      <c r="C198" s="6">
        <v>45031</v>
      </c>
      <c r="D198" s="4">
        <v>600</v>
      </c>
      <c r="E198" s="4" t="str">
        <f>VLOOKUP(A198,HOP!A:L,12,0)</f>
        <v>600.00</v>
      </c>
      <c r="F198" s="4" t="str">
        <f>VLOOKUP(A198,HOP!A:C,3,0)</f>
        <v>3225075</v>
      </c>
      <c r="G198" s="4">
        <f t="shared" si="6"/>
        <v>0</v>
      </c>
      <c r="H198" s="4" t="str">
        <f>$H$1&amp;F198</f>
        <v>，3225075</v>
      </c>
      <c r="I198" s="4" t="str">
        <f>VLOOKUP(A198,HOP!A:U,21,0)</f>
        <v>直采</v>
      </c>
    </row>
    <row r="199" s="4" customFormat="1" hidden="1" spans="1:9">
      <c r="A199" s="5">
        <v>23640074127</v>
      </c>
      <c r="B199" s="6">
        <v>45030</v>
      </c>
      <c r="C199" s="6">
        <v>45031</v>
      </c>
      <c r="D199" s="4">
        <v>257</v>
      </c>
      <c r="E199" s="4" t="str">
        <f>VLOOKUP(A199,HOP!A:L,12,0)</f>
        <v>257.00</v>
      </c>
      <c r="F199" s="4" t="str">
        <f>VLOOKUP(A199,HOP!A:C,3,0)</f>
        <v>3224954</v>
      </c>
      <c r="G199" s="4">
        <f t="shared" si="6"/>
        <v>0</v>
      </c>
      <c r="H199" s="4" t="str">
        <f>$H$1&amp;F199</f>
        <v>，3224954</v>
      </c>
      <c r="I199" s="4" t="str">
        <f>VLOOKUP(A199,HOP!A:U,21,0)</f>
        <v>直采</v>
      </c>
    </row>
    <row r="200" s="4" customFormat="1" hidden="1" spans="1:9">
      <c r="A200" s="5">
        <v>999223641542048</v>
      </c>
      <c r="B200" s="6">
        <v>45030</v>
      </c>
      <c r="C200" s="6">
        <v>45031</v>
      </c>
      <c r="D200" s="4">
        <v>186</v>
      </c>
      <c r="E200" s="4" t="str">
        <f>VLOOKUP(A200,HOP!A:L,12,0)</f>
        <v>186.00</v>
      </c>
      <c r="F200" s="4" t="str">
        <f>VLOOKUP(A200,HOP!A:C,3,0)</f>
        <v>3225300</v>
      </c>
      <c r="G200" s="4">
        <f t="shared" si="6"/>
        <v>0</v>
      </c>
      <c r="H200" s="4" t="str">
        <f>$H$1&amp;F200</f>
        <v>，3225300</v>
      </c>
      <c r="I200" s="4" t="str">
        <f>VLOOKUP(A200,HOP!A:U,21,0)</f>
        <v>直采</v>
      </c>
    </row>
    <row r="201" s="4" customFormat="1" hidden="1" spans="1:9">
      <c r="A201" s="5">
        <v>999223641941444</v>
      </c>
      <c r="B201" s="6">
        <v>45030</v>
      </c>
      <c r="C201" s="6">
        <v>45031</v>
      </c>
      <c r="D201" s="4">
        <v>371</v>
      </c>
      <c r="E201" s="4" t="str">
        <f>VLOOKUP(A201,HOP!A:L,12,0)</f>
        <v>371.00</v>
      </c>
      <c r="F201" s="4" t="str">
        <f>VLOOKUP(A201,HOP!A:C,3,0)</f>
        <v>3225340</v>
      </c>
      <c r="G201" s="4">
        <f t="shared" si="6"/>
        <v>0</v>
      </c>
      <c r="H201" s="4" t="str">
        <f>$H$1&amp;F201</f>
        <v>，3225340</v>
      </c>
      <c r="I201" s="4" t="str">
        <f>VLOOKUP(A201,HOP!A:U,21,0)</f>
        <v>直采</v>
      </c>
    </row>
    <row r="202" s="4" customFormat="1" hidden="1" spans="1:9">
      <c r="A202" s="5">
        <v>999223643064538</v>
      </c>
      <c r="B202" s="6">
        <v>45030</v>
      </c>
      <c r="C202" s="6">
        <v>45031</v>
      </c>
      <c r="D202" s="4">
        <v>282</v>
      </c>
      <c r="E202" s="4" t="str">
        <f>VLOOKUP(A202,HOP!A:L,12,0)</f>
        <v>282.00</v>
      </c>
      <c r="F202" s="4" t="str">
        <f>VLOOKUP(A202,HOP!A:C,3,0)</f>
        <v>3226446</v>
      </c>
      <c r="G202" s="4">
        <f t="shared" si="6"/>
        <v>0</v>
      </c>
      <c r="H202" s="4" t="str">
        <f>$H$1&amp;F202</f>
        <v>，3226446</v>
      </c>
      <c r="I202" s="4" t="str">
        <f>VLOOKUP(A202,HOP!A:U,21,0)</f>
        <v>直采</v>
      </c>
    </row>
    <row r="203" s="4" customFormat="1" hidden="1" spans="1:9">
      <c r="A203" s="5">
        <v>999223643180504</v>
      </c>
      <c r="B203" s="6">
        <v>45030</v>
      </c>
      <c r="C203" s="6">
        <v>45031</v>
      </c>
      <c r="D203" s="4">
        <v>236</v>
      </c>
      <c r="E203" s="4" t="str">
        <f>VLOOKUP(A203,HOP!A:L,12,0)</f>
        <v>236.00</v>
      </c>
      <c r="F203" s="4" t="str">
        <f>VLOOKUP(A203,HOP!A:C,3,0)</f>
        <v>3226465</v>
      </c>
      <c r="G203" s="4">
        <f t="shared" si="6"/>
        <v>0</v>
      </c>
      <c r="H203" s="4" t="str">
        <f>$H$1&amp;F203</f>
        <v>，3226465</v>
      </c>
      <c r="I203" s="4" t="str">
        <f>VLOOKUP(A203,HOP!A:U,21,0)</f>
        <v>直采</v>
      </c>
    </row>
    <row r="204" s="4" customFormat="1" hidden="1" spans="1:9">
      <c r="A204" s="5">
        <v>999223643935903</v>
      </c>
      <c r="B204" s="6">
        <v>45030</v>
      </c>
      <c r="C204" s="6">
        <v>45031</v>
      </c>
      <c r="D204" s="4">
        <v>236</v>
      </c>
      <c r="E204" s="4" t="str">
        <f>VLOOKUP(A204,HOP!A:L,12,0)</f>
        <v>236.00</v>
      </c>
      <c r="F204" s="4" t="str">
        <f>VLOOKUP(A204,HOP!A:C,3,0)</f>
        <v>3226608</v>
      </c>
      <c r="G204" s="4">
        <f t="shared" si="6"/>
        <v>0</v>
      </c>
      <c r="H204" s="4" t="str">
        <f>$H$1&amp;F204</f>
        <v>，3226608</v>
      </c>
      <c r="I204" s="4" t="str">
        <f>VLOOKUP(A204,HOP!A:U,21,0)</f>
        <v>直采</v>
      </c>
    </row>
    <row r="205" s="4" customFormat="1" hidden="1" spans="1:9">
      <c r="A205" s="5">
        <v>999223644087729</v>
      </c>
      <c r="B205" s="6">
        <v>45030</v>
      </c>
      <c r="C205" s="6">
        <v>45031</v>
      </c>
      <c r="D205" s="4">
        <v>250</v>
      </c>
      <c r="E205" s="4" t="str">
        <f>VLOOKUP(A205,HOP!A:L,12,0)</f>
        <v>250.00</v>
      </c>
      <c r="F205" s="4" t="str">
        <f>VLOOKUP(A205,HOP!A:C,3,0)</f>
        <v>3226638</v>
      </c>
      <c r="G205" s="4">
        <f t="shared" si="6"/>
        <v>0</v>
      </c>
      <c r="H205" s="4" t="str">
        <f>$H$1&amp;F205</f>
        <v>，3226638</v>
      </c>
      <c r="I205" s="4" t="str">
        <f>VLOOKUP(A205,HOP!A:U,21,0)</f>
        <v>直采</v>
      </c>
    </row>
    <row r="206" s="4" customFormat="1" hidden="1" spans="1:9">
      <c r="A206" s="5">
        <v>999223644312158</v>
      </c>
      <c r="B206" s="6">
        <v>45030</v>
      </c>
      <c r="C206" s="6">
        <v>45031</v>
      </c>
      <c r="D206" s="4">
        <v>560</v>
      </c>
      <c r="E206" s="4" t="str">
        <f>VLOOKUP(A206,HOP!A:L,12,0)</f>
        <v>560.00</v>
      </c>
      <c r="F206" s="4" t="str">
        <f>VLOOKUP(A206,HOP!A:C,3,0)</f>
        <v>3226680</v>
      </c>
      <c r="G206" s="4">
        <f t="shared" si="6"/>
        <v>0</v>
      </c>
      <c r="H206" s="4" t="str">
        <f>$H$1&amp;F206</f>
        <v>，3226680</v>
      </c>
      <c r="I206" s="4" t="str">
        <f>VLOOKUP(A206,HOP!A:U,21,0)</f>
        <v>直采</v>
      </c>
    </row>
    <row r="207" s="4" customFormat="1" hidden="1" spans="1:9">
      <c r="A207" s="5">
        <v>999223644544739</v>
      </c>
      <c r="B207" s="6">
        <v>45030</v>
      </c>
      <c r="C207" s="6">
        <v>45031</v>
      </c>
      <c r="D207" s="4">
        <v>683</v>
      </c>
      <c r="E207" s="4" t="str">
        <f>VLOOKUP(A207,HOP!A:L,12,0)</f>
        <v>683.00</v>
      </c>
      <c r="F207" s="4" t="str">
        <f>VLOOKUP(A207,HOP!A:C,3,0)</f>
        <v>3226731</v>
      </c>
      <c r="G207" s="4">
        <f t="shared" si="6"/>
        <v>0</v>
      </c>
      <c r="H207" s="4" t="str">
        <f>$H$1&amp;F207</f>
        <v>，3226731</v>
      </c>
      <c r="I207" s="4" t="str">
        <f>VLOOKUP(A207,HOP!A:U,21,0)</f>
        <v>直采</v>
      </c>
    </row>
    <row r="208" s="4" customFormat="1" hidden="1" spans="1:9">
      <c r="A208" s="5">
        <v>999223644655734</v>
      </c>
      <c r="B208" s="6">
        <v>45030</v>
      </c>
      <c r="C208" s="6">
        <v>45031</v>
      </c>
      <c r="D208" s="4">
        <v>660</v>
      </c>
      <c r="E208" s="4" t="str">
        <f>VLOOKUP(A208,HOP!A:L,12,0)</f>
        <v>660.00</v>
      </c>
      <c r="F208" s="4" t="str">
        <f>VLOOKUP(A208,HOP!A:C,3,0)</f>
        <v>3226754</v>
      </c>
      <c r="G208" s="4">
        <f t="shared" si="6"/>
        <v>0</v>
      </c>
      <c r="H208" s="4" t="str">
        <f>$H$1&amp;F208</f>
        <v>，3226754</v>
      </c>
      <c r="I208" s="4" t="str">
        <f>VLOOKUP(A208,HOP!A:U,21,0)</f>
        <v>直采</v>
      </c>
    </row>
    <row r="209" s="4" customFormat="1" hidden="1" spans="1:9">
      <c r="A209" s="5">
        <v>999223644753239</v>
      </c>
      <c r="B209" s="6">
        <v>45030</v>
      </c>
      <c r="C209" s="6">
        <v>45031</v>
      </c>
      <c r="D209" s="4">
        <v>423</v>
      </c>
      <c r="E209" s="4" t="str">
        <f>VLOOKUP(A209,HOP!A:L,12,0)</f>
        <v>423.00</v>
      </c>
      <c r="F209" s="4" t="str">
        <f>VLOOKUP(A209,HOP!A:C,3,0)</f>
        <v>3226776</v>
      </c>
      <c r="G209" s="4">
        <f t="shared" si="6"/>
        <v>0</v>
      </c>
      <c r="H209" s="4" t="str">
        <f>$H$1&amp;F209</f>
        <v>，3226776</v>
      </c>
      <c r="I209" s="4" t="str">
        <f>VLOOKUP(A209,HOP!A:U,21,0)</f>
        <v>直采</v>
      </c>
    </row>
    <row r="210" s="4" customFormat="1" hidden="1" spans="1:9">
      <c r="A210" s="5">
        <v>999223645110603</v>
      </c>
      <c r="B210" s="6">
        <v>45030</v>
      </c>
      <c r="C210" s="6">
        <v>45031</v>
      </c>
      <c r="D210" s="4">
        <v>236</v>
      </c>
      <c r="E210" s="4" t="str">
        <f>VLOOKUP(A210,HOP!A:L,12,0)</f>
        <v>236.00</v>
      </c>
      <c r="F210" s="4" t="str">
        <f>VLOOKUP(A210,HOP!A:C,3,0)</f>
        <v>3226842</v>
      </c>
      <c r="G210" s="4">
        <f t="shared" si="6"/>
        <v>0</v>
      </c>
      <c r="H210" s="4" t="str">
        <f>$H$1&amp;F210</f>
        <v>，3226842</v>
      </c>
      <c r="I210" s="4" t="str">
        <f>VLOOKUP(A210,HOP!A:U,21,0)</f>
        <v>直采</v>
      </c>
    </row>
    <row r="211" s="4" customFormat="1" hidden="1" spans="1:9">
      <c r="A211" s="5">
        <v>999223645550509</v>
      </c>
      <c r="B211" s="6">
        <v>45030</v>
      </c>
      <c r="C211" s="6">
        <v>45031</v>
      </c>
      <c r="D211" s="4">
        <v>489</v>
      </c>
      <c r="E211" s="4" t="str">
        <f>VLOOKUP(A211,HOP!A:L,12,0)</f>
        <v>489.00</v>
      </c>
      <c r="F211" s="4" t="str">
        <f>VLOOKUP(A211,HOP!A:C,3,0)</f>
        <v>3226930</v>
      </c>
      <c r="G211" s="4">
        <f t="shared" si="6"/>
        <v>0</v>
      </c>
      <c r="H211" s="4" t="str">
        <f>$H$1&amp;F211</f>
        <v>，3226930</v>
      </c>
      <c r="I211" s="4" t="str">
        <f>VLOOKUP(A211,HOP!A:U,21,0)</f>
        <v>直采</v>
      </c>
    </row>
    <row r="212" s="4" customFormat="1" hidden="1" spans="1:9">
      <c r="A212" s="5">
        <v>999223645719125</v>
      </c>
      <c r="B212" s="6">
        <v>45030</v>
      </c>
      <c r="C212" s="6">
        <v>45031</v>
      </c>
      <c r="D212" s="4">
        <v>418</v>
      </c>
      <c r="E212" s="4" t="str">
        <f>VLOOKUP(A212,HOP!A:L,12,0)</f>
        <v>418.00</v>
      </c>
      <c r="F212" s="4" t="str">
        <f>VLOOKUP(A212,HOP!A:C,3,0)</f>
        <v>3226975</v>
      </c>
      <c r="G212" s="4">
        <f t="shared" si="6"/>
        <v>0</v>
      </c>
      <c r="H212" s="4" t="str">
        <f>$H$1&amp;F212</f>
        <v>，3226975</v>
      </c>
      <c r="I212" s="4" t="str">
        <f>VLOOKUP(A212,HOP!A:U,21,0)</f>
        <v>直采</v>
      </c>
    </row>
    <row r="213" s="4" customFormat="1" hidden="1" spans="1:9">
      <c r="A213" s="5">
        <v>999223645779769</v>
      </c>
      <c r="B213" s="6">
        <v>45030</v>
      </c>
      <c r="C213" s="6">
        <v>45031</v>
      </c>
      <c r="D213" s="4">
        <v>683</v>
      </c>
      <c r="E213" s="4" t="str">
        <f>VLOOKUP(A213,HOP!A:L,12,0)</f>
        <v>683.00</v>
      </c>
      <c r="F213" s="4" t="str">
        <f>VLOOKUP(A213,HOP!A:C,3,0)</f>
        <v>3226990</v>
      </c>
      <c r="G213" s="4">
        <f t="shared" si="6"/>
        <v>0</v>
      </c>
      <c r="H213" s="4" t="str">
        <f>$H$1&amp;F213</f>
        <v>，3226990</v>
      </c>
      <c r="I213" s="4" t="str">
        <f>VLOOKUP(A213,HOP!A:U,21,0)</f>
        <v>直采</v>
      </c>
    </row>
    <row r="214" s="4" customFormat="1" hidden="1" spans="1:9">
      <c r="A214" s="5">
        <v>999223646256837</v>
      </c>
      <c r="B214" s="6">
        <v>45030</v>
      </c>
      <c r="C214" s="6">
        <v>45031</v>
      </c>
      <c r="D214" s="4">
        <v>496</v>
      </c>
      <c r="E214" s="4" t="str">
        <f>VLOOKUP(A214,HOP!A:L,12,0)</f>
        <v>496.00</v>
      </c>
      <c r="F214" s="4" t="str">
        <f>VLOOKUP(A214,HOP!A:C,3,0)</f>
        <v>3228218</v>
      </c>
      <c r="G214" s="4">
        <f t="shared" si="6"/>
        <v>0</v>
      </c>
      <c r="H214" s="4" t="str">
        <f>$H$1&amp;F214</f>
        <v>，3228218</v>
      </c>
      <c r="I214" s="4" t="str">
        <f>VLOOKUP(A214,HOP!A:U,21,0)</f>
        <v>直采</v>
      </c>
    </row>
    <row r="215" s="4" customFormat="1" hidden="1" spans="1:9">
      <c r="A215" s="5">
        <v>999223646417787</v>
      </c>
      <c r="B215" s="6">
        <v>45030</v>
      </c>
      <c r="C215" s="6">
        <v>45031</v>
      </c>
      <c r="D215" s="4">
        <v>623</v>
      </c>
      <c r="E215" s="4" t="str">
        <f>VLOOKUP(A215,HOP!A:L,12,0)</f>
        <v>623.00</v>
      </c>
      <c r="F215" s="4" t="str">
        <f>VLOOKUP(A215,HOP!A:C,3,0)</f>
        <v>3228262</v>
      </c>
      <c r="G215" s="4">
        <f t="shared" si="6"/>
        <v>0</v>
      </c>
      <c r="H215" s="4" t="str">
        <f>$H$1&amp;F215</f>
        <v>，3228262</v>
      </c>
      <c r="I215" s="4" t="str">
        <f>VLOOKUP(A215,HOP!A:U,21,0)</f>
        <v>直采</v>
      </c>
    </row>
    <row r="216" s="4" customFormat="1" hidden="1" spans="1:9">
      <c r="A216" s="5">
        <v>999223646325212</v>
      </c>
      <c r="B216" s="6">
        <v>45030</v>
      </c>
      <c r="C216" s="6">
        <v>45031</v>
      </c>
      <c r="D216" s="4">
        <v>423</v>
      </c>
      <c r="E216" s="4" t="str">
        <f>VLOOKUP(A216,HOP!A:L,12,0)</f>
        <v>423.00</v>
      </c>
      <c r="F216" s="4" t="str">
        <f>VLOOKUP(A216,HOP!A:C,3,0)</f>
        <v>3228243</v>
      </c>
      <c r="G216" s="4">
        <f t="shared" si="6"/>
        <v>0</v>
      </c>
      <c r="H216" s="4" t="str">
        <f>$H$1&amp;F216</f>
        <v>，3228243</v>
      </c>
      <c r="I216" s="4" t="str">
        <f>VLOOKUP(A216,HOP!A:U,21,0)</f>
        <v>直采</v>
      </c>
    </row>
    <row r="217" s="4" customFormat="1" hidden="1" spans="1:9">
      <c r="A217" s="5">
        <v>999223646556669</v>
      </c>
      <c r="B217" s="6">
        <v>45030</v>
      </c>
      <c r="C217" s="6">
        <v>45031</v>
      </c>
      <c r="D217" s="4">
        <v>445</v>
      </c>
      <c r="E217" s="4" t="str">
        <f>VLOOKUP(A217,HOP!A:L,12,0)</f>
        <v>445.00</v>
      </c>
      <c r="F217" s="4" t="str">
        <f>VLOOKUP(A217,HOP!A:C,3,0)</f>
        <v>3228304</v>
      </c>
      <c r="G217" s="4">
        <f t="shared" si="6"/>
        <v>0</v>
      </c>
      <c r="H217" s="4" t="str">
        <f>$H$1&amp;F217</f>
        <v>，3228304</v>
      </c>
      <c r="I217" s="4" t="str">
        <f>VLOOKUP(A217,HOP!A:U,21,0)</f>
        <v>直采</v>
      </c>
    </row>
    <row r="218" s="4" customFormat="1" hidden="1" spans="1:9">
      <c r="A218" s="5">
        <v>999223646674334</v>
      </c>
      <c r="B218" s="6">
        <v>45030</v>
      </c>
      <c r="C218" s="6">
        <v>45031</v>
      </c>
      <c r="D218" s="4">
        <v>248</v>
      </c>
      <c r="E218" s="4" t="str">
        <f>VLOOKUP(A218,HOP!A:L,12,0)</f>
        <v>248.00</v>
      </c>
      <c r="F218" s="4" t="str">
        <f>VLOOKUP(A218,HOP!A:C,3,0)</f>
        <v>3228346</v>
      </c>
      <c r="G218" s="4">
        <f t="shared" si="6"/>
        <v>0</v>
      </c>
      <c r="H218" s="4" t="str">
        <f>$H$1&amp;F218</f>
        <v>，3228346</v>
      </c>
      <c r="I218" s="4" t="str">
        <f>VLOOKUP(A218,HOP!A:U,21,0)</f>
        <v>直采</v>
      </c>
    </row>
    <row r="219" s="4" customFormat="1" hidden="1" spans="1:9">
      <c r="A219" s="5">
        <v>999223646951818</v>
      </c>
      <c r="B219" s="6">
        <v>45030</v>
      </c>
      <c r="C219" s="6">
        <v>45031</v>
      </c>
      <c r="D219" s="4">
        <v>862</v>
      </c>
      <c r="E219" s="4" t="str">
        <f>VLOOKUP(A219,HOP!A:L,12,0)</f>
        <v>862.00</v>
      </c>
      <c r="F219" s="4" t="str">
        <f>VLOOKUP(A219,HOP!A:C,3,0)</f>
        <v>3228431</v>
      </c>
      <c r="G219" s="4">
        <f t="shared" si="6"/>
        <v>0</v>
      </c>
      <c r="H219" s="4" t="str">
        <f>$H$1&amp;F219</f>
        <v>，3228431</v>
      </c>
      <c r="I219" s="4" t="str">
        <f>VLOOKUP(A219,HOP!A:U,21,0)</f>
        <v>直采</v>
      </c>
    </row>
    <row r="220" s="4" customFormat="1" hidden="1" spans="1:9">
      <c r="A220" s="5">
        <v>999223650050967</v>
      </c>
      <c r="B220" s="6">
        <v>45030</v>
      </c>
      <c r="C220" s="6">
        <v>45031</v>
      </c>
      <c r="D220" s="4">
        <v>779</v>
      </c>
      <c r="E220" s="4" t="str">
        <f>VLOOKUP(A220,HOP!A:L,12,0)</f>
        <v>779.00</v>
      </c>
      <c r="F220" s="4" t="str">
        <f>VLOOKUP(A220,HOP!A:C,3,0)</f>
        <v>3228627</v>
      </c>
      <c r="G220" s="4">
        <f t="shared" si="6"/>
        <v>0</v>
      </c>
      <c r="H220" s="4" t="str">
        <f>$H$1&amp;F220</f>
        <v>，3228627</v>
      </c>
      <c r="I220" s="4" t="str">
        <f>VLOOKUP(A220,HOP!A:U,21,0)</f>
        <v>直采</v>
      </c>
    </row>
    <row r="222" spans="4:4">
      <c r="D222" s="4">
        <f>SUM(D2:D221)</f>
        <v>425187.4</v>
      </c>
    </row>
    <row r="231" spans="1:4">
      <c r="A231" s="4" t="s">
        <v>1101</v>
      </c>
      <c r="C231" s="4">
        <v>424387.4</v>
      </c>
      <c r="D231" s="4">
        <v>484410.72</v>
      </c>
    </row>
    <row r="232" spans="1:4">
      <c r="A232" s="4" t="s">
        <v>1102</v>
      </c>
      <c r="C232" s="4">
        <v>800</v>
      </c>
      <c r="D232" s="4">
        <v>913.15</v>
      </c>
    </row>
    <row r="233" spans="1:4">
      <c r="A233" s="4" t="s">
        <v>1103</v>
      </c>
      <c r="C233" s="4">
        <f>SUBTOTAL(9,C231:C232)</f>
        <v>425187.4</v>
      </c>
      <c r="D233" s="4">
        <f>SUBTOTAL(9,D231:D232)</f>
        <v>485323.87</v>
      </c>
    </row>
    <row r="234" spans="1:1">
      <c r="A234" s="4" t="s">
        <v>1104</v>
      </c>
    </row>
  </sheetData>
  <autoFilter ref="A1:X220">
    <filterColumn colId="3">
      <filters>
        <filter val="770.4"/>
        <filter val="600"/>
        <filter val="900"/>
        <filter val="1000"/>
        <filter val="1100"/>
        <filter val="1300"/>
        <filter val="1500"/>
        <filter val="1600"/>
        <filter val="1900"/>
        <filter val="2300"/>
        <filter val="3000"/>
        <filter val="3800"/>
        <filter val="4800"/>
        <filter val="5600"/>
        <filter val="7500"/>
        <filter val="9800"/>
        <filter val="301"/>
        <filter val="1902"/>
        <filter val="2602"/>
        <filter val="503"/>
        <filter val="703"/>
        <filter val="504"/>
        <filter val="1104"/>
        <filter val="1704"/>
        <filter val="9504"/>
        <filter val="16404"/>
        <filter val="6506"/>
        <filter val="4107"/>
        <filter val="2908"/>
        <filter val="5708"/>
        <filter val="409"/>
        <filter val="509"/>
        <filter val="910"/>
        <filter val="1010"/>
        <filter val="2010"/>
        <filter val="412"/>
        <filter val="3415"/>
        <filter val="1816"/>
        <filter val="2916"/>
        <filter val="4116"/>
        <filter val="418"/>
        <filter val="319"/>
        <filter val="1020"/>
        <filter val="1220"/>
        <filter val="2020"/>
        <filter val="2820"/>
        <filter val="721"/>
        <filter val="423"/>
        <filter val="623"/>
        <filter val="424"/>
        <filter val="3224"/>
        <filter val="6224"/>
        <filter val="10824"/>
        <filter val="2025"/>
        <filter val="2326"/>
        <filter val="528"/>
        <filter val="1830"/>
        <filter val="732"/>
        <filter val="1632"/>
        <filter val="2532"/>
        <filter val="5532"/>
        <filter val="334"/>
        <filter val="1334"/>
        <filter val="635"/>
        <filter val="236"/>
        <filter val="836"/>
        <filter val="1236"/>
        <filter val="1636"/>
        <filter val="2037"/>
        <filter val="1438"/>
        <filter val="2138"/>
        <filter val="2738"/>
        <filter val="639"/>
        <filter val="1239"/>
        <filter val="1539"/>
        <filter val="1840"/>
        <filter val="2840"/>
        <filter val="4340"/>
        <filter val="6640"/>
        <filter val="741"/>
        <filter val="742"/>
        <filter val="942"/>
        <filter val="1342"/>
        <filter val="843"/>
        <filter val="445"/>
        <filter val="248"/>
        <filter val="948"/>
        <filter val="2248"/>
        <filter val="4548"/>
        <filter val="250"/>
        <filter val="550"/>
        <filter val="650"/>
        <filter val="750"/>
        <filter val="1650"/>
        <filter val="651"/>
        <filter val="1952"/>
        <filter val="6252"/>
        <filter val="2253"/>
        <filter val="4555"/>
        <filter val="556"/>
        <filter val="257"/>
        <filter val="2058"/>
        <filter val="460"/>
        <filter val="560"/>
        <filter val="660"/>
        <filter val="760"/>
        <filter val="1360"/>
        <filter val="1960"/>
        <filter val="2060"/>
        <filter val="2760"/>
        <filter val="3260"/>
        <filter val="6960"/>
        <filter val="8460"/>
        <filter val="862"/>
        <filter val="2163"/>
        <filter val="3363"/>
        <filter val="1864"/>
        <filter val="1964"/>
        <filter val="2465"/>
        <filter val="666"/>
        <filter val="2367"/>
        <filter val="1468"/>
        <filter val="1868"/>
        <filter val="2568"/>
        <filter val="669"/>
        <filter val="670"/>
        <filter val="770"/>
        <filter val="1270"/>
        <filter val="3570"/>
        <filter val="371"/>
        <filter val="3172"/>
        <filter val="7272"/>
        <filter val="374"/>
        <filter val="574"/>
        <filter val="1174"/>
        <filter val="6074"/>
        <filter val="475"/>
        <filter val="476"/>
        <filter val="2877"/>
        <filter val="779"/>
        <filter val="4479"/>
        <filter val="680"/>
        <filter val="780"/>
        <filter val="1480"/>
        <filter val="1580"/>
        <filter val="1980"/>
        <filter val="282"/>
        <filter val="682"/>
        <filter val="1482"/>
        <filter val="683"/>
        <filter val="2583"/>
        <filter val="384"/>
        <filter val="1984"/>
        <filter val="5284"/>
        <filter val="1485"/>
        <filter val="3285"/>
        <filter val="186"/>
        <filter val="2286"/>
        <filter val="2686"/>
        <filter val="289"/>
        <filter val="489"/>
        <filter val="890"/>
        <filter val="1190"/>
        <filter val="1890"/>
        <filter val="18090"/>
        <filter val="491"/>
        <filter val="1992"/>
        <filter val="5992"/>
        <filter val="1794"/>
        <filter val="2694"/>
        <filter val="396"/>
        <filter val="496"/>
        <filter val="398"/>
        <filter val="898"/>
        <filter val="1998"/>
      </filters>
    </filterColumn>
    <filterColumn colId="6">
      <filters>
        <filter val="800"/>
        <filter val="#N/A"/>
        <filter val="-210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"/>
  <sheetViews>
    <sheetView workbookViewId="0">
      <selection activeCell="G37" sqref="G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1105</v>
      </c>
      <c r="B1" s="2" t="s">
        <v>1106</v>
      </c>
      <c r="C1" s="2" t="s">
        <v>1107</v>
      </c>
      <c r="D1" s="2" t="s">
        <v>1108</v>
      </c>
      <c r="E1" s="2" t="s">
        <v>13</v>
      </c>
      <c r="F1" s="2" t="s">
        <v>5</v>
      </c>
      <c r="G1" s="2" t="s">
        <v>6</v>
      </c>
      <c r="H1" s="2" t="s">
        <v>1109</v>
      </c>
      <c r="I1" s="2" t="s">
        <v>1110</v>
      </c>
      <c r="J1" s="2" t="s">
        <v>1111</v>
      </c>
      <c r="K1" s="2" t="s">
        <v>1112</v>
      </c>
      <c r="L1" s="2" t="s">
        <v>1113</v>
      </c>
      <c r="M1" s="2" t="s">
        <v>1114</v>
      </c>
      <c r="N1" s="2" t="s">
        <v>1115</v>
      </c>
      <c r="O1" s="2" t="s">
        <v>1116</v>
      </c>
      <c r="P1" s="2" t="s">
        <v>1117</v>
      </c>
      <c r="Q1" s="2" t="s">
        <v>1118</v>
      </c>
      <c r="R1" s="2" t="s">
        <v>1119</v>
      </c>
      <c r="S1" s="2" t="s">
        <v>1120</v>
      </c>
      <c r="T1" s="2" t="s">
        <v>1121</v>
      </c>
      <c r="U1" s="2" t="s">
        <v>1122</v>
      </c>
      <c r="V1" s="2" t="s">
        <v>1123</v>
      </c>
    </row>
    <row r="2" s="1" customFormat="1" spans="1:22">
      <c r="A2" s="3">
        <v>999223650050967</v>
      </c>
      <c r="B2" s="1" t="s">
        <v>1124</v>
      </c>
      <c r="C2" s="1" t="s">
        <v>1125</v>
      </c>
      <c r="D2" s="1" t="s">
        <v>1126</v>
      </c>
      <c r="E2" s="1" t="s">
        <v>1127</v>
      </c>
      <c r="F2" s="1" t="s">
        <v>1124</v>
      </c>
      <c r="G2" s="1" t="s">
        <v>1128</v>
      </c>
      <c r="H2" s="1" t="s">
        <v>1129</v>
      </c>
      <c r="I2" s="1" t="s">
        <v>1130</v>
      </c>
      <c r="J2" s="1" t="s">
        <v>1131</v>
      </c>
      <c r="K2" s="1" t="s">
        <v>1130</v>
      </c>
      <c r="L2" s="1" t="s">
        <v>1130</v>
      </c>
      <c r="M2" s="1" t="s">
        <v>1132</v>
      </c>
      <c r="N2" s="1" t="s">
        <v>1132</v>
      </c>
      <c r="O2" s="1" t="s">
        <v>1133</v>
      </c>
      <c r="P2" s="1" t="s">
        <v>1134</v>
      </c>
      <c r="Q2" s="1" t="s">
        <v>1135</v>
      </c>
      <c r="R2" s="1" t="s">
        <v>1136</v>
      </c>
      <c r="S2" s="1" t="s">
        <v>1137</v>
      </c>
      <c r="T2" s="1" t="s">
        <v>1138</v>
      </c>
      <c r="U2" s="1" t="s">
        <v>1139</v>
      </c>
      <c r="V2" s="1" t="s">
        <v>1140</v>
      </c>
    </row>
    <row r="3" s="1" customFormat="1" spans="1:22">
      <c r="A3" s="3">
        <v>999223646951818</v>
      </c>
      <c r="B3" s="1" t="s">
        <v>1124</v>
      </c>
      <c r="C3" s="1" t="s">
        <v>1141</v>
      </c>
      <c r="D3" s="1" t="s">
        <v>1142</v>
      </c>
      <c r="E3" s="1" t="s">
        <v>1143</v>
      </c>
      <c r="F3" s="1" t="s">
        <v>1124</v>
      </c>
      <c r="G3" s="1" t="s">
        <v>1128</v>
      </c>
      <c r="H3" s="1" t="s">
        <v>1129</v>
      </c>
      <c r="I3" s="1" t="s">
        <v>1144</v>
      </c>
      <c r="J3" s="1" t="s">
        <v>1131</v>
      </c>
      <c r="K3" s="1" t="s">
        <v>1144</v>
      </c>
      <c r="L3" s="1" t="s">
        <v>1144</v>
      </c>
      <c r="M3" s="1" t="s">
        <v>1132</v>
      </c>
      <c r="N3" s="1" t="s">
        <v>1132</v>
      </c>
      <c r="O3" s="1" t="s">
        <v>1133</v>
      </c>
      <c r="P3" s="1" t="s">
        <v>1134</v>
      </c>
      <c r="Q3" s="1" t="s">
        <v>1135</v>
      </c>
      <c r="R3" s="1" t="s">
        <v>1145</v>
      </c>
      <c r="S3" s="1" t="s">
        <v>1137</v>
      </c>
      <c r="T3" s="1" t="s">
        <v>1138</v>
      </c>
      <c r="U3" s="1" t="s">
        <v>1139</v>
      </c>
      <c r="V3" s="1" t="s">
        <v>1146</v>
      </c>
    </row>
    <row r="4" s="1" customFormat="1" spans="1:22">
      <c r="A4" s="3">
        <v>999223646674334</v>
      </c>
      <c r="B4" s="1" t="s">
        <v>1124</v>
      </c>
      <c r="C4" s="1" t="s">
        <v>1147</v>
      </c>
      <c r="D4" s="1" t="s">
        <v>1148</v>
      </c>
      <c r="E4" s="1" t="s">
        <v>1149</v>
      </c>
      <c r="F4" s="1" t="s">
        <v>1124</v>
      </c>
      <c r="G4" s="1" t="s">
        <v>1128</v>
      </c>
      <c r="H4" s="1" t="s">
        <v>1129</v>
      </c>
      <c r="I4" s="1" t="s">
        <v>1150</v>
      </c>
      <c r="J4" s="1" t="s">
        <v>1131</v>
      </c>
      <c r="K4" s="1" t="s">
        <v>1150</v>
      </c>
      <c r="L4" s="1" t="s">
        <v>1150</v>
      </c>
      <c r="M4" s="1" t="s">
        <v>1132</v>
      </c>
      <c r="N4" s="1" t="s">
        <v>1132</v>
      </c>
      <c r="O4" s="1" t="s">
        <v>1133</v>
      </c>
      <c r="P4" s="1" t="s">
        <v>1134</v>
      </c>
      <c r="Q4" s="1" t="s">
        <v>1135</v>
      </c>
      <c r="R4" s="1" t="s">
        <v>1151</v>
      </c>
      <c r="S4" s="1" t="s">
        <v>1137</v>
      </c>
      <c r="T4" s="1" t="s">
        <v>1138</v>
      </c>
      <c r="U4" s="1" t="s">
        <v>1139</v>
      </c>
      <c r="V4" s="1" t="s">
        <v>1146</v>
      </c>
    </row>
    <row r="5" s="1" customFormat="1" spans="1:22">
      <c r="A5" s="3">
        <v>999223646556669</v>
      </c>
      <c r="B5" s="1" t="s">
        <v>1124</v>
      </c>
      <c r="C5" s="1" t="s">
        <v>1152</v>
      </c>
      <c r="D5" s="1" t="s">
        <v>1153</v>
      </c>
      <c r="E5" s="1" t="s">
        <v>1154</v>
      </c>
      <c r="F5" s="1" t="s">
        <v>1124</v>
      </c>
      <c r="G5" s="1" t="s">
        <v>1128</v>
      </c>
      <c r="H5" s="1" t="s">
        <v>1129</v>
      </c>
      <c r="I5" s="1" t="s">
        <v>1155</v>
      </c>
      <c r="J5" s="1" t="s">
        <v>1131</v>
      </c>
      <c r="K5" s="1" t="s">
        <v>1155</v>
      </c>
      <c r="L5" s="1" t="s">
        <v>1155</v>
      </c>
      <c r="M5" s="1" t="s">
        <v>1132</v>
      </c>
      <c r="N5" s="1" t="s">
        <v>1132</v>
      </c>
      <c r="O5" s="1" t="s">
        <v>1133</v>
      </c>
      <c r="P5" s="1" t="s">
        <v>1134</v>
      </c>
      <c r="Q5" s="1" t="s">
        <v>1135</v>
      </c>
      <c r="R5" s="1" t="s">
        <v>1156</v>
      </c>
      <c r="S5" s="1" t="s">
        <v>1137</v>
      </c>
      <c r="T5" s="1" t="s">
        <v>1138</v>
      </c>
      <c r="U5" s="1" t="s">
        <v>1139</v>
      </c>
      <c r="V5" s="1" t="s">
        <v>1157</v>
      </c>
    </row>
    <row r="6" s="1" customFormat="1" spans="1:22">
      <c r="A6" s="3">
        <v>999223646417787</v>
      </c>
      <c r="B6" s="1" t="s">
        <v>1124</v>
      </c>
      <c r="C6" s="1" t="s">
        <v>1158</v>
      </c>
      <c r="D6" s="1" t="s">
        <v>1159</v>
      </c>
      <c r="E6" s="1" t="s">
        <v>1160</v>
      </c>
      <c r="F6" s="1" t="s">
        <v>1124</v>
      </c>
      <c r="G6" s="1" t="s">
        <v>1128</v>
      </c>
      <c r="H6" s="1" t="s">
        <v>1129</v>
      </c>
      <c r="I6" s="1" t="s">
        <v>1161</v>
      </c>
      <c r="J6" s="1" t="s">
        <v>1131</v>
      </c>
      <c r="K6" s="1" t="s">
        <v>1161</v>
      </c>
      <c r="L6" s="1" t="s">
        <v>1161</v>
      </c>
      <c r="M6" s="1" t="s">
        <v>1132</v>
      </c>
      <c r="N6" s="1" t="s">
        <v>1132</v>
      </c>
      <c r="O6" s="1" t="s">
        <v>1133</v>
      </c>
      <c r="P6" s="1" t="s">
        <v>1134</v>
      </c>
      <c r="Q6" s="1" t="s">
        <v>1135</v>
      </c>
      <c r="R6" s="1" t="s">
        <v>1162</v>
      </c>
      <c r="S6" s="1" t="s">
        <v>1137</v>
      </c>
      <c r="T6" s="1" t="s">
        <v>1138</v>
      </c>
      <c r="U6" s="1" t="s">
        <v>1139</v>
      </c>
      <c r="V6" s="1" t="s">
        <v>1140</v>
      </c>
    </row>
    <row r="7" s="1" customFormat="1" spans="1:22">
      <c r="A7" s="3">
        <v>999223646325212</v>
      </c>
      <c r="B7" s="1" t="s">
        <v>1124</v>
      </c>
      <c r="C7" s="1" t="s">
        <v>1163</v>
      </c>
      <c r="D7" s="1" t="s">
        <v>1164</v>
      </c>
      <c r="E7" s="1" t="s">
        <v>1165</v>
      </c>
      <c r="F7" s="1" t="s">
        <v>1124</v>
      </c>
      <c r="G7" s="1" t="s">
        <v>1128</v>
      </c>
      <c r="H7" s="1" t="s">
        <v>1129</v>
      </c>
      <c r="I7" s="1" t="s">
        <v>1166</v>
      </c>
      <c r="J7" s="1" t="s">
        <v>1131</v>
      </c>
      <c r="K7" s="1" t="s">
        <v>1166</v>
      </c>
      <c r="L7" s="1" t="s">
        <v>1166</v>
      </c>
      <c r="M7" s="1" t="s">
        <v>1132</v>
      </c>
      <c r="N7" s="1" t="s">
        <v>1132</v>
      </c>
      <c r="O7" s="1" t="s">
        <v>1133</v>
      </c>
      <c r="P7" s="1" t="s">
        <v>1134</v>
      </c>
      <c r="Q7" s="1" t="s">
        <v>1135</v>
      </c>
      <c r="R7" s="1" t="s">
        <v>1167</v>
      </c>
      <c r="S7" s="1" t="s">
        <v>1137</v>
      </c>
      <c r="T7" s="1" t="s">
        <v>1138</v>
      </c>
      <c r="U7" s="1" t="s">
        <v>1139</v>
      </c>
      <c r="V7" s="1" t="s">
        <v>1146</v>
      </c>
    </row>
    <row r="8" s="1" customFormat="1" spans="1:22">
      <c r="A8" s="3">
        <v>999223646256837</v>
      </c>
      <c r="B8" s="1" t="s">
        <v>1124</v>
      </c>
      <c r="C8" s="1" t="s">
        <v>1168</v>
      </c>
      <c r="D8" s="1" t="s">
        <v>1148</v>
      </c>
      <c r="E8" s="1" t="s">
        <v>1169</v>
      </c>
      <c r="F8" s="1" t="s">
        <v>1124</v>
      </c>
      <c r="G8" s="1" t="s">
        <v>1128</v>
      </c>
      <c r="H8" s="1" t="s">
        <v>1129</v>
      </c>
      <c r="I8" s="1" t="s">
        <v>1170</v>
      </c>
      <c r="J8" s="1" t="s">
        <v>1131</v>
      </c>
      <c r="K8" s="1" t="s">
        <v>1170</v>
      </c>
      <c r="L8" s="1" t="s">
        <v>1170</v>
      </c>
      <c r="M8" s="1" t="s">
        <v>1132</v>
      </c>
      <c r="N8" s="1" t="s">
        <v>1132</v>
      </c>
      <c r="O8" s="1" t="s">
        <v>1133</v>
      </c>
      <c r="P8" s="1" t="s">
        <v>1134</v>
      </c>
      <c r="Q8" s="1" t="s">
        <v>1135</v>
      </c>
      <c r="R8" s="1" t="s">
        <v>1171</v>
      </c>
      <c r="S8" s="1" t="s">
        <v>1137</v>
      </c>
      <c r="T8" s="1" t="s">
        <v>1138</v>
      </c>
      <c r="U8" s="1" t="s">
        <v>1139</v>
      </c>
      <c r="V8" s="1" t="s">
        <v>1146</v>
      </c>
    </row>
    <row r="9" s="1" customFormat="1" spans="1:22">
      <c r="A9" s="3">
        <v>999223645779769</v>
      </c>
      <c r="B9" s="1" t="s">
        <v>1124</v>
      </c>
      <c r="C9" s="1" t="s">
        <v>1172</v>
      </c>
      <c r="D9" s="1" t="s">
        <v>1173</v>
      </c>
      <c r="E9" s="1" t="s">
        <v>1174</v>
      </c>
      <c r="F9" s="1" t="s">
        <v>1124</v>
      </c>
      <c r="G9" s="1" t="s">
        <v>1128</v>
      </c>
      <c r="H9" s="1" t="s">
        <v>1129</v>
      </c>
      <c r="I9" s="1" t="s">
        <v>1175</v>
      </c>
      <c r="J9" s="1" t="s">
        <v>1131</v>
      </c>
      <c r="K9" s="1" t="s">
        <v>1175</v>
      </c>
      <c r="L9" s="1" t="s">
        <v>1175</v>
      </c>
      <c r="M9" s="1" t="s">
        <v>1132</v>
      </c>
      <c r="N9" s="1" t="s">
        <v>1132</v>
      </c>
      <c r="O9" s="1" t="s">
        <v>1133</v>
      </c>
      <c r="P9" s="1" t="s">
        <v>1134</v>
      </c>
      <c r="Q9" s="1" t="s">
        <v>1135</v>
      </c>
      <c r="R9" s="1" t="s">
        <v>1176</v>
      </c>
      <c r="S9" s="1" t="s">
        <v>1137</v>
      </c>
      <c r="T9" s="1" t="s">
        <v>1138</v>
      </c>
      <c r="U9" s="1" t="s">
        <v>1139</v>
      </c>
      <c r="V9" s="1" t="s">
        <v>1146</v>
      </c>
    </row>
    <row r="10" s="1" customFormat="1" spans="1:22">
      <c r="A10" s="3">
        <v>999223645719125</v>
      </c>
      <c r="B10" s="1" t="s">
        <v>1124</v>
      </c>
      <c r="C10" s="1" t="s">
        <v>1177</v>
      </c>
      <c r="D10" s="1" t="s">
        <v>1178</v>
      </c>
      <c r="E10" s="1" t="s">
        <v>1179</v>
      </c>
      <c r="F10" s="1" t="s">
        <v>1124</v>
      </c>
      <c r="G10" s="1" t="s">
        <v>1128</v>
      </c>
      <c r="H10" s="1" t="s">
        <v>1129</v>
      </c>
      <c r="I10" s="1" t="s">
        <v>1180</v>
      </c>
      <c r="J10" s="1" t="s">
        <v>1131</v>
      </c>
      <c r="K10" s="1" t="s">
        <v>1180</v>
      </c>
      <c r="L10" s="1" t="s">
        <v>1180</v>
      </c>
      <c r="M10" s="1" t="s">
        <v>1132</v>
      </c>
      <c r="N10" s="1" t="s">
        <v>1132</v>
      </c>
      <c r="O10" s="1" t="s">
        <v>1133</v>
      </c>
      <c r="P10" s="1" t="s">
        <v>1134</v>
      </c>
      <c r="Q10" s="1" t="s">
        <v>1135</v>
      </c>
      <c r="R10" s="1" t="s">
        <v>1181</v>
      </c>
      <c r="S10" s="1" t="s">
        <v>1137</v>
      </c>
      <c r="T10" s="1" t="s">
        <v>1138</v>
      </c>
      <c r="U10" s="1" t="s">
        <v>1139</v>
      </c>
      <c r="V10" s="1" t="s">
        <v>1146</v>
      </c>
    </row>
    <row r="11" s="1" customFormat="1" spans="1:22">
      <c r="A11" s="3">
        <v>999223645550509</v>
      </c>
      <c r="B11" s="1" t="s">
        <v>1124</v>
      </c>
      <c r="C11" s="1" t="s">
        <v>1182</v>
      </c>
      <c r="D11" s="1" t="s">
        <v>1183</v>
      </c>
      <c r="E11" s="1" t="s">
        <v>1184</v>
      </c>
      <c r="F11" s="1" t="s">
        <v>1124</v>
      </c>
      <c r="G11" s="1" t="s">
        <v>1128</v>
      </c>
      <c r="H11" s="1" t="s">
        <v>1129</v>
      </c>
      <c r="I11" s="1" t="s">
        <v>1185</v>
      </c>
      <c r="J11" s="1" t="s">
        <v>1131</v>
      </c>
      <c r="K11" s="1" t="s">
        <v>1185</v>
      </c>
      <c r="L11" s="1" t="s">
        <v>1185</v>
      </c>
      <c r="M11" s="1" t="s">
        <v>1132</v>
      </c>
      <c r="N11" s="1" t="s">
        <v>1132</v>
      </c>
      <c r="O11" s="1" t="s">
        <v>1133</v>
      </c>
      <c r="P11" s="1" t="s">
        <v>1134</v>
      </c>
      <c r="Q11" s="1" t="s">
        <v>1135</v>
      </c>
      <c r="R11" s="1" t="s">
        <v>1186</v>
      </c>
      <c r="S11" s="1" t="s">
        <v>1137</v>
      </c>
      <c r="T11" s="1" t="s">
        <v>1138</v>
      </c>
      <c r="U11" s="1" t="s">
        <v>1139</v>
      </c>
      <c r="V11" s="1" t="s">
        <v>1146</v>
      </c>
    </row>
    <row r="12" s="1" customFormat="1" spans="1:22">
      <c r="A12" s="3">
        <v>999223645110603</v>
      </c>
      <c r="B12" s="1" t="s">
        <v>1124</v>
      </c>
      <c r="C12" s="1" t="s">
        <v>1187</v>
      </c>
      <c r="D12" s="1" t="s">
        <v>1148</v>
      </c>
      <c r="E12" s="1" t="s">
        <v>1188</v>
      </c>
      <c r="F12" s="1" t="s">
        <v>1124</v>
      </c>
      <c r="G12" s="1" t="s">
        <v>1128</v>
      </c>
      <c r="H12" s="1" t="s">
        <v>1129</v>
      </c>
      <c r="I12" s="1" t="s">
        <v>1189</v>
      </c>
      <c r="J12" s="1" t="s">
        <v>1131</v>
      </c>
      <c r="K12" s="1" t="s">
        <v>1189</v>
      </c>
      <c r="L12" s="1" t="s">
        <v>1189</v>
      </c>
      <c r="M12" s="1" t="s">
        <v>1132</v>
      </c>
      <c r="N12" s="1" t="s">
        <v>1132</v>
      </c>
      <c r="O12" s="1" t="s">
        <v>1133</v>
      </c>
      <c r="P12" s="1" t="s">
        <v>1134</v>
      </c>
      <c r="Q12" s="1" t="s">
        <v>1135</v>
      </c>
      <c r="R12" s="1" t="s">
        <v>1190</v>
      </c>
      <c r="S12" s="1" t="s">
        <v>1137</v>
      </c>
      <c r="T12" s="1" t="s">
        <v>1138</v>
      </c>
      <c r="U12" s="1" t="s">
        <v>1139</v>
      </c>
      <c r="V12" s="1" t="s">
        <v>1146</v>
      </c>
    </row>
    <row r="13" s="1" customFormat="1" spans="1:22">
      <c r="A13" s="3">
        <v>999223644753239</v>
      </c>
      <c r="B13" s="1" t="s">
        <v>1124</v>
      </c>
      <c r="C13" s="1" t="s">
        <v>1191</v>
      </c>
      <c r="D13" s="1" t="s">
        <v>1164</v>
      </c>
      <c r="E13" s="1" t="s">
        <v>1192</v>
      </c>
      <c r="F13" s="1" t="s">
        <v>1124</v>
      </c>
      <c r="G13" s="1" t="s">
        <v>1128</v>
      </c>
      <c r="H13" s="1" t="s">
        <v>1129</v>
      </c>
      <c r="I13" s="1" t="s">
        <v>1166</v>
      </c>
      <c r="J13" s="1" t="s">
        <v>1131</v>
      </c>
      <c r="K13" s="1" t="s">
        <v>1166</v>
      </c>
      <c r="L13" s="1" t="s">
        <v>1166</v>
      </c>
      <c r="M13" s="1" t="s">
        <v>1132</v>
      </c>
      <c r="N13" s="1" t="s">
        <v>1132</v>
      </c>
      <c r="O13" s="1" t="s">
        <v>1133</v>
      </c>
      <c r="P13" s="1" t="s">
        <v>1134</v>
      </c>
      <c r="Q13" s="1" t="s">
        <v>1135</v>
      </c>
      <c r="R13" s="1" t="s">
        <v>1193</v>
      </c>
      <c r="S13" s="1" t="s">
        <v>1137</v>
      </c>
      <c r="T13" s="1" t="s">
        <v>1138</v>
      </c>
      <c r="U13" s="1" t="s">
        <v>1139</v>
      </c>
      <c r="V13" s="1" t="s">
        <v>1146</v>
      </c>
    </row>
    <row r="14" s="1" customFormat="1" spans="1:22">
      <c r="A14" s="3">
        <v>999223644655734</v>
      </c>
      <c r="B14" s="1" t="s">
        <v>1124</v>
      </c>
      <c r="C14" s="1" t="s">
        <v>1194</v>
      </c>
      <c r="D14" s="1" t="s">
        <v>1195</v>
      </c>
      <c r="E14" s="1" t="s">
        <v>1196</v>
      </c>
      <c r="F14" s="1" t="s">
        <v>1124</v>
      </c>
      <c r="G14" s="1" t="s">
        <v>1128</v>
      </c>
      <c r="H14" s="1" t="s">
        <v>1129</v>
      </c>
      <c r="I14" s="1" t="s">
        <v>1197</v>
      </c>
      <c r="J14" s="1" t="s">
        <v>1131</v>
      </c>
      <c r="K14" s="1" t="s">
        <v>1197</v>
      </c>
      <c r="L14" s="1" t="s">
        <v>1197</v>
      </c>
      <c r="M14" s="1" t="s">
        <v>1132</v>
      </c>
      <c r="N14" s="1" t="s">
        <v>1132</v>
      </c>
      <c r="O14" s="1" t="s">
        <v>1133</v>
      </c>
      <c r="P14" s="1" t="s">
        <v>1134</v>
      </c>
      <c r="Q14" s="1" t="s">
        <v>1135</v>
      </c>
      <c r="R14" s="1" t="s">
        <v>1198</v>
      </c>
      <c r="S14" s="1" t="s">
        <v>1137</v>
      </c>
      <c r="T14" s="1" t="s">
        <v>1138</v>
      </c>
      <c r="U14" s="1" t="s">
        <v>1139</v>
      </c>
      <c r="V14" s="1" t="s">
        <v>1146</v>
      </c>
    </row>
    <row r="15" s="1" customFormat="1" spans="1:22">
      <c r="A15" s="3">
        <v>999223644544739</v>
      </c>
      <c r="B15" s="1" t="s">
        <v>1124</v>
      </c>
      <c r="C15" s="1" t="s">
        <v>1199</v>
      </c>
      <c r="D15" s="1" t="s">
        <v>1173</v>
      </c>
      <c r="E15" s="1" t="s">
        <v>1200</v>
      </c>
      <c r="F15" s="1" t="s">
        <v>1124</v>
      </c>
      <c r="G15" s="1" t="s">
        <v>1128</v>
      </c>
      <c r="H15" s="1" t="s">
        <v>1129</v>
      </c>
      <c r="I15" s="1" t="s">
        <v>1175</v>
      </c>
      <c r="J15" s="1" t="s">
        <v>1131</v>
      </c>
      <c r="K15" s="1" t="s">
        <v>1175</v>
      </c>
      <c r="L15" s="1" t="s">
        <v>1175</v>
      </c>
      <c r="M15" s="1" t="s">
        <v>1132</v>
      </c>
      <c r="N15" s="1" t="s">
        <v>1132</v>
      </c>
      <c r="O15" s="1" t="s">
        <v>1133</v>
      </c>
      <c r="P15" s="1" t="s">
        <v>1134</v>
      </c>
      <c r="Q15" s="1" t="s">
        <v>1135</v>
      </c>
      <c r="R15" s="1" t="s">
        <v>1201</v>
      </c>
      <c r="S15" s="1" t="s">
        <v>1137</v>
      </c>
      <c r="T15" s="1" t="s">
        <v>1138</v>
      </c>
      <c r="U15" s="1" t="s">
        <v>1139</v>
      </c>
      <c r="V15" s="1" t="s">
        <v>1146</v>
      </c>
    </row>
    <row r="16" s="1" customFormat="1" spans="1:22">
      <c r="A16" s="3">
        <v>999223644312158</v>
      </c>
      <c r="B16" s="1" t="s">
        <v>1124</v>
      </c>
      <c r="C16" s="1" t="s">
        <v>1202</v>
      </c>
      <c r="D16" s="1" t="s">
        <v>1178</v>
      </c>
      <c r="E16" s="1" t="s">
        <v>1203</v>
      </c>
      <c r="F16" s="1" t="s">
        <v>1124</v>
      </c>
      <c r="G16" s="1" t="s">
        <v>1128</v>
      </c>
      <c r="H16" s="1" t="s">
        <v>1129</v>
      </c>
      <c r="I16" s="1" t="s">
        <v>1204</v>
      </c>
      <c r="J16" s="1" t="s">
        <v>1131</v>
      </c>
      <c r="K16" s="1" t="s">
        <v>1204</v>
      </c>
      <c r="L16" s="1" t="s">
        <v>1204</v>
      </c>
      <c r="M16" s="1" t="s">
        <v>1132</v>
      </c>
      <c r="N16" s="1" t="s">
        <v>1132</v>
      </c>
      <c r="O16" s="1" t="s">
        <v>1133</v>
      </c>
      <c r="P16" s="1" t="s">
        <v>1134</v>
      </c>
      <c r="Q16" s="1" t="s">
        <v>1135</v>
      </c>
      <c r="R16" s="1" t="s">
        <v>1205</v>
      </c>
      <c r="S16" s="1" t="s">
        <v>1137</v>
      </c>
      <c r="T16" s="1" t="s">
        <v>1138</v>
      </c>
      <c r="U16" s="1" t="s">
        <v>1139</v>
      </c>
      <c r="V16" s="1" t="s">
        <v>1146</v>
      </c>
    </row>
    <row r="17" s="1" customFormat="1" spans="1:22">
      <c r="A17" s="3">
        <v>999223644087729</v>
      </c>
      <c r="B17" s="1" t="s">
        <v>1124</v>
      </c>
      <c r="C17" s="1" t="s">
        <v>1206</v>
      </c>
      <c r="D17" s="1" t="s">
        <v>1207</v>
      </c>
      <c r="E17" s="1" t="s">
        <v>1208</v>
      </c>
      <c r="F17" s="1" t="s">
        <v>1124</v>
      </c>
      <c r="G17" s="1" t="s">
        <v>1128</v>
      </c>
      <c r="H17" s="1" t="s">
        <v>1129</v>
      </c>
      <c r="I17" s="1" t="s">
        <v>1209</v>
      </c>
      <c r="J17" s="1" t="s">
        <v>1131</v>
      </c>
      <c r="K17" s="1" t="s">
        <v>1209</v>
      </c>
      <c r="L17" s="1" t="s">
        <v>1209</v>
      </c>
      <c r="M17" s="1" t="s">
        <v>1132</v>
      </c>
      <c r="N17" s="1" t="s">
        <v>1132</v>
      </c>
      <c r="O17" s="1" t="s">
        <v>1133</v>
      </c>
      <c r="P17" s="1" t="s">
        <v>1134</v>
      </c>
      <c r="Q17" s="1" t="s">
        <v>1135</v>
      </c>
      <c r="R17" s="1" t="s">
        <v>1210</v>
      </c>
      <c r="S17" s="1" t="s">
        <v>1137</v>
      </c>
      <c r="T17" s="1" t="s">
        <v>1138</v>
      </c>
      <c r="U17" s="1" t="s">
        <v>1139</v>
      </c>
      <c r="V17" s="1" t="s">
        <v>1211</v>
      </c>
    </row>
    <row r="18" s="1" customFormat="1" spans="1:22">
      <c r="A18" s="3">
        <v>999223643935903</v>
      </c>
      <c r="B18" s="1" t="s">
        <v>1124</v>
      </c>
      <c r="C18" s="1" t="s">
        <v>1212</v>
      </c>
      <c r="D18" s="1" t="s">
        <v>1148</v>
      </c>
      <c r="E18" s="1" t="s">
        <v>1213</v>
      </c>
      <c r="F18" s="1" t="s">
        <v>1124</v>
      </c>
      <c r="G18" s="1" t="s">
        <v>1128</v>
      </c>
      <c r="H18" s="1" t="s">
        <v>1129</v>
      </c>
      <c r="I18" s="1" t="s">
        <v>1189</v>
      </c>
      <c r="J18" s="1" t="s">
        <v>1131</v>
      </c>
      <c r="K18" s="1" t="s">
        <v>1189</v>
      </c>
      <c r="L18" s="1" t="s">
        <v>1189</v>
      </c>
      <c r="M18" s="1" t="s">
        <v>1132</v>
      </c>
      <c r="N18" s="1" t="s">
        <v>1132</v>
      </c>
      <c r="O18" s="1" t="s">
        <v>1133</v>
      </c>
      <c r="P18" s="1" t="s">
        <v>1134</v>
      </c>
      <c r="Q18" s="1" t="s">
        <v>1135</v>
      </c>
      <c r="R18" s="1" t="s">
        <v>1214</v>
      </c>
      <c r="S18" s="1" t="s">
        <v>1137</v>
      </c>
      <c r="T18" s="1" t="s">
        <v>1138</v>
      </c>
      <c r="U18" s="1" t="s">
        <v>1139</v>
      </c>
      <c r="V18" s="1" t="s">
        <v>1146</v>
      </c>
    </row>
    <row r="19" s="1" customFormat="1" spans="1:22">
      <c r="A19" s="3">
        <v>999223643180504</v>
      </c>
      <c r="B19" s="1" t="s">
        <v>1124</v>
      </c>
      <c r="C19" s="1" t="s">
        <v>1215</v>
      </c>
      <c r="D19" s="1" t="s">
        <v>1148</v>
      </c>
      <c r="E19" s="1" t="s">
        <v>1216</v>
      </c>
      <c r="F19" s="1" t="s">
        <v>1124</v>
      </c>
      <c r="G19" s="1" t="s">
        <v>1128</v>
      </c>
      <c r="H19" s="1" t="s">
        <v>1129</v>
      </c>
      <c r="I19" s="1" t="s">
        <v>1189</v>
      </c>
      <c r="J19" s="1" t="s">
        <v>1131</v>
      </c>
      <c r="K19" s="1" t="s">
        <v>1189</v>
      </c>
      <c r="L19" s="1" t="s">
        <v>1189</v>
      </c>
      <c r="M19" s="1" t="s">
        <v>1132</v>
      </c>
      <c r="N19" s="1" t="s">
        <v>1132</v>
      </c>
      <c r="O19" s="1" t="s">
        <v>1133</v>
      </c>
      <c r="P19" s="1" t="s">
        <v>1134</v>
      </c>
      <c r="Q19" s="1" t="s">
        <v>1135</v>
      </c>
      <c r="R19" s="1" t="s">
        <v>1217</v>
      </c>
      <c r="S19" s="1" t="s">
        <v>1137</v>
      </c>
      <c r="T19" s="1" t="s">
        <v>1138</v>
      </c>
      <c r="U19" s="1" t="s">
        <v>1139</v>
      </c>
      <c r="V19" s="1" t="s">
        <v>1146</v>
      </c>
    </row>
    <row r="20" s="1" customFormat="1" spans="1:22">
      <c r="A20" s="3">
        <v>999223643064538</v>
      </c>
      <c r="B20" s="1" t="s">
        <v>1124</v>
      </c>
      <c r="C20" s="1" t="s">
        <v>1218</v>
      </c>
      <c r="D20" s="1" t="s">
        <v>1207</v>
      </c>
      <c r="E20" s="1" t="s">
        <v>1219</v>
      </c>
      <c r="F20" s="1" t="s">
        <v>1124</v>
      </c>
      <c r="G20" s="1" t="s">
        <v>1128</v>
      </c>
      <c r="H20" s="1" t="s">
        <v>1129</v>
      </c>
      <c r="I20" s="1" t="s">
        <v>1220</v>
      </c>
      <c r="J20" s="1" t="s">
        <v>1131</v>
      </c>
      <c r="K20" s="1" t="s">
        <v>1220</v>
      </c>
      <c r="L20" s="1" t="s">
        <v>1220</v>
      </c>
      <c r="M20" s="1" t="s">
        <v>1132</v>
      </c>
      <c r="N20" s="1" t="s">
        <v>1132</v>
      </c>
      <c r="O20" s="1" t="s">
        <v>1133</v>
      </c>
      <c r="P20" s="1" t="s">
        <v>1134</v>
      </c>
      <c r="Q20" s="1" t="s">
        <v>1135</v>
      </c>
      <c r="R20" s="1" t="s">
        <v>1221</v>
      </c>
      <c r="S20" s="1" t="s">
        <v>1137</v>
      </c>
      <c r="T20" s="1" t="s">
        <v>1138</v>
      </c>
      <c r="U20" s="1" t="s">
        <v>1139</v>
      </c>
      <c r="V20" s="1" t="s">
        <v>1211</v>
      </c>
    </row>
    <row r="21" s="1" customFormat="1" spans="1:22">
      <c r="A21" s="3">
        <v>999223641941444</v>
      </c>
      <c r="B21" s="1" t="s">
        <v>1124</v>
      </c>
      <c r="C21" s="1" t="s">
        <v>1222</v>
      </c>
      <c r="D21" s="1" t="s">
        <v>1223</v>
      </c>
      <c r="E21" s="1" t="s">
        <v>1224</v>
      </c>
      <c r="F21" s="1" t="s">
        <v>1124</v>
      </c>
      <c r="G21" s="1" t="s">
        <v>1128</v>
      </c>
      <c r="H21" s="1" t="s">
        <v>1129</v>
      </c>
      <c r="I21" s="1" t="s">
        <v>1225</v>
      </c>
      <c r="J21" s="1" t="s">
        <v>1131</v>
      </c>
      <c r="K21" s="1" t="s">
        <v>1225</v>
      </c>
      <c r="L21" s="1" t="s">
        <v>1225</v>
      </c>
      <c r="M21" s="1" t="s">
        <v>1132</v>
      </c>
      <c r="N21" s="1" t="s">
        <v>1132</v>
      </c>
      <c r="O21" s="1" t="s">
        <v>1133</v>
      </c>
      <c r="P21" s="1" t="s">
        <v>1134</v>
      </c>
      <c r="Q21" s="1" t="s">
        <v>1135</v>
      </c>
      <c r="R21" s="1" t="s">
        <v>1226</v>
      </c>
      <c r="S21" s="1" t="s">
        <v>1137</v>
      </c>
      <c r="T21" s="1" t="s">
        <v>1138</v>
      </c>
      <c r="U21" s="1" t="s">
        <v>1139</v>
      </c>
      <c r="V21" s="1" t="s">
        <v>1146</v>
      </c>
    </row>
    <row r="22" s="1" customFormat="1" spans="1:22">
      <c r="A22" s="3">
        <v>999223641542048</v>
      </c>
      <c r="B22" s="1" t="s">
        <v>1124</v>
      </c>
      <c r="C22" s="1" t="s">
        <v>1227</v>
      </c>
      <c r="D22" s="1" t="s">
        <v>1228</v>
      </c>
      <c r="E22" s="1" t="s">
        <v>1229</v>
      </c>
      <c r="F22" s="1" t="s">
        <v>1124</v>
      </c>
      <c r="G22" s="1" t="s">
        <v>1128</v>
      </c>
      <c r="H22" s="1" t="s">
        <v>1129</v>
      </c>
      <c r="I22" s="1" t="s">
        <v>1230</v>
      </c>
      <c r="J22" s="1" t="s">
        <v>1131</v>
      </c>
      <c r="K22" s="1" t="s">
        <v>1230</v>
      </c>
      <c r="L22" s="1" t="s">
        <v>1230</v>
      </c>
      <c r="M22" s="1" t="s">
        <v>1132</v>
      </c>
      <c r="N22" s="1" t="s">
        <v>1132</v>
      </c>
      <c r="O22" s="1" t="s">
        <v>1133</v>
      </c>
      <c r="P22" s="1" t="s">
        <v>1134</v>
      </c>
      <c r="Q22" s="1" t="s">
        <v>1135</v>
      </c>
      <c r="R22" s="1" t="s">
        <v>1231</v>
      </c>
      <c r="S22" s="1" t="s">
        <v>1137</v>
      </c>
      <c r="T22" s="1" t="s">
        <v>1138</v>
      </c>
      <c r="U22" s="1" t="s">
        <v>1139</v>
      </c>
      <c r="V22" s="1" t="s">
        <v>1146</v>
      </c>
    </row>
    <row r="23" s="1" customFormat="1" spans="1:22">
      <c r="A23" s="3">
        <v>999223640584098</v>
      </c>
      <c r="B23" s="1" t="s">
        <v>1124</v>
      </c>
      <c r="C23" s="1" t="s">
        <v>1232</v>
      </c>
      <c r="D23" s="1" t="s">
        <v>1195</v>
      </c>
      <c r="E23" s="1" t="s">
        <v>1233</v>
      </c>
      <c r="F23" s="1" t="s">
        <v>1124</v>
      </c>
      <c r="G23" s="1" t="s">
        <v>1128</v>
      </c>
      <c r="H23" s="1" t="s">
        <v>1129</v>
      </c>
      <c r="I23" s="1" t="s">
        <v>1234</v>
      </c>
      <c r="J23" s="1" t="s">
        <v>1131</v>
      </c>
      <c r="K23" s="1" t="s">
        <v>1234</v>
      </c>
      <c r="L23" s="1" t="s">
        <v>1234</v>
      </c>
      <c r="M23" s="1" t="s">
        <v>1132</v>
      </c>
      <c r="N23" s="1" t="s">
        <v>1132</v>
      </c>
      <c r="O23" s="1" t="s">
        <v>1133</v>
      </c>
      <c r="P23" s="1" t="s">
        <v>1134</v>
      </c>
      <c r="Q23" s="1" t="s">
        <v>1135</v>
      </c>
      <c r="R23" s="1" t="s">
        <v>1235</v>
      </c>
      <c r="S23" s="1" t="s">
        <v>1137</v>
      </c>
      <c r="T23" s="1" t="s">
        <v>1138</v>
      </c>
      <c r="U23" s="1" t="s">
        <v>1139</v>
      </c>
      <c r="V23" s="1" t="s">
        <v>1146</v>
      </c>
    </row>
    <row r="24" s="1" customFormat="1" spans="1:22">
      <c r="A24" s="3">
        <v>999223640510855</v>
      </c>
      <c r="B24" s="1" t="s">
        <v>1124</v>
      </c>
      <c r="C24" s="1" t="s">
        <v>1236</v>
      </c>
      <c r="D24" s="1" t="s">
        <v>1195</v>
      </c>
      <c r="E24" s="1" t="s">
        <v>1237</v>
      </c>
      <c r="F24" s="1" t="s">
        <v>1124</v>
      </c>
      <c r="G24" s="1" t="s">
        <v>1128</v>
      </c>
      <c r="H24" s="1" t="s">
        <v>1129</v>
      </c>
      <c r="I24" s="1" t="s">
        <v>1234</v>
      </c>
      <c r="J24" s="1" t="s">
        <v>1131</v>
      </c>
      <c r="K24" s="1" t="s">
        <v>1234</v>
      </c>
      <c r="L24" s="1" t="s">
        <v>1234</v>
      </c>
      <c r="M24" s="1" t="s">
        <v>1132</v>
      </c>
      <c r="N24" s="1" t="s">
        <v>1132</v>
      </c>
      <c r="O24" s="1" t="s">
        <v>1133</v>
      </c>
      <c r="P24" s="1" t="s">
        <v>1134</v>
      </c>
      <c r="Q24" s="1" t="s">
        <v>1135</v>
      </c>
      <c r="R24" s="1" t="s">
        <v>1238</v>
      </c>
      <c r="S24" s="1" t="s">
        <v>1137</v>
      </c>
      <c r="T24" s="1" t="s">
        <v>1138</v>
      </c>
      <c r="U24" s="1" t="s">
        <v>1139</v>
      </c>
      <c r="V24" s="1" t="s">
        <v>1146</v>
      </c>
    </row>
    <row r="25" s="1" customFormat="1" spans="1:22">
      <c r="A25" s="3">
        <v>999223640216396</v>
      </c>
      <c r="B25" s="1" t="s">
        <v>1124</v>
      </c>
      <c r="C25" s="1" t="s">
        <v>1239</v>
      </c>
      <c r="D25" s="1" t="s">
        <v>1178</v>
      </c>
      <c r="E25" s="1" t="s">
        <v>1240</v>
      </c>
      <c r="F25" s="1" t="s">
        <v>1124</v>
      </c>
      <c r="G25" s="1" t="s">
        <v>1128</v>
      </c>
      <c r="H25" s="1" t="s">
        <v>1129</v>
      </c>
      <c r="I25" s="1" t="s">
        <v>1180</v>
      </c>
      <c r="J25" s="1" t="s">
        <v>1131</v>
      </c>
      <c r="K25" s="1" t="s">
        <v>1180</v>
      </c>
      <c r="L25" s="1" t="s">
        <v>1180</v>
      </c>
      <c r="M25" s="1" t="s">
        <v>1132</v>
      </c>
      <c r="N25" s="1" t="s">
        <v>1132</v>
      </c>
      <c r="O25" s="1" t="s">
        <v>1133</v>
      </c>
      <c r="P25" s="1" t="s">
        <v>1134</v>
      </c>
      <c r="Q25" s="1" t="s">
        <v>1135</v>
      </c>
      <c r="R25" s="1" t="s">
        <v>1241</v>
      </c>
      <c r="S25" s="1" t="s">
        <v>1137</v>
      </c>
      <c r="T25" s="1" t="s">
        <v>1138</v>
      </c>
      <c r="U25" s="1" t="s">
        <v>1139</v>
      </c>
      <c r="V25" s="1" t="s">
        <v>1146</v>
      </c>
    </row>
    <row r="26" s="1" customFormat="1" spans="1:22">
      <c r="A26" s="3">
        <v>999223640215811</v>
      </c>
      <c r="B26" s="1" t="s">
        <v>1124</v>
      </c>
      <c r="C26" s="1" t="s">
        <v>1242</v>
      </c>
      <c r="D26" s="1" t="s">
        <v>1178</v>
      </c>
      <c r="E26" s="1" t="s">
        <v>1243</v>
      </c>
      <c r="F26" s="1" t="s">
        <v>1124</v>
      </c>
      <c r="G26" s="1" t="s">
        <v>1128</v>
      </c>
      <c r="H26" s="1" t="s">
        <v>1129</v>
      </c>
      <c r="I26" s="1" t="s">
        <v>1180</v>
      </c>
      <c r="J26" s="1" t="s">
        <v>1131</v>
      </c>
      <c r="K26" s="1" t="s">
        <v>1180</v>
      </c>
      <c r="L26" s="1" t="s">
        <v>1180</v>
      </c>
      <c r="M26" s="1" t="s">
        <v>1132</v>
      </c>
      <c r="N26" s="1" t="s">
        <v>1132</v>
      </c>
      <c r="O26" s="1" t="s">
        <v>1133</v>
      </c>
      <c r="P26" s="1" t="s">
        <v>1134</v>
      </c>
      <c r="Q26" s="1" t="s">
        <v>1135</v>
      </c>
      <c r="R26" s="1" t="s">
        <v>1244</v>
      </c>
      <c r="S26" s="1" t="s">
        <v>1137</v>
      </c>
      <c r="T26" s="1" t="s">
        <v>1138</v>
      </c>
      <c r="U26" s="1" t="s">
        <v>1139</v>
      </c>
      <c r="V26" s="1" t="s">
        <v>1146</v>
      </c>
    </row>
    <row r="27" s="1" customFormat="1" spans="1:22">
      <c r="A27" s="3">
        <v>999223640088630</v>
      </c>
      <c r="B27" s="1" t="s">
        <v>1124</v>
      </c>
      <c r="C27" s="1" t="s">
        <v>1245</v>
      </c>
      <c r="D27" s="1" t="s">
        <v>1195</v>
      </c>
      <c r="E27" s="1" t="s">
        <v>1246</v>
      </c>
      <c r="F27" s="1" t="s">
        <v>1124</v>
      </c>
      <c r="G27" s="1" t="s">
        <v>1128</v>
      </c>
      <c r="H27" s="1" t="s">
        <v>1129</v>
      </c>
      <c r="I27" s="1" t="s">
        <v>1234</v>
      </c>
      <c r="J27" s="1" t="s">
        <v>1131</v>
      </c>
      <c r="K27" s="1" t="s">
        <v>1234</v>
      </c>
      <c r="L27" s="1" t="s">
        <v>1234</v>
      </c>
      <c r="M27" s="1" t="s">
        <v>1132</v>
      </c>
      <c r="N27" s="1" t="s">
        <v>1132</v>
      </c>
      <c r="O27" s="1" t="s">
        <v>1133</v>
      </c>
      <c r="P27" s="1" t="s">
        <v>1134</v>
      </c>
      <c r="Q27" s="1" t="s">
        <v>1135</v>
      </c>
      <c r="R27" s="1" t="s">
        <v>1247</v>
      </c>
      <c r="S27" s="1" t="s">
        <v>1137</v>
      </c>
      <c r="T27" s="1" t="s">
        <v>1138</v>
      </c>
      <c r="U27" s="1" t="s">
        <v>1139</v>
      </c>
      <c r="V27" s="1" t="s">
        <v>1146</v>
      </c>
    </row>
    <row r="28" s="1" customFormat="1" spans="1:22">
      <c r="A28" s="3">
        <v>23640074127</v>
      </c>
      <c r="B28" s="1" t="s">
        <v>1124</v>
      </c>
      <c r="C28" s="1" t="s">
        <v>1248</v>
      </c>
      <c r="D28" s="1" t="s">
        <v>1249</v>
      </c>
      <c r="E28" s="1" t="s">
        <v>1250</v>
      </c>
      <c r="F28" s="1" t="s">
        <v>1124</v>
      </c>
      <c r="G28" s="1" t="s">
        <v>1128</v>
      </c>
      <c r="H28" s="1" t="s">
        <v>1129</v>
      </c>
      <c r="I28" s="1" t="s">
        <v>1251</v>
      </c>
      <c r="J28" s="1" t="s">
        <v>1131</v>
      </c>
      <c r="K28" s="1" t="s">
        <v>1251</v>
      </c>
      <c r="L28" s="1" t="s">
        <v>1251</v>
      </c>
      <c r="M28" s="1" t="s">
        <v>1132</v>
      </c>
      <c r="N28" s="1" t="s">
        <v>1132</v>
      </c>
      <c r="O28" s="1" t="s">
        <v>1133</v>
      </c>
      <c r="P28" s="1" t="s">
        <v>1134</v>
      </c>
      <c r="Q28" s="1" t="s">
        <v>1135</v>
      </c>
      <c r="R28" s="1" t="s">
        <v>1252</v>
      </c>
      <c r="S28" s="1" t="s">
        <v>1137</v>
      </c>
      <c r="T28" s="1" t="s">
        <v>1138</v>
      </c>
      <c r="U28" s="1" t="s">
        <v>1139</v>
      </c>
      <c r="V28" s="1" t="s">
        <v>1211</v>
      </c>
    </row>
    <row r="29" s="1" customFormat="1" spans="1:22">
      <c r="A29" s="3">
        <v>999223638931859</v>
      </c>
      <c r="B29" s="1" t="s">
        <v>1253</v>
      </c>
      <c r="C29" s="1" t="s">
        <v>1254</v>
      </c>
      <c r="D29" s="1" t="s">
        <v>1255</v>
      </c>
      <c r="E29" s="1" t="s">
        <v>1256</v>
      </c>
      <c r="F29" s="1" t="s">
        <v>1124</v>
      </c>
      <c r="G29" s="1" t="s">
        <v>1128</v>
      </c>
      <c r="H29" s="1" t="s">
        <v>1129</v>
      </c>
      <c r="I29" s="1" t="s">
        <v>1257</v>
      </c>
      <c r="J29" s="1" t="s">
        <v>1131</v>
      </c>
      <c r="K29" s="1" t="s">
        <v>1257</v>
      </c>
      <c r="L29" s="1" t="s">
        <v>1257</v>
      </c>
      <c r="M29" s="1" t="s">
        <v>1132</v>
      </c>
      <c r="N29" s="1" t="s">
        <v>1132</v>
      </c>
      <c r="O29" s="1" t="s">
        <v>1133</v>
      </c>
      <c r="P29" s="1" t="s">
        <v>1134</v>
      </c>
      <c r="Q29" s="1" t="s">
        <v>1135</v>
      </c>
      <c r="R29" s="1" t="s">
        <v>1258</v>
      </c>
      <c r="S29" s="1" t="s">
        <v>1137</v>
      </c>
      <c r="T29" s="1" t="s">
        <v>1138</v>
      </c>
      <c r="U29" s="1" t="s">
        <v>1139</v>
      </c>
      <c r="V29" s="1" t="s">
        <v>1146</v>
      </c>
    </row>
    <row r="30" s="1" customFormat="1" spans="1:22">
      <c r="A30" s="3">
        <v>999223634629357</v>
      </c>
      <c r="B30" s="1" t="s">
        <v>1253</v>
      </c>
      <c r="C30" s="1" t="s">
        <v>1259</v>
      </c>
      <c r="D30" s="1" t="s">
        <v>1178</v>
      </c>
      <c r="E30" s="1" t="s">
        <v>1260</v>
      </c>
      <c r="F30" s="1" t="s">
        <v>1124</v>
      </c>
      <c r="G30" s="1" t="s">
        <v>1128</v>
      </c>
      <c r="H30" s="1" t="s">
        <v>1129</v>
      </c>
      <c r="I30" s="1" t="s">
        <v>1204</v>
      </c>
      <c r="J30" s="1" t="s">
        <v>1131</v>
      </c>
      <c r="K30" s="1" t="s">
        <v>1204</v>
      </c>
      <c r="L30" s="1" t="s">
        <v>1204</v>
      </c>
      <c r="M30" s="1" t="s">
        <v>1132</v>
      </c>
      <c r="N30" s="1" t="s">
        <v>1132</v>
      </c>
      <c r="O30" s="1" t="s">
        <v>1133</v>
      </c>
      <c r="P30" s="1" t="s">
        <v>1134</v>
      </c>
      <c r="Q30" s="1" t="s">
        <v>1135</v>
      </c>
      <c r="R30" s="1" t="s">
        <v>1261</v>
      </c>
      <c r="S30" s="1" t="s">
        <v>1137</v>
      </c>
      <c r="T30" s="1" t="s">
        <v>1138</v>
      </c>
      <c r="U30" s="1" t="s">
        <v>1139</v>
      </c>
      <c r="V30" s="1" t="s">
        <v>1146</v>
      </c>
    </row>
    <row r="31" s="1" customFormat="1" spans="1:22">
      <c r="A31" s="3">
        <v>999223633210251</v>
      </c>
      <c r="B31" s="1" t="s">
        <v>1253</v>
      </c>
      <c r="C31" s="1" t="s">
        <v>1262</v>
      </c>
      <c r="D31" s="1" t="s">
        <v>1263</v>
      </c>
      <c r="E31" s="1" t="s">
        <v>1264</v>
      </c>
      <c r="F31" s="1" t="s">
        <v>1124</v>
      </c>
      <c r="G31" s="1" t="s">
        <v>1128</v>
      </c>
      <c r="H31" s="1" t="s">
        <v>1129</v>
      </c>
      <c r="I31" s="1" t="s">
        <v>1265</v>
      </c>
      <c r="J31" s="1" t="s">
        <v>1131</v>
      </c>
      <c r="K31" s="1" t="s">
        <v>1265</v>
      </c>
      <c r="L31" s="1" t="s">
        <v>1265</v>
      </c>
      <c r="M31" s="1" t="s">
        <v>1132</v>
      </c>
      <c r="N31" s="1" t="s">
        <v>1132</v>
      </c>
      <c r="O31" s="1" t="s">
        <v>1133</v>
      </c>
      <c r="P31" s="1" t="s">
        <v>1134</v>
      </c>
      <c r="Q31" s="1" t="s">
        <v>1135</v>
      </c>
      <c r="R31" s="1" t="s">
        <v>1266</v>
      </c>
      <c r="S31" s="1" t="s">
        <v>1137</v>
      </c>
      <c r="T31" s="1" t="s">
        <v>1138</v>
      </c>
      <c r="U31" s="1" t="s">
        <v>1139</v>
      </c>
      <c r="V31" s="1" t="s">
        <v>1211</v>
      </c>
    </row>
    <row r="32" s="1" customFormat="1" spans="1:22">
      <c r="A32" s="3">
        <v>999223633099619</v>
      </c>
      <c r="B32" s="1" t="s">
        <v>1253</v>
      </c>
      <c r="C32" s="1" t="s">
        <v>1267</v>
      </c>
      <c r="D32" s="1" t="s">
        <v>1148</v>
      </c>
      <c r="E32" s="1" t="s">
        <v>1268</v>
      </c>
      <c r="F32" s="1" t="s">
        <v>1124</v>
      </c>
      <c r="G32" s="1" t="s">
        <v>1128</v>
      </c>
      <c r="H32" s="1" t="s">
        <v>1129</v>
      </c>
      <c r="I32" s="1" t="s">
        <v>1189</v>
      </c>
      <c r="J32" s="1" t="s">
        <v>1131</v>
      </c>
      <c r="K32" s="1" t="s">
        <v>1189</v>
      </c>
      <c r="L32" s="1" t="s">
        <v>1189</v>
      </c>
      <c r="M32" s="1" t="s">
        <v>1132</v>
      </c>
      <c r="N32" s="1" t="s">
        <v>1132</v>
      </c>
      <c r="O32" s="1" t="s">
        <v>1133</v>
      </c>
      <c r="P32" s="1" t="s">
        <v>1134</v>
      </c>
      <c r="Q32" s="1" t="s">
        <v>1135</v>
      </c>
      <c r="R32" s="1" t="s">
        <v>1269</v>
      </c>
      <c r="S32" s="1" t="s">
        <v>1137</v>
      </c>
      <c r="T32" s="1" t="s">
        <v>1138</v>
      </c>
      <c r="U32" s="1" t="s">
        <v>1139</v>
      </c>
      <c r="V32" s="1" t="s">
        <v>1146</v>
      </c>
    </row>
    <row r="33" s="1" customFormat="1" spans="1:22">
      <c r="A33" s="3">
        <v>999223632122901</v>
      </c>
      <c r="B33" s="1" t="s">
        <v>1253</v>
      </c>
      <c r="C33" s="1" t="s">
        <v>1270</v>
      </c>
      <c r="D33" s="1" t="s">
        <v>1271</v>
      </c>
      <c r="E33" s="1" t="s">
        <v>1272</v>
      </c>
      <c r="F33" s="1" t="s">
        <v>1124</v>
      </c>
      <c r="G33" s="1" t="s">
        <v>1128</v>
      </c>
      <c r="H33" s="1" t="s">
        <v>1129</v>
      </c>
      <c r="I33" s="1" t="s">
        <v>1273</v>
      </c>
      <c r="J33" s="1" t="s">
        <v>1131</v>
      </c>
      <c r="K33" s="1" t="s">
        <v>1273</v>
      </c>
      <c r="L33" s="1" t="s">
        <v>1273</v>
      </c>
      <c r="M33" s="1" t="s">
        <v>1132</v>
      </c>
      <c r="N33" s="1" t="s">
        <v>1132</v>
      </c>
      <c r="O33" s="1" t="s">
        <v>1133</v>
      </c>
      <c r="P33" s="1" t="s">
        <v>1134</v>
      </c>
      <c r="Q33" s="1" t="s">
        <v>1135</v>
      </c>
      <c r="R33" s="1" t="s">
        <v>1274</v>
      </c>
      <c r="S33" s="1" t="s">
        <v>1137</v>
      </c>
      <c r="T33" s="1" t="s">
        <v>1138</v>
      </c>
      <c r="U33" s="1" t="s">
        <v>1139</v>
      </c>
      <c r="V33" s="1" t="s">
        <v>1146</v>
      </c>
    </row>
    <row r="34" s="1" customFormat="1" spans="1:22">
      <c r="A34" s="3">
        <v>999223631728397</v>
      </c>
      <c r="B34" s="1" t="s">
        <v>1253</v>
      </c>
      <c r="C34" s="1" t="s">
        <v>1275</v>
      </c>
      <c r="D34" s="1" t="s">
        <v>1276</v>
      </c>
      <c r="E34" s="1" t="s">
        <v>1277</v>
      </c>
      <c r="F34" s="1" t="s">
        <v>1253</v>
      </c>
      <c r="G34" s="1" t="s">
        <v>1128</v>
      </c>
      <c r="H34" s="1" t="s">
        <v>1129</v>
      </c>
      <c r="I34" s="1" t="s">
        <v>1278</v>
      </c>
      <c r="J34" s="1" t="s">
        <v>1131</v>
      </c>
      <c r="K34" s="1" t="s">
        <v>1278</v>
      </c>
      <c r="L34" s="1" t="s">
        <v>1278</v>
      </c>
      <c r="M34" s="1" t="s">
        <v>1132</v>
      </c>
      <c r="N34" s="1" t="s">
        <v>1132</v>
      </c>
      <c r="O34" s="1" t="s">
        <v>1133</v>
      </c>
      <c r="P34" s="1" t="s">
        <v>1134</v>
      </c>
      <c r="Q34" s="1" t="s">
        <v>1135</v>
      </c>
      <c r="R34" s="1" t="s">
        <v>1279</v>
      </c>
      <c r="S34" s="1" t="s">
        <v>1137</v>
      </c>
      <c r="T34" s="1" t="s">
        <v>1138</v>
      </c>
      <c r="U34" s="1" t="s">
        <v>1139</v>
      </c>
      <c r="V34" s="1" t="s">
        <v>1146</v>
      </c>
    </row>
    <row r="35" s="1" customFormat="1" spans="1:22">
      <c r="A35" s="3">
        <v>999223631668692</v>
      </c>
      <c r="B35" s="1" t="s">
        <v>1253</v>
      </c>
      <c r="C35" s="1" t="s">
        <v>1280</v>
      </c>
      <c r="D35" s="1" t="s">
        <v>1281</v>
      </c>
      <c r="E35" s="1" t="s">
        <v>1282</v>
      </c>
      <c r="F35" s="1" t="s">
        <v>1253</v>
      </c>
      <c r="G35" s="1" t="s">
        <v>1128</v>
      </c>
      <c r="H35" s="1" t="s">
        <v>1129</v>
      </c>
      <c r="I35" s="1" t="s">
        <v>1283</v>
      </c>
      <c r="J35" s="1" t="s">
        <v>1131</v>
      </c>
      <c r="K35" s="1" t="s">
        <v>1283</v>
      </c>
      <c r="L35" s="1" t="s">
        <v>1283</v>
      </c>
      <c r="M35" s="1" t="s">
        <v>1132</v>
      </c>
      <c r="N35" s="1" t="s">
        <v>1132</v>
      </c>
      <c r="O35" s="1" t="s">
        <v>1133</v>
      </c>
      <c r="P35" s="1" t="s">
        <v>1134</v>
      </c>
      <c r="Q35" s="1" t="s">
        <v>1135</v>
      </c>
      <c r="R35" s="1" t="s">
        <v>1284</v>
      </c>
      <c r="S35" s="1" t="s">
        <v>1137</v>
      </c>
      <c r="T35" s="1" t="s">
        <v>1138</v>
      </c>
      <c r="U35" s="1" t="s">
        <v>1139</v>
      </c>
      <c r="V35" s="1" t="s">
        <v>1146</v>
      </c>
    </row>
    <row r="36" s="1" customFormat="1" spans="1:22">
      <c r="A36" s="3">
        <v>999223628779753</v>
      </c>
      <c r="B36" s="1" t="s">
        <v>1253</v>
      </c>
      <c r="C36" s="1" t="s">
        <v>1285</v>
      </c>
      <c r="D36" s="1" t="s">
        <v>1255</v>
      </c>
      <c r="E36" s="1" t="s">
        <v>1286</v>
      </c>
      <c r="F36" s="1" t="s">
        <v>1124</v>
      </c>
      <c r="G36" s="1" t="s">
        <v>1128</v>
      </c>
      <c r="H36" s="1" t="s">
        <v>1129</v>
      </c>
      <c r="I36" s="1" t="s">
        <v>1257</v>
      </c>
      <c r="J36" s="1" t="s">
        <v>1131</v>
      </c>
      <c r="K36" s="1" t="s">
        <v>1257</v>
      </c>
      <c r="L36" s="1" t="s">
        <v>1257</v>
      </c>
      <c r="M36" s="1" t="s">
        <v>1132</v>
      </c>
      <c r="N36" s="1" t="s">
        <v>1132</v>
      </c>
      <c r="O36" s="1" t="s">
        <v>1133</v>
      </c>
      <c r="P36" s="1" t="s">
        <v>1134</v>
      </c>
      <c r="Q36" s="1" t="s">
        <v>1135</v>
      </c>
      <c r="R36" s="1" t="s">
        <v>1287</v>
      </c>
      <c r="S36" s="1" t="s">
        <v>1137</v>
      </c>
      <c r="T36" s="1" t="s">
        <v>1138</v>
      </c>
      <c r="U36" s="1" t="s">
        <v>1139</v>
      </c>
      <c r="V36" s="1" t="s">
        <v>1146</v>
      </c>
    </row>
    <row r="37" s="1" customFormat="1" spans="1:22">
      <c r="A37" s="3">
        <v>999223628756501</v>
      </c>
      <c r="B37" s="1" t="s">
        <v>1253</v>
      </c>
      <c r="C37" s="1" t="s">
        <v>1288</v>
      </c>
      <c r="D37" s="1" t="s">
        <v>1142</v>
      </c>
      <c r="E37" s="1" t="s">
        <v>1289</v>
      </c>
      <c r="F37" s="1" t="s">
        <v>1253</v>
      </c>
      <c r="G37" s="1" t="s">
        <v>1128</v>
      </c>
      <c r="H37" s="1" t="s">
        <v>1129</v>
      </c>
      <c r="I37" s="1" t="s">
        <v>1290</v>
      </c>
      <c r="J37" s="1" t="s">
        <v>1131</v>
      </c>
      <c r="K37" s="1" t="s">
        <v>1290</v>
      </c>
      <c r="L37" s="1" t="s">
        <v>1290</v>
      </c>
      <c r="M37" s="1" t="s">
        <v>1132</v>
      </c>
      <c r="N37" s="1" t="s">
        <v>1132</v>
      </c>
      <c r="O37" s="1" t="s">
        <v>1133</v>
      </c>
      <c r="P37" s="1" t="s">
        <v>1134</v>
      </c>
      <c r="Q37" s="1" t="s">
        <v>1135</v>
      </c>
      <c r="R37" s="1" t="s">
        <v>1291</v>
      </c>
      <c r="S37" s="1" t="s">
        <v>1137</v>
      </c>
      <c r="T37" s="1" t="s">
        <v>1138</v>
      </c>
      <c r="U37" s="1" t="s">
        <v>1139</v>
      </c>
      <c r="V37" s="1" t="s">
        <v>1146</v>
      </c>
    </row>
    <row r="38" s="1" customFormat="1" spans="1:22">
      <c r="A38" s="3">
        <v>999223628494595</v>
      </c>
      <c r="B38" s="1" t="s">
        <v>1253</v>
      </c>
      <c r="C38" s="1" t="s">
        <v>1292</v>
      </c>
      <c r="D38" s="1" t="s">
        <v>1178</v>
      </c>
      <c r="E38" s="1" t="s">
        <v>1293</v>
      </c>
      <c r="F38" s="1" t="s">
        <v>1253</v>
      </c>
      <c r="G38" s="1" t="s">
        <v>1128</v>
      </c>
      <c r="H38" s="1" t="s">
        <v>1129</v>
      </c>
      <c r="I38" s="1" t="s">
        <v>1294</v>
      </c>
      <c r="J38" s="1" t="s">
        <v>1131</v>
      </c>
      <c r="K38" s="1" t="s">
        <v>1294</v>
      </c>
      <c r="L38" s="1" t="s">
        <v>1294</v>
      </c>
      <c r="M38" s="1" t="s">
        <v>1132</v>
      </c>
      <c r="N38" s="1" t="s">
        <v>1132</v>
      </c>
      <c r="O38" s="1" t="s">
        <v>1133</v>
      </c>
      <c r="P38" s="1" t="s">
        <v>1134</v>
      </c>
      <c r="Q38" s="1" t="s">
        <v>1135</v>
      </c>
      <c r="R38" s="1" t="s">
        <v>1295</v>
      </c>
      <c r="S38" s="1" t="s">
        <v>1137</v>
      </c>
      <c r="T38" s="1" t="s">
        <v>1138</v>
      </c>
      <c r="U38" s="1" t="s">
        <v>1139</v>
      </c>
      <c r="V38" s="1" t="s">
        <v>1146</v>
      </c>
    </row>
    <row r="39" s="1" customFormat="1" spans="1:22">
      <c r="A39" s="3">
        <v>999223625332783</v>
      </c>
      <c r="B39" s="1" t="s">
        <v>1253</v>
      </c>
      <c r="C39" s="1" t="s">
        <v>1296</v>
      </c>
      <c r="D39" s="1" t="s">
        <v>1276</v>
      </c>
      <c r="E39" s="1" t="s">
        <v>1297</v>
      </c>
      <c r="F39" s="1" t="s">
        <v>1253</v>
      </c>
      <c r="G39" s="1" t="s">
        <v>1128</v>
      </c>
      <c r="H39" s="1" t="s">
        <v>1129</v>
      </c>
      <c r="I39" s="1" t="s">
        <v>1278</v>
      </c>
      <c r="J39" s="1" t="s">
        <v>1131</v>
      </c>
      <c r="K39" s="1" t="s">
        <v>1278</v>
      </c>
      <c r="L39" s="1" t="s">
        <v>1278</v>
      </c>
      <c r="M39" s="1" t="s">
        <v>1132</v>
      </c>
      <c r="N39" s="1" t="s">
        <v>1132</v>
      </c>
      <c r="O39" s="1" t="s">
        <v>1133</v>
      </c>
      <c r="P39" s="1" t="s">
        <v>1134</v>
      </c>
      <c r="Q39" s="1" t="s">
        <v>1135</v>
      </c>
      <c r="R39" s="1" t="s">
        <v>1298</v>
      </c>
      <c r="S39" s="1" t="s">
        <v>1137</v>
      </c>
      <c r="T39" s="1" t="s">
        <v>1138</v>
      </c>
      <c r="U39" s="1" t="s">
        <v>1139</v>
      </c>
      <c r="V39" s="1" t="s">
        <v>1146</v>
      </c>
    </row>
    <row r="40" s="1" customFormat="1" spans="1:22">
      <c r="A40" s="3">
        <v>999223623852019</v>
      </c>
      <c r="B40" s="1" t="s">
        <v>1253</v>
      </c>
      <c r="C40" s="1" t="s">
        <v>1299</v>
      </c>
      <c r="D40" s="1" t="s">
        <v>1255</v>
      </c>
      <c r="E40" s="1" t="s">
        <v>1300</v>
      </c>
      <c r="F40" s="1" t="s">
        <v>1253</v>
      </c>
      <c r="G40" s="1" t="s">
        <v>1128</v>
      </c>
      <c r="H40" s="1" t="s">
        <v>1129</v>
      </c>
      <c r="I40" s="1" t="s">
        <v>1301</v>
      </c>
      <c r="J40" s="1" t="s">
        <v>1131</v>
      </c>
      <c r="K40" s="1" t="s">
        <v>1301</v>
      </c>
      <c r="L40" s="1" t="s">
        <v>1301</v>
      </c>
      <c r="M40" s="1" t="s">
        <v>1132</v>
      </c>
      <c r="N40" s="1" t="s">
        <v>1132</v>
      </c>
      <c r="O40" s="1" t="s">
        <v>1133</v>
      </c>
      <c r="P40" s="1" t="s">
        <v>1134</v>
      </c>
      <c r="Q40" s="1" t="s">
        <v>1135</v>
      </c>
      <c r="R40" s="1" t="s">
        <v>1302</v>
      </c>
      <c r="S40" s="1" t="s">
        <v>1137</v>
      </c>
      <c r="T40" s="1" t="s">
        <v>1138</v>
      </c>
      <c r="U40" s="1" t="s">
        <v>1139</v>
      </c>
      <c r="V40" s="1" t="s">
        <v>1146</v>
      </c>
    </row>
    <row r="41" s="1" customFormat="1" spans="1:22">
      <c r="A41" s="3">
        <v>999223623328940</v>
      </c>
      <c r="B41" s="1" t="s">
        <v>1253</v>
      </c>
      <c r="C41" s="1" t="s">
        <v>1303</v>
      </c>
      <c r="D41" s="1" t="s">
        <v>1178</v>
      </c>
      <c r="E41" s="1" t="s">
        <v>1304</v>
      </c>
      <c r="F41" s="1" t="s">
        <v>1253</v>
      </c>
      <c r="G41" s="1" t="s">
        <v>1128</v>
      </c>
      <c r="H41" s="1" t="s">
        <v>1129</v>
      </c>
      <c r="I41" s="1" t="s">
        <v>1305</v>
      </c>
      <c r="J41" s="1" t="s">
        <v>1131</v>
      </c>
      <c r="K41" s="1" t="s">
        <v>1305</v>
      </c>
      <c r="L41" s="1" t="s">
        <v>1305</v>
      </c>
      <c r="M41" s="1" t="s">
        <v>1132</v>
      </c>
      <c r="N41" s="1" t="s">
        <v>1132</v>
      </c>
      <c r="O41" s="1" t="s">
        <v>1133</v>
      </c>
      <c r="P41" s="1" t="s">
        <v>1134</v>
      </c>
      <c r="Q41" s="1" t="s">
        <v>1135</v>
      </c>
      <c r="R41" s="1" t="s">
        <v>1306</v>
      </c>
      <c r="S41" s="1" t="s">
        <v>1137</v>
      </c>
      <c r="T41" s="1" t="s">
        <v>1138</v>
      </c>
      <c r="U41" s="1" t="s">
        <v>1139</v>
      </c>
      <c r="V41" s="1" t="s">
        <v>1146</v>
      </c>
    </row>
    <row r="42" s="1" customFormat="1" spans="1:22">
      <c r="A42" s="3">
        <v>999223623327203</v>
      </c>
      <c r="B42" s="1" t="s">
        <v>1253</v>
      </c>
      <c r="C42" s="1" t="s">
        <v>1307</v>
      </c>
      <c r="D42" s="1" t="s">
        <v>1178</v>
      </c>
      <c r="E42" s="1" t="s">
        <v>1308</v>
      </c>
      <c r="F42" s="1" t="s">
        <v>1253</v>
      </c>
      <c r="G42" s="1" t="s">
        <v>1128</v>
      </c>
      <c r="H42" s="1" t="s">
        <v>1129</v>
      </c>
      <c r="I42" s="1" t="s">
        <v>1305</v>
      </c>
      <c r="J42" s="1" t="s">
        <v>1131</v>
      </c>
      <c r="K42" s="1" t="s">
        <v>1305</v>
      </c>
      <c r="L42" s="1" t="s">
        <v>1305</v>
      </c>
      <c r="M42" s="1" t="s">
        <v>1132</v>
      </c>
      <c r="N42" s="1" t="s">
        <v>1132</v>
      </c>
      <c r="O42" s="1" t="s">
        <v>1133</v>
      </c>
      <c r="P42" s="1" t="s">
        <v>1134</v>
      </c>
      <c r="Q42" s="1" t="s">
        <v>1135</v>
      </c>
      <c r="R42" s="1" t="s">
        <v>1309</v>
      </c>
      <c r="S42" s="1" t="s">
        <v>1137</v>
      </c>
      <c r="T42" s="1" t="s">
        <v>1138</v>
      </c>
      <c r="U42" s="1" t="s">
        <v>1139</v>
      </c>
      <c r="V42" s="1" t="s">
        <v>1146</v>
      </c>
    </row>
    <row r="43" s="1" customFormat="1" spans="1:22">
      <c r="A43" s="3">
        <v>999223620980527</v>
      </c>
      <c r="B43" s="1" t="s">
        <v>1253</v>
      </c>
      <c r="C43" s="1" t="s">
        <v>1310</v>
      </c>
      <c r="D43" s="1" t="s">
        <v>1311</v>
      </c>
      <c r="E43" s="1" t="s">
        <v>1312</v>
      </c>
      <c r="F43" s="1" t="s">
        <v>1124</v>
      </c>
      <c r="G43" s="1" t="s">
        <v>1128</v>
      </c>
      <c r="H43" s="1" t="s">
        <v>1129</v>
      </c>
      <c r="I43" s="1" t="s">
        <v>1313</v>
      </c>
      <c r="J43" s="1" t="s">
        <v>1131</v>
      </c>
      <c r="K43" s="1" t="s">
        <v>1313</v>
      </c>
      <c r="L43" s="1" t="s">
        <v>1313</v>
      </c>
      <c r="M43" s="1" t="s">
        <v>1132</v>
      </c>
      <c r="N43" s="1" t="s">
        <v>1132</v>
      </c>
      <c r="O43" s="1" t="s">
        <v>1133</v>
      </c>
      <c r="P43" s="1" t="s">
        <v>1134</v>
      </c>
      <c r="Q43" s="1" t="s">
        <v>1135</v>
      </c>
      <c r="R43" s="1" t="s">
        <v>1314</v>
      </c>
      <c r="S43" s="1" t="s">
        <v>1137</v>
      </c>
      <c r="T43" s="1" t="s">
        <v>1138</v>
      </c>
      <c r="U43" s="1" t="s">
        <v>1139</v>
      </c>
      <c r="V43" s="1" t="s">
        <v>1315</v>
      </c>
    </row>
    <row r="44" s="1" customFormat="1" spans="1:22">
      <c r="A44" s="3">
        <v>999223620894580</v>
      </c>
      <c r="B44" s="1" t="s">
        <v>1253</v>
      </c>
      <c r="C44" s="1" t="s">
        <v>1316</v>
      </c>
      <c r="D44" s="1" t="s">
        <v>1317</v>
      </c>
      <c r="E44" s="1" t="s">
        <v>1318</v>
      </c>
      <c r="F44" s="1" t="s">
        <v>1124</v>
      </c>
      <c r="G44" s="1" t="s">
        <v>1128</v>
      </c>
      <c r="H44" s="1" t="s">
        <v>1129</v>
      </c>
      <c r="I44" s="1" t="s">
        <v>1319</v>
      </c>
      <c r="J44" s="1" t="s">
        <v>1131</v>
      </c>
      <c r="K44" s="1" t="s">
        <v>1319</v>
      </c>
      <c r="L44" s="1" t="s">
        <v>1319</v>
      </c>
      <c r="M44" s="1" t="s">
        <v>1132</v>
      </c>
      <c r="N44" s="1" t="s">
        <v>1132</v>
      </c>
      <c r="O44" s="1" t="s">
        <v>1133</v>
      </c>
      <c r="P44" s="1" t="s">
        <v>1134</v>
      </c>
      <c r="Q44" s="1" t="s">
        <v>1135</v>
      </c>
      <c r="R44" s="1" t="s">
        <v>1320</v>
      </c>
      <c r="S44" s="1" t="s">
        <v>1137</v>
      </c>
      <c r="T44" s="1" t="s">
        <v>1138</v>
      </c>
      <c r="U44" s="1" t="s">
        <v>1139</v>
      </c>
      <c r="V44" s="1" t="s">
        <v>1146</v>
      </c>
    </row>
    <row r="45" s="1" customFormat="1" spans="1:22">
      <c r="A45" s="3">
        <v>999223620414304</v>
      </c>
      <c r="B45" s="1" t="s">
        <v>1321</v>
      </c>
      <c r="C45" s="1" t="s">
        <v>1322</v>
      </c>
      <c r="D45" s="1" t="s">
        <v>1178</v>
      </c>
      <c r="E45" s="1" t="s">
        <v>1323</v>
      </c>
      <c r="F45" s="1" t="s">
        <v>1124</v>
      </c>
      <c r="G45" s="1" t="s">
        <v>1128</v>
      </c>
      <c r="H45" s="1" t="s">
        <v>1129</v>
      </c>
      <c r="I45" s="1" t="s">
        <v>1180</v>
      </c>
      <c r="J45" s="1" t="s">
        <v>1131</v>
      </c>
      <c r="K45" s="1" t="s">
        <v>1180</v>
      </c>
      <c r="L45" s="1" t="s">
        <v>1180</v>
      </c>
      <c r="M45" s="1" t="s">
        <v>1132</v>
      </c>
      <c r="N45" s="1" t="s">
        <v>1132</v>
      </c>
      <c r="O45" s="1" t="s">
        <v>1133</v>
      </c>
      <c r="P45" s="1" t="s">
        <v>1134</v>
      </c>
      <c r="Q45" s="1" t="s">
        <v>1135</v>
      </c>
      <c r="R45" s="1" t="s">
        <v>1324</v>
      </c>
      <c r="S45" s="1" t="s">
        <v>1137</v>
      </c>
      <c r="T45" s="1" t="s">
        <v>1138</v>
      </c>
      <c r="U45" s="1" t="s">
        <v>1139</v>
      </c>
      <c r="V45" s="1" t="s">
        <v>1146</v>
      </c>
    </row>
    <row r="46" s="1" customFormat="1" spans="1:22">
      <c r="A46" s="3">
        <v>999223619033881</v>
      </c>
      <c r="B46" s="1" t="s">
        <v>1321</v>
      </c>
      <c r="C46" s="1" t="s">
        <v>1325</v>
      </c>
      <c r="D46" s="1" t="s">
        <v>1326</v>
      </c>
      <c r="E46" s="1" t="s">
        <v>1327</v>
      </c>
      <c r="F46" s="1" t="s">
        <v>1124</v>
      </c>
      <c r="G46" s="1" t="s">
        <v>1128</v>
      </c>
      <c r="H46" s="1" t="s">
        <v>1129</v>
      </c>
      <c r="I46" s="1" t="s">
        <v>1328</v>
      </c>
      <c r="J46" s="1" t="s">
        <v>1131</v>
      </c>
      <c r="K46" s="1" t="s">
        <v>1328</v>
      </c>
      <c r="L46" s="1" t="s">
        <v>1328</v>
      </c>
      <c r="M46" s="1" t="s">
        <v>1132</v>
      </c>
      <c r="N46" s="1" t="s">
        <v>1132</v>
      </c>
      <c r="O46" s="1" t="s">
        <v>1133</v>
      </c>
      <c r="P46" s="1" t="s">
        <v>1134</v>
      </c>
      <c r="Q46" s="1" t="s">
        <v>1135</v>
      </c>
      <c r="R46" s="1" t="s">
        <v>1329</v>
      </c>
      <c r="S46" s="1" t="s">
        <v>1137</v>
      </c>
      <c r="T46" s="1" t="s">
        <v>1138</v>
      </c>
      <c r="U46" s="1" t="s">
        <v>1139</v>
      </c>
      <c r="V46" s="1" t="s">
        <v>1146</v>
      </c>
    </row>
    <row r="47" s="1" customFormat="1" spans="1:22">
      <c r="A47" s="3">
        <v>999223618968643</v>
      </c>
      <c r="B47" s="1" t="s">
        <v>1321</v>
      </c>
      <c r="C47" s="1" t="s">
        <v>1330</v>
      </c>
      <c r="D47" s="1" t="s">
        <v>1331</v>
      </c>
      <c r="E47" s="1" t="s">
        <v>1332</v>
      </c>
      <c r="F47" s="1" t="s">
        <v>1253</v>
      </c>
      <c r="G47" s="1" t="s">
        <v>1128</v>
      </c>
      <c r="H47" s="1" t="s">
        <v>1129</v>
      </c>
      <c r="I47" s="1" t="s">
        <v>1333</v>
      </c>
      <c r="J47" s="1" t="s">
        <v>1131</v>
      </c>
      <c r="K47" s="1" t="s">
        <v>1333</v>
      </c>
      <c r="L47" s="1" t="s">
        <v>1333</v>
      </c>
      <c r="M47" s="1" t="s">
        <v>1132</v>
      </c>
      <c r="N47" s="1" t="s">
        <v>1132</v>
      </c>
      <c r="O47" s="1" t="s">
        <v>1133</v>
      </c>
      <c r="P47" s="1" t="s">
        <v>1134</v>
      </c>
      <c r="Q47" s="1" t="s">
        <v>1135</v>
      </c>
      <c r="R47" s="1" t="s">
        <v>1334</v>
      </c>
      <c r="S47" s="1" t="s">
        <v>1137</v>
      </c>
      <c r="T47" s="1" t="s">
        <v>1138</v>
      </c>
      <c r="U47" s="1" t="s">
        <v>1139</v>
      </c>
      <c r="V47" s="1" t="s">
        <v>1335</v>
      </c>
    </row>
    <row r="48" s="1" customFormat="1" spans="1:22">
      <c r="A48" s="3">
        <v>999223618865125</v>
      </c>
      <c r="B48" s="1" t="s">
        <v>1321</v>
      </c>
      <c r="C48" s="1" t="s">
        <v>1336</v>
      </c>
      <c r="D48" s="1" t="s">
        <v>1337</v>
      </c>
      <c r="E48" s="1" t="s">
        <v>1338</v>
      </c>
      <c r="F48" s="1" t="s">
        <v>1253</v>
      </c>
      <c r="G48" s="1" t="s">
        <v>1128</v>
      </c>
      <c r="H48" s="1" t="s">
        <v>1129</v>
      </c>
      <c r="I48" s="1" t="s">
        <v>1339</v>
      </c>
      <c r="J48" s="1" t="s">
        <v>1131</v>
      </c>
      <c r="K48" s="1" t="s">
        <v>1339</v>
      </c>
      <c r="L48" s="1" t="s">
        <v>1339</v>
      </c>
      <c r="M48" s="1" t="s">
        <v>1132</v>
      </c>
      <c r="N48" s="1" t="s">
        <v>1132</v>
      </c>
      <c r="O48" s="1" t="s">
        <v>1133</v>
      </c>
      <c r="P48" s="1" t="s">
        <v>1134</v>
      </c>
      <c r="Q48" s="1" t="s">
        <v>1135</v>
      </c>
      <c r="R48" s="1" t="s">
        <v>1340</v>
      </c>
      <c r="S48" s="1" t="s">
        <v>1137</v>
      </c>
      <c r="T48" s="1" t="s">
        <v>1138</v>
      </c>
      <c r="U48" s="1" t="s">
        <v>1139</v>
      </c>
      <c r="V48" s="1" t="s">
        <v>1146</v>
      </c>
    </row>
    <row r="49" s="1" customFormat="1" spans="1:22">
      <c r="A49" s="3">
        <v>999223617797349</v>
      </c>
      <c r="B49" s="1" t="s">
        <v>1321</v>
      </c>
      <c r="C49" s="1" t="s">
        <v>1341</v>
      </c>
      <c r="D49" s="1" t="s">
        <v>1178</v>
      </c>
      <c r="E49" s="1" t="s">
        <v>1342</v>
      </c>
      <c r="F49" s="1" t="s">
        <v>1124</v>
      </c>
      <c r="G49" s="1" t="s">
        <v>1128</v>
      </c>
      <c r="H49" s="1" t="s">
        <v>1129</v>
      </c>
      <c r="I49" s="1" t="s">
        <v>1180</v>
      </c>
      <c r="J49" s="1" t="s">
        <v>1131</v>
      </c>
      <c r="K49" s="1" t="s">
        <v>1180</v>
      </c>
      <c r="L49" s="1" t="s">
        <v>1180</v>
      </c>
      <c r="M49" s="1" t="s">
        <v>1132</v>
      </c>
      <c r="N49" s="1" t="s">
        <v>1132</v>
      </c>
      <c r="O49" s="1" t="s">
        <v>1133</v>
      </c>
      <c r="P49" s="1" t="s">
        <v>1134</v>
      </c>
      <c r="Q49" s="1" t="s">
        <v>1135</v>
      </c>
      <c r="R49" s="1" t="s">
        <v>1343</v>
      </c>
      <c r="S49" s="1" t="s">
        <v>1137</v>
      </c>
      <c r="T49" s="1" t="s">
        <v>1138</v>
      </c>
      <c r="U49" s="1" t="s">
        <v>1139</v>
      </c>
      <c r="V49" s="1" t="s">
        <v>1146</v>
      </c>
    </row>
    <row r="50" s="1" customFormat="1" spans="1:22">
      <c r="A50" s="3">
        <v>999223617654402</v>
      </c>
      <c r="B50" s="1" t="s">
        <v>1321</v>
      </c>
      <c r="C50" s="1" t="s">
        <v>1344</v>
      </c>
      <c r="D50" s="1" t="s">
        <v>1178</v>
      </c>
      <c r="E50" s="1" t="s">
        <v>1345</v>
      </c>
      <c r="F50" s="1" t="s">
        <v>1253</v>
      </c>
      <c r="G50" s="1" t="s">
        <v>1128</v>
      </c>
      <c r="H50" s="1" t="s">
        <v>1129</v>
      </c>
      <c r="I50" s="1" t="s">
        <v>1346</v>
      </c>
      <c r="J50" s="1" t="s">
        <v>1131</v>
      </c>
      <c r="K50" s="1" t="s">
        <v>1346</v>
      </c>
      <c r="L50" s="1" t="s">
        <v>1346</v>
      </c>
      <c r="M50" s="1" t="s">
        <v>1132</v>
      </c>
      <c r="N50" s="1" t="s">
        <v>1132</v>
      </c>
      <c r="O50" s="1" t="s">
        <v>1133</v>
      </c>
      <c r="P50" s="1" t="s">
        <v>1134</v>
      </c>
      <c r="Q50" s="1" t="s">
        <v>1135</v>
      </c>
      <c r="R50" s="1" t="s">
        <v>1347</v>
      </c>
      <c r="S50" s="1" t="s">
        <v>1137</v>
      </c>
      <c r="T50" s="1" t="s">
        <v>1138</v>
      </c>
      <c r="U50" s="1" t="s">
        <v>1139</v>
      </c>
      <c r="V50" s="1" t="s">
        <v>1146</v>
      </c>
    </row>
    <row r="51" s="1" customFormat="1" spans="1:22">
      <c r="A51" s="3">
        <v>999223615868879</v>
      </c>
      <c r="B51" s="1" t="s">
        <v>1321</v>
      </c>
      <c r="C51" s="1" t="s">
        <v>1348</v>
      </c>
      <c r="D51" s="1" t="s">
        <v>1349</v>
      </c>
      <c r="E51" s="1" t="s">
        <v>1350</v>
      </c>
      <c r="F51" s="1" t="s">
        <v>1124</v>
      </c>
      <c r="G51" s="1" t="s">
        <v>1128</v>
      </c>
      <c r="H51" s="1" t="s">
        <v>1129</v>
      </c>
      <c r="I51" s="1" t="s">
        <v>1351</v>
      </c>
      <c r="J51" s="1" t="s">
        <v>1131</v>
      </c>
      <c r="K51" s="1" t="s">
        <v>1351</v>
      </c>
      <c r="L51" s="1" t="s">
        <v>1351</v>
      </c>
      <c r="M51" s="1" t="s">
        <v>1132</v>
      </c>
      <c r="N51" s="1" t="s">
        <v>1132</v>
      </c>
      <c r="O51" s="1" t="s">
        <v>1133</v>
      </c>
      <c r="P51" s="1" t="s">
        <v>1134</v>
      </c>
      <c r="Q51" s="1" t="s">
        <v>1135</v>
      </c>
      <c r="R51" s="1" t="s">
        <v>1352</v>
      </c>
      <c r="S51" s="1" t="s">
        <v>1137</v>
      </c>
      <c r="T51" s="1" t="s">
        <v>1138</v>
      </c>
      <c r="U51" s="1" t="s">
        <v>1139</v>
      </c>
      <c r="V51" s="1" t="s">
        <v>1353</v>
      </c>
    </row>
    <row r="52" s="1" customFormat="1" spans="1:22">
      <c r="A52" s="3">
        <v>23615322076</v>
      </c>
      <c r="B52" s="1" t="s">
        <v>1321</v>
      </c>
      <c r="C52" s="1" t="s">
        <v>1354</v>
      </c>
      <c r="D52" s="1" t="s">
        <v>1331</v>
      </c>
      <c r="E52" s="1" t="s">
        <v>1355</v>
      </c>
      <c r="F52" s="1" t="s">
        <v>1253</v>
      </c>
      <c r="G52" s="1" t="s">
        <v>1128</v>
      </c>
      <c r="H52" s="1" t="s">
        <v>1129</v>
      </c>
      <c r="I52" s="1" t="s">
        <v>1356</v>
      </c>
      <c r="J52" s="1" t="s">
        <v>1131</v>
      </c>
      <c r="K52" s="1" t="s">
        <v>1356</v>
      </c>
      <c r="L52" s="1" t="s">
        <v>1356</v>
      </c>
      <c r="M52" s="1" t="s">
        <v>1132</v>
      </c>
      <c r="N52" s="1" t="s">
        <v>1132</v>
      </c>
      <c r="O52" s="1" t="s">
        <v>1133</v>
      </c>
      <c r="P52" s="1" t="s">
        <v>1134</v>
      </c>
      <c r="Q52" s="1" t="s">
        <v>1135</v>
      </c>
      <c r="R52" s="1" t="s">
        <v>1357</v>
      </c>
      <c r="S52" s="1" t="s">
        <v>1137</v>
      </c>
      <c r="T52" s="1" t="s">
        <v>1138</v>
      </c>
      <c r="U52" s="1" t="s">
        <v>1139</v>
      </c>
      <c r="V52" s="1" t="s">
        <v>1335</v>
      </c>
    </row>
    <row r="53" s="1" customFormat="1" spans="1:22">
      <c r="A53" s="3">
        <v>999223609905421</v>
      </c>
      <c r="B53" s="1" t="s">
        <v>1321</v>
      </c>
      <c r="C53" s="1" t="s">
        <v>1358</v>
      </c>
      <c r="D53" s="1" t="s">
        <v>1178</v>
      </c>
      <c r="E53" s="1" t="s">
        <v>1359</v>
      </c>
      <c r="F53" s="1" t="s">
        <v>1124</v>
      </c>
      <c r="G53" s="1" t="s">
        <v>1128</v>
      </c>
      <c r="H53" s="1" t="s">
        <v>1129</v>
      </c>
      <c r="I53" s="1" t="s">
        <v>1360</v>
      </c>
      <c r="J53" s="1" t="s">
        <v>1131</v>
      </c>
      <c r="K53" s="1" t="s">
        <v>1360</v>
      </c>
      <c r="L53" s="1" t="s">
        <v>1360</v>
      </c>
      <c r="M53" s="1" t="s">
        <v>1132</v>
      </c>
      <c r="N53" s="1" t="s">
        <v>1132</v>
      </c>
      <c r="O53" s="1" t="s">
        <v>1133</v>
      </c>
      <c r="P53" s="1" t="s">
        <v>1134</v>
      </c>
      <c r="Q53" s="1" t="s">
        <v>1135</v>
      </c>
      <c r="R53" s="1" t="s">
        <v>1361</v>
      </c>
      <c r="S53" s="1" t="s">
        <v>1137</v>
      </c>
      <c r="T53" s="1" t="s">
        <v>1138</v>
      </c>
      <c r="U53" s="1" t="s">
        <v>1139</v>
      </c>
      <c r="V53" s="1" t="s">
        <v>1146</v>
      </c>
    </row>
    <row r="54" s="1" customFormat="1" spans="1:22">
      <c r="A54" s="3">
        <v>999223609317485</v>
      </c>
      <c r="B54" s="1" t="s">
        <v>1321</v>
      </c>
      <c r="C54" s="1" t="s">
        <v>1362</v>
      </c>
      <c r="D54" s="1" t="s">
        <v>1178</v>
      </c>
      <c r="E54" s="1" t="s">
        <v>1363</v>
      </c>
      <c r="F54" s="1" t="s">
        <v>1321</v>
      </c>
      <c r="G54" s="1" t="s">
        <v>1128</v>
      </c>
      <c r="H54" s="1" t="s">
        <v>1129</v>
      </c>
      <c r="I54" s="1" t="s">
        <v>1364</v>
      </c>
      <c r="J54" s="1" t="s">
        <v>1131</v>
      </c>
      <c r="K54" s="1" t="s">
        <v>1364</v>
      </c>
      <c r="L54" s="1" t="s">
        <v>1364</v>
      </c>
      <c r="M54" s="1" t="s">
        <v>1132</v>
      </c>
      <c r="N54" s="1" t="s">
        <v>1132</v>
      </c>
      <c r="O54" s="1" t="s">
        <v>1133</v>
      </c>
      <c r="P54" s="1" t="s">
        <v>1134</v>
      </c>
      <c r="Q54" s="1" t="s">
        <v>1135</v>
      </c>
      <c r="R54" s="1" t="s">
        <v>1365</v>
      </c>
      <c r="S54" s="1" t="s">
        <v>1137</v>
      </c>
      <c r="T54" s="1" t="s">
        <v>1138</v>
      </c>
      <c r="U54" s="1" t="s">
        <v>1139</v>
      </c>
      <c r="V54" s="1" t="s">
        <v>1146</v>
      </c>
    </row>
    <row r="55" s="1" customFormat="1" spans="1:22">
      <c r="A55" s="3">
        <v>999223609295799</v>
      </c>
      <c r="B55" s="1" t="s">
        <v>1321</v>
      </c>
      <c r="C55" s="1" t="s">
        <v>1366</v>
      </c>
      <c r="D55" s="1" t="s">
        <v>1178</v>
      </c>
      <c r="E55" s="1" t="s">
        <v>1367</v>
      </c>
      <c r="F55" s="1" t="s">
        <v>1321</v>
      </c>
      <c r="G55" s="1" t="s">
        <v>1128</v>
      </c>
      <c r="H55" s="1" t="s">
        <v>1129</v>
      </c>
      <c r="I55" s="1" t="s">
        <v>1364</v>
      </c>
      <c r="J55" s="1" t="s">
        <v>1131</v>
      </c>
      <c r="K55" s="1" t="s">
        <v>1364</v>
      </c>
      <c r="L55" s="1" t="s">
        <v>1364</v>
      </c>
      <c r="M55" s="1" t="s">
        <v>1132</v>
      </c>
      <c r="N55" s="1" t="s">
        <v>1132</v>
      </c>
      <c r="O55" s="1" t="s">
        <v>1133</v>
      </c>
      <c r="P55" s="1" t="s">
        <v>1134</v>
      </c>
      <c r="Q55" s="1" t="s">
        <v>1135</v>
      </c>
      <c r="R55" s="1" t="s">
        <v>1368</v>
      </c>
      <c r="S55" s="1" t="s">
        <v>1137</v>
      </c>
      <c r="T55" s="1" t="s">
        <v>1138</v>
      </c>
      <c r="U55" s="1" t="s">
        <v>1139</v>
      </c>
      <c r="V55" s="1" t="s">
        <v>1146</v>
      </c>
    </row>
    <row r="56" s="1" customFormat="1" spans="1:22">
      <c r="A56" s="3">
        <v>999223607751220</v>
      </c>
      <c r="B56" s="1" t="s">
        <v>1321</v>
      </c>
      <c r="C56" s="1" t="s">
        <v>1369</v>
      </c>
      <c r="D56" s="1" t="s">
        <v>1326</v>
      </c>
      <c r="E56" s="1" t="s">
        <v>1370</v>
      </c>
      <c r="F56" s="1" t="s">
        <v>1124</v>
      </c>
      <c r="G56" s="1" t="s">
        <v>1128</v>
      </c>
      <c r="H56" s="1" t="s">
        <v>1129</v>
      </c>
      <c r="I56" s="1" t="s">
        <v>1328</v>
      </c>
      <c r="J56" s="1" t="s">
        <v>1131</v>
      </c>
      <c r="K56" s="1" t="s">
        <v>1328</v>
      </c>
      <c r="L56" s="1" t="s">
        <v>1328</v>
      </c>
      <c r="M56" s="1" t="s">
        <v>1132</v>
      </c>
      <c r="N56" s="1" t="s">
        <v>1132</v>
      </c>
      <c r="O56" s="1" t="s">
        <v>1133</v>
      </c>
      <c r="P56" s="1" t="s">
        <v>1134</v>
      </c>
      <c r="Q56" s="1" t="s">
        <v>1135</v>
      </c>
      <c r="R56" s="1" t="s">
        <v>1371</v>
      </c>
      <c r="S56" s="1" t="s">
        <v>1137</v>
      </c>
      <c r="T56" s="1" t="s">
        <v>1138</v>
      </c>
      <c r="U56" s="1" t="s">
        <v>1139</v>
      </c>
      <c r="V56" s="1" t="s">
        <v>1146</v>
      </c>
    </row>
    <row r="57" s="1" customFormat="1" spans="1:22">
      <c r="A57" s="3">
        <v>999223604507109</v>
      </c>
      <c r="B57" s="1" t="s">
        <v>1321</v>
      </c>
      <c r="C57" s="1" t="s">
        <v>1372</v>
      </c>
      <c r="D57" s="1" t="s">
        <v>1373</v>
      </c>
      <c r="E57" s="1" t="s">
        <v>1374</v>
      </c>
      <c r="F57" s="1" t="s">
        <v>1253</v>
      </c>
      <c r="G57" s="1" t="s">
        <v>1128</v>
      </c>
      <c r="H57" s="1" t="s">
        <v>1129</v>
      </c>
      <c r="I57" s="1" t="s">
        <v>1375</v>
      </c>
      <c r="J57" s="1" t="s">
        <v>1131</v>
      </c>
      <c r="K57" s="1" t="s">
        <v>1375</v>
      </c>
      <c r="L57" s="1" t="s">
        <v>1375</v>
      </c>
      <c r="M57" s="1" t="s">
        <v>1132</v>
      </c>
      <c r="N57" s="1" t="s">
        <v>1132</v>
      </c>
      <c r="O57" s="1" t="s">
        <v>1133</v>
      </c>
      <c r="P57" s="1" t="s">
        <v>1134</v>
      </c>
      <c r="Q57" s="1" t="s">
        <v>1135</v>
      </c>
      <c r="R57" s="1" t="s">
        <v>1376</v>
      </c>
      <c r="S57" s="1" t="s">
        <v>1137</v>
      </c>
      <c r="T57" s="1" t="s">
        <v>1138</v>
      </c>
      <c r="U57" s="1" t="s">
        <v>1139</v>
      </c>
      <c r="V57" s="1" t="s">
        <v>1211</v>
      </c>
    </row>
    <row r="58" s="1" customFormat="1" spans="1:22">
      <c r="A58" s="3">
        <v>999223604385018</v>
      </c>
      <c r="B58" s="1" t="s">
        <v>1321</v>
      </c>
      <c r="C58" s="1" t="s">
        <v>1377</v>
      </c>
      <c r="D58" s="1" t="s">
        <v>1378</v>
      </c>
      <c r="E58" s="1" t="s">
        <v>1379</v>
      </c>
      <c r="F58" s="1" t="s">
        <v>1253</v>
      </c>
      <c r="G58" s="1" t="s">
        <v>1128</v>
      </c>
      <c r="H58" s="1" t="s">
        <v>1129</v>
      </c>
      <c r="I58" s="1" t="s">
        <v>1380</v>
      </c>
      <c r="J58" s="1" t="s">
        <v>1131</v>
      </c>
      <c r="K58" s="1" t="s">
        <v>1380</v>
      </c>
      <c r="L58" s="1" t="s">
        <v>1380</v>
      </c>
      <c r="M58" s="1" t="s">
        <v>1132</v>
      </c>
      <c r="N58" s="1" t="s">
        <v>1132</v>
      </c>
      <c r="O58" s="1" t="s">
        <v>1133</v>
      </c>
      <c r="P58" s="1" t="s">
        <v>1134</v>
      </c>
      <c r="Q58" s="1" t="s">
        <v>1135</v>
      </c>
      <c r="R58" s="1" t="s">
        <v>1381</v>
      </c>
      <c r="S58" s="1" t="s">
        <v>1137</v>
      </c>
      <c r="T58" s="1" t="s">
        <v>1138</v>
      </c>
      <c r="U58" s="1" t="s">
        <v>1139</v>
      </c>
      <c r="V58" s="1" t="s">
        <v>1146</v>
      </c>
    </row>
    <row r="59" s="1" customFormat="1" spans="1:22">
      <c r="A59" s="3">
        <v>999223603608492</v>
      </c>
      <c r="B59" s="1" t="s">
        <v>1321</v>
      </c>
      <c r="C59" s="1" t="s">
        <v>1382</v>
      </c>
      <c r="D59" s="1" t="s">
        <v>1178</v>
      </c>
      <c r="E59" s="1" t="s">
        <v>1383</v>
      </c>
      <c r="F59" s="1" t="s">
        <v>1321</v>
      </c>
      <c r="G59" s="1" t="s">
        <v>1128</v>
      </c>
      <c r="H59" s="1" t="s">
        <v>1129</v>
      </c>
      <c r="I59" s="1" t="s">
        <v>1384</v>
      </c>
      <c r="J59" s="1" t="s">
        <v>1131</v>
      </c>
      <c r="K59" s="1" t="s">
        <v>1384</v>
      </c>
      <c r="L59" s="1" t="s">
        <v>1384</v>
      </c>
      <c r="M59" s="1" t="s">
        <v>1132</v>
      </c>
      <c r="N59" s="1" t="s">
        <v>1132</v>
      </c>
      <c r="O59" s="1" t="s">
        <v>1133</v>
      </c>
      <c r="P59" s="1" t="s">
        <v>1134</v>
      </c>
      <c r="Q59" s="1" t="s">
        <v>1135</v>
      </c>
      <c r="R59" s="1" t="s">
        <v>1385</v>
      </c>
      <c r="S59" s="1" t="s">
        <v>1137</v>
      </c>
      <c r="T59" s="1" t="s">
        <v>1138</v>
      </c>
      <c r="U59" s="1" t="s">
        <v>1139</v>
      </c>
      <c r="V59" s="1" t="s">
        <v>1146</v>
      </c>
    </row>
    <row r="60" s="1" customFormat="1" spans="1:22">
      <c r="A60" s="3">
        <v>999223603529392</v>
      </c>
      <c r="B60" s="1" t="s">
        <v>1321</v>
      </c>
      <c r="C60" s="1" t="s">
        <v>1386</v>
      </c>
      <c r="D60" s="1" t="s">
        <v>1387</v>
      </c>
      <c r="E60" s="1" t="s">
        <v>1388</v>
      </c>
      <c r="F60" s="1" t="s">
        <v>1124</v>
      </c>
      <c r="G60" s="1" t="s">
        <v>1128</v>
      </c>
      <c r="H60" s="1" t="s">
        <v>1129</v>
      </c>
      <c r="I60" s="1" t="s">
        <v>1389</v>
      </c>
      <c r="J60" s="1" t="s">
        <v>1131</v>
      </c>
      <c r="K60" s="1" t="s">
        <v>1389</v>
      </c>
      <c r="L60" s="1" t="s">
        <v>1389</v>
      </c>
      <c r="M60" s="1" t="s">
        <v>1132</v>
      </c>
      <c r="N60" s="1" t="s">
        <v>1132</v>
      </c>
      <c r="O60" s="1" t="s">
        <v>1133</v>
      </c>
      <c r="P60" s="1" t="s">
        <v>1134</v>
      </c>
      <c r="Q60" s="1" t="s">
        <v>1135</v>
      </c>
      <c r="R60" s="1" t="s">
        <v>1390</v>
      </c>
      <c r="S60" s="1" t="s">
        <v>1137</v>
      </c>
      <c r="T60" s="1" t="s">
        <v>1138</v>
      </c>
      <c r="U60" s="1" t="s">
        <v>1139</v>
      </c>
      <c r="V60" s="1" t="s">
        <v>1157</v>
      </c>
    </row>
    <row r="61" s="1" customFormat="1" spans="1:22">
      <c r="A61" s="3">
        <v>999223602690118</v>
      </c>
      <c r="B61" s="1" t="s">
        <v>1391</v>
      </c>
      <c r="C61" s="1" t="s">
        <v>1392</v>
      </c>
      <c r="D61" s="1" t="s">
        <v>1276</v>
      </c>
      <c r="E61" s="1" t="s">
        <v>1393</v>
      </c>
      <c r="F61" s="1" t="s">
        <v>1253</v>
      </c>
      <c r="G61" s="1" t="s">
        <v>1128</v>
      </c>
      <c r="H61" s="1" t="s">
        <v>1129</v>
      </c>
      <c r="I61" s="1" t="s">
        <v>1394</v>
      </c>
      <c r="J61" s="1" t="s">
        <v>1131</v>
      </c>
      <c r="K61" s="1" t="s">
        <v>1394</v>
      </c>
      <c r="L61" s="1" t="s">
        <v>1394</v>
      </c>
      <c r="M61" s="1" t="s">
        <v>1132</v>
      </c>
      <c r="N61" s="1" t="s">
        <v>1132</v>
      </c>
      <c r="O61" s="1" t="s">
        <v>1133</v>
      </c>
      <c r="P61" s="1" t="s">
        <v>1134</v>
      </c>
      <c r="Q61" s="1" t="s">
        <v>1135</v>
      </c>
      <c r="R61" s="1" t="s">
        <v>1395</v>
      </c>
      <c r="S61" s="1" t="s">
        <v>1137</v>
      </c>
      <c r="T61" s="1" t="s">
        <v>1138</v>
      </c>
      <c r="U61" s="1" t="s">
        <v>1139</v>
      </c>
      <c r="V61" s="1" t="s">
        <v>1146</v>
      </c>
    </row>
    <row r="62" s="1" customFormat="1" spans="1:22">
      <c r="A62" s="3">
        <v>999223602220165</v>
      </c>
      <c r="B62" s="1" t="s">
        <v>1391</v>
      </c>
      <c r="C62" s="1" t="s">
        <v>1396</v>
      </c>
      <c r="D62" s="1" t="s">
        <v>1397</v>
      </c>
      <c r="E62" s="1" t="s">
        <v>1398</v>
      </c>
      <c r="F62" s="1" t="s">
        <v>1321</v>
      </c>
      <c r="G62" s="1" t="s">
        <v>1128</v>
      </c>
      <c r="H62" s="1" t="s">
        <v>1129</v>
      </c>
      <c r="I62" s="1" t="s">
        <v>1399</v>
      </c>
      <c r="J62" s="1" t="s">
        <v>1131</v>
      </c>
      <c r="K62" s="1" t="s">
        <v>1399</v>
      </c>
      <c r="L62" s="1" t="s">
        <v>1399</v>
      </c>
      <c r="M62" s="1" t="s">
        <v>1132</v>
      </c>
      <c r="N62" s="1" t="s">
        <v>1132</v>
      </c>
      <c r="O62" s="1" t="s">
        <v>1133</v>
      </c>
      <c r="P62" s="1" t="s">
        <v>1134</v>
      </c>
      <c r="Q62" s="1" t="s">
        <v>1135</v>
      </c>
      <c r="R62" s="1" t="s">
        <v>1400</v>
      </c>
      <c r="S62" s="1" t="s">
        <v>1137</v>
      </c>
      <c r="T62" s="1" t="s">
        <v>1138</v>
      </c>
      <c r="U62" s="1" t="s">
        <v>1139</v>
      </c>
      <c r="V62" s="1" t="s">
        <v>1140</v>
      </c>
    </row>
    <row r="63" s="1" customFormat="1" spans="1:22">
      <c r="A63" s="3">
        <v>999223601167915</v>
      </c>
      <c r="B63" s="1" t="s">
        <v>1391</v>
      </c>
      <c r="C63" s="1" t="s">
        <v>1401</v>
      </c>
      <c r="D63" s="1" t="s">
        <v>1164</v>
      </c>
      <c r="E63" s="1" t="s">
        <v>1402</v>
      </c>
      <c r="F63" s="1" t="s">
        <v>1124</v>
      </c>
      <c r="G63" s="1" t="s">
        <v>1128</v>
      </c>
      <c r="H63" s="1" t="s">
        <v>1129</v>
      </c>
      <c r="I63" s="1" t="s">
        <v>1403</v>
      </c>
      <c r="J63" s="1" t="s">
        <v>1131</v>
      </c>
      <c r="K63" s="1" t="s">
        <v>1403</v>
      </c>
      <c r="L63" s="1" t="s">
        <v>1403</v>
      </c>
      <c r="M63" s="1" t="s">
        <v>1132</v>
      </c>
      <c r="N63" s="1" t="s">
        <v>1132</v>
      </c>
      <c r="O63" s="1" t="s">
        <v>1133</v>
      </c>
      <c r="P63" s="1" t="s">
        <v>1134</v>
      </c>
      <c r="Q63" s="1" t="s">
        <v>1135</v>
      </c>
      <c r="R63" s="1" t="s">
        <v>1404</v>
      </c>
      <c r="S63" s="1" t="s">
        <v>1137</v>
      </c>
      <c r="T63" s="1" t="s">
        <v>1138</v>
      </c>
      <c r="U63" s="1" t="s">
        <v>1139</v>
      </c>
      <c r="V63" s="1" t="s">
        <v>1146</v>
      </c>
    </row>
    <row r="64" s="1" customFormat="1" spans="1:22">
      <c r="A64" s="3">
        <v>999223600314061</v>
      </c>
      <c r="B64" s="1" t="s">
        <v>1391</v>
      </c>
      <c r="C64" s="1" t="s">
        <v>1405</v>
      </c>
      <c r="D64" s="1" t="s">
        <v>1178</v>
      </c>
      <c r="E64" s="1" t="s">
        <v>1406</v>
      </c>
      <c r="F64" s="1" t="s">
        <v>1124</v>
      </c>
      <c r="G64" s="1" t="s">
        <v>1128</v>
      </c>
      <c r="H64" s="1" t="s">
        <v>1129</v>
      </c>
      <c r="I64" s="1" t="s">
        <v>1360</v>
      </c>
      <c r="J64" s="1" t="s">
        <v>1131</v>
      </c>
      <c r="K64" s="1" t="s">
        <v>1360</v>
      </c>
      <c r="L64" s="1" t="s">
        <v>1360</v>
      </c>
      <c r="M64" s="1" t="s">
        <v>1132</v>
      </c>
      <c r="N64" s="1" t="s">
        <v>1132</v>
      </c>
      <c r="O64" s="1" t="s">
        <v>1133</v>
      </c>
      <c r="P64" s="1" t="s">
        <v>1134</v>
      </c>
      <c r="Q64" s="1" t="s">
        <v>1135</v>
      </c>
      <c r="R64" s="1" t="s">
        <v>1407</v>
      </c>
      <c r="S64" s="1" t="s">
        <v>1137</v>
      </c>
      <c r="T64" s="1" t="s">
        <v>1138</v>
      </c>
      <c r="U64" s="1" t="s">
        <v>1139</v>
      </c>
      <c r="V64" s="1" t="s">
        <v>1146</v>
      </c>
    </row>
    <row r="65" s="1" customFormat="1" spans="1:22">
      <c r="A65" s="3">
        <v>999223597451935</v>
      </c>
      <c r="B65" s="1" t="s">
        <v>1391</v>
      </c>
      <c r="C65" s="1" t="s">
        <v>1408</v>
      </c>
      <c r="D65" s="1" t="s">
        <v>1409</v>
      </c>
      <c r="E65" s="1" t="s">
        <v>1410</v>
      </c>
      <c r="F65" s="1" t="s">
        <v>1124</v>
      </c>
      <c r="G65" s="1" t="s">
        <v>1128</v>
      </c>
      <c r="H65" s="1" t="s">
        <v>1129</v>
      </c>
      <c r="I65" s="1" t="s">
        <v>1411</v>
      </c>
      <c r="J65" s="1" t="s">
        <v>1131</v>
      </c>
      <c r="K65" s="1" t="s">
        <v>1411</v>
      </c>
      <c r="L65" s="1" t="s">
        <v>1412</v>
      </c>
      <c r="M65" s="1" t="s">
        <v>1413</v>
      </c>
      <c r="N65" s="1" t="s">
        <v>1413</v>
      </c>
      <c r="O65" s="1" t="s">
        <v>1133</v>
      </c>
      <c r="P65" s="1" t="s">
        <v>1134</v>
      </c>
      <c r="Q65" s="1" t="s">
        <v>1135</v>
      </c>
      <c r="R65" s="1" t="s">
        <v>1414</v>
      </c>
      <c r="S65" s="1" t="s">
        <v>1137</v>
      </c>
      <c r="T65" s="1" t="s">
        <v>1138</v>
      </c>
      <c r="U65" s="1" t="s">
        <v>1139</v>
      </c>
      <c r="V65" s="1" t="s">
        <v>1146</v>
      </c>
    </row>
    <row r="66" s="1" customFormat="1" spans="1:22">
      <c r="A66" s="3">
        <v>999223590889693</v>
      </c>
      <c r="B66" s="1" t="s">
        <v>1391</v>
      </c>
      <c r="C66" s="1" t="s">
        <v>1415</v>
      </c>
      <c r="D66" s="1" t="s">
        <v>1378</v>
      </c>
      <c r="E66" s="1" t="s">
        <v>1416</v>
      </c>
      <c r="F66" s="1" t="s">
        <v>1321</v>
      </c>
      <c r="G66" s="1" t="s">
        <v>1128</v>
      </c>
      <c r="H66" s="1" t="s">
        <v>1129</v>
      </c>
      <c r="I66" s="1" t="s">
        <v>1417</v>
      </c>
      <c r="J66" s="1" t="s">
        <v>1131</v>
      </c>
      <c r="K66" s="1" t="s">
        <v>1417</v>
      </c>
      <c r="L66" s="1" t="s">
        <v>1417</v>
      </c>
      <c r="M66" s="1" t="s">
        <v>1132</v>
      </c>
      <c r="N66" s="1" t="s">
        <v>1132</v>
      </c>
      <c r="O66" s="1" t="s">
        <v>1133</v>
      </c>
      <c r="P66" s="1" t="s">
        <v>1134</v>
      </c>
      <c r="Q66" s="1" t="s">
        <v>1135</v>
      </c>
      <c r="R66" s="1" t="s">
        <v>1418</v>
      </c>
      <c r="S66" s="1" t="s">
        <v>1137</v>
      </c>
      <c r="T66" s="1" t="s">
        <v>1138</v>
      </c>
      <c r="U66" s="1" t="s">
        <v>1139</v>
      </c>
      <c r="V66" s="1" t="s">
        <v>1146</v>
      </c>
    </row>
    <row r="67" s="1" customFormat="1" spans="1:22">
      <c r="A67" s="3">
        <v>999223589780947</v>
      </c>
      <c r="B67" s="1" t="s">
        <v>1391</v>
      </c>
      <c r="C67" s="1" t="s">
        <v>1419</v>
      </c>
      <c r="D67" s="1" t="s">
        <v>1148</v>
      </c>
      <c r="E67" s="1" t="s">
        <v>1420</v>
      </c>
      <c r="F67" s="1" t="s">
        <v>1124</v>
      </c>
      <c r="G67" s="1" t="s">
        <v>1128</v>
      </c>
      <c r="H67" s="1" t="s">
        <v>1129</v>
      </c>
      <c r="I67" s="1" t="s">
        <v>1421</v>
      </c>
      <c r="J67" s="1" t="s">
        <v>1131</v>
      </c>
      <c r="K67" s="1" t="s">
        <v>1421</v>
      </c>
      <c r="L67" s="1" t="s">
        <v>1421</v>
      </c>
      <c r="M67" s="1" t="s">
        <v>1132</v>
      </c>
      <c r="N67" s="1" t="s">
        <v>1132</v>
      </c>
      <c r="O67" s="1" t="s">
        <v>1133</v>
      </c>
      <c r="P67" s="1" t="s">
        <v>1134</v>
      </c>
      <c r="Q67" s="1" t="s">
        <v>1135</v>
      </c>
      <c r="R67" s="1" t="s">
        <v>1422</v>
      </c>
      <c r="S67" s="1" t="s">
        <v>1137</v>
      </c>
      <c r="T67" s="1" t="s">
        <v>1138</v>
      </c>
      <c r="U67" s="1" t="s">
        <v>1139</v>
      </c>
      <c r="V67" s="1" t="s">
        <v>1146</v>
      </c>
    </row>
    <row r="68" s="1" customFormat="1" spans="1:22">
      <c r="A68" s="3">
        <v>999223588357008</v>
      </c>
      <c r="B68" s="1" t="s">
        <v>1391</v>
      </c>
      <c r="C68" s="1" t="s">
        <v>1423</v>
      </c>
      <c r="D68" s="1" t="s">
        <v>1424</v>
      </c>
      <c r="E68" s="1" t="s">
        <v>1425</v>
      </c>
      <c r="F68" s="1" t="s">
        <v>1124</v>
      </c>
      <c r="G68" s="1" t="s">
        <v>1128</v>
      </c>
      <c r="H68" s="1" t="s">
        <v>1129</v>
      </c>
      <c r="I68" s="1" t="s">
        <v>1426</v>
      </c>
      <c r="J68" s="1" t="s">
        <v>1131</v>
      </c>
      <c r="K68" s="1" t="s">
        <v>1426</v>
      </c>
      <c r="L68" s="1" t="s">
        <v>1426</v>
      </c>
      <c r="M68" s="1" t="s">
        <v>1132</v>
      </c>
      <c r="N68" s="1" t="s">
        <v>1132</v>
      </c>
      <c r="O68" s="1" t="s">
        <v>1133</v>
      </c>
      <c r="P68" s="1" t="s">
        <v>1134</v>
      </c>
      <c r="Q68" s="1" t="s">
        <v>1135</v>
      </c>
      <c r="R68" s="1" t="s">
        <v>1427</v>
      </c>
      <c r="S68" s="1" t="s">
        <v>1137</v>
      </c>
      <c r="T68" s="1" t="s">
        <v>1138</v>
      </c>
      <c r="U68" s="1" t="s">
        <v>1139</v>
      </c>
      <c r="V68" s="1" t="s">
        <v>1140</v>
      </c>
    </row>
    <row r="69" s="1" customFormat="1" spans="1:22">
      <c r="A69" s="3">
        <v>999223587715241</v>
      </c>
      <c r="B69" s="1" t="s">
        <v>1391</v>
      </c>
      <c r="C69" s="1" t="s">
        <v>1428</v>
      </c>
      <c r="D69" s="1" t="s">
        <v>1148</v>
      </c>
      <c r="E69" s="1" t="s">
        <v>1429</v>
      </c>
      <c r="F69" s="1" t="s">
        <v>1321</v>
      </c>
      <c r="G69" s="1" t="s">
        <v>1128</v>
      </c>
      <c r="H69" s="1" t="s">
        <v>1129</v>
      </c>
      <c r="I69" s="1" t="s">
        <v>1430</v>
      </c>
      <c r="J69" s="1" t="s">
        <v>1131</v>
      </c>
      <c r="K69" s="1" t="s">
        <v>1430</v>
      </c>
      <c r="L69" s="1" t="s">
        <v>1430</v>
      </c>
      <c r="M69" s="1" t="s">
        <v>1132</v>
      </c>
      <c r="N69" s="1" t="s">
        <v>1132</v>
      </c>
      <c r="O69" s="1" t="s">
        <v>1133</v>
      </c>
      <c r="P69" s="1" t="s">
        <v>1134</v>
      </c>
      <c r="Q69" s="1" t="s">
        <v>1135</v>
      </c>
      <c r="R69" s="1" t="s">
        <v>1431</v>
      </c>
      <c r="S69" s="1" t="s">
        <v>1137</v>
      </c>
      <c r="T69" s="1" t="s">
        <v>1138</v>
      </c>
      <c r="U69" s="1" t="s">
        <v>1139</v>
      </c>
      <c r="V69" s="1" t="s">
        <v>1146</v>
      </c>
    </row>
    <row r="70" s="1" customFormat="1" spans="1:22">
      <c r="A70" s="3">
        <v>999223587631000</v>
      </c>
      <c r="B70" s="1" t="s">
        <v>1391</v>
      </c>
      <c r="C70" s="1" t="s">
        <v>1432</v>
      </c>
      <c r="D70" s="1" t="s">
        <v>1276</v>
      </c>
      <c r="E70" s="1" t="s">
        <v>1433</v>
      </c>
      <c r="F70" s="1" t="s">
        <v>1321</v>
      </c>
      <c r="G70" s="1" t="s">
        <v>1128</v>
      </c>
      <c r="H70" s="1" t="s">
        <v>1129</v>
      </c>
      <c r="I70" s="1" t="s">
        <v>1434</v>
      </c>
      <c r="J70" s="1" t="s">
        <v>1131</v>
      </c>
      <c r="K70" s="1" t="s">
        <v>1434</v>
      </c>
      <c r="L70" s="1" t="s">
        <v>1434</v>
      </c>
      <c r="M70" s="1" t="s">
        <v>1132</v>
      </c>
      <c r="N70" s="1" t="s">
        <v>1132</v>
      </c>
      <c r="O70" s="1" t="s">
        <v>1133</v>
      </c>
      <c r="P70" s="1" t="s">
        <v>1134</v>
      </c>
      <c r="Q70" s="1" t="s">
        <v>1135</v>
      </c>
      <c r="R70" s="1" t="s">
        <v>1435</v>
      </c>
      <c r="S70" s="1" t="s">
        <v>1137</v>
      </c>
      <c r="T70" s="1" t="s">
        <v>1138</v>
      </c>
      <c r="U70" s="1" t="s">
        <v>1139</v>
      </c>
      <c r="V70" s="1" t="s">
        <v>1146</v>
      </c>
    </row>
    <row r="71" s="1" customFormat="1" spans="1:22">
      <c r="A71" s="3">
        <v>999223587587198</v>
      </c>
      <c r="B71" s="1" t="s">
        <v>1391</v>
      </c>
      <c r="C71" s="1" t="s">
        <v>1436</v>
      </c>
      <c r="D71" s="1" t="s">
        <v>1276</v>
      </c>
      <c r="E71" s="1" t="s">
        <v>1437</v>
      </c>
      <c r="F71" s="1" t="s">
        <v>1253</v>
      </c>
      <c r="G71" s="1" t="s">
        <v>1128</v>
      </c>
      <c r="H71" s="1" t="s">
        <v>1129</v>
      </c>
      <c r="I71" s="1" t="s">
        <v>1278</v>
      </c>
      <c r="J71" s="1" t="s">
        <v>1131</v>
      </c>
      <c r="K71" s="1" t="s">
        <v>1278</v>
      </c>
      <c r="L71" s="1" t="s">
        <v>1278</v>
      </c>
      <c r="M71" s="1" t="s">
        <v>1132</v>
      </c>
      <c r="N71" s="1" t="s">
        <v>1132</v>
      </c>
      <c r="O71" s="1" t="s">
        <v>1133</v>
      </c>
      <c r="P71" s="1" t="s">
        <v>1134</v>
      </c>
      <c r="Q71" s="1" t="s">
        <v>1135</v>
      </c>
      <c r="R71" s="1" t="s">
        <v>1438</v>
      </c>
      <c r="S71" s="1" t="s">
        <v>1137</v>
      </c>
      <c r="T71" s="1" t="s">
        <v>1138</v>
      </c>
      <c r="U71" s="1" t="s">
        <v>1139</v>
      </c>
      <c r="V71" s="1" t="s">
        <v>1146</v>
      </c>
    </row>
    <row r="72" s="1" customFormat="1" spans="1:22">
      <c r="A72" s="3">
        <v>999223587414782</v>
      </c>
      <c r="B72" s="1" t="s">
        <v>1391</v>
      </c>
      <c r="C72" s="1" t="s">
        <v>1439</v>
      </c>
      <c r="D72" s="1" t="s">
        <v>1195</v>
      </c>
      <c r="E72" s="1" t="s">
        <v>1440</v>
      </c>
      <c r="F72" s="1" t="s">
        <v>1321</v>
      </c>
      <c r="G72" s="1" t="s">
        <v>1128</v>
      </c>
      <c r="H72" s="1" t="s">
        <v>1129</v>
      </c>
      <c r="I72" s="1" t="s">
        <v>1441</v>
      </c>
      <c r="J72" s="1" t="s">
        <v>1131</v>
      </c>
      <c r="K72" s="1" t="s">
        <v>1441</v>
      </c>
      <c r="L72" s="1" t="s">
        <v>1441</v>
      </c>
      <c r="M72" s="1" t="s">
        <v>1132</v>
      </c>
      <c r="N72" s="1" t="s">
        <v>1132</v>
      </c>
      <c r="O72" s="1" t="s">
        <v>1133</v>
      </c>
      <c r="P72" s="1" t="s">
        <v>1134</v>
      </c>
      <c r="Q72" s="1" t="s">
        <v>1135</v>
      </c>
      <c r="R72" s="1" t="s">
        <v>1442</v>
      </c>
      <c r="S72" s="1" t="s">
        <v>1137</v>
      </c>
      <c r="T72" s="1" t="s">
        <v>1138</v>
      </c>
      <c r="U72" s="1" t="s">
        <v>1139</v>
      </c>
      <c r="V72" s="1" t="s">
        <v>1146</v>
      </c>
    </row>
    <row r="73" s="1" customFormat="1" spans="1:22">
      <c r="A73" s="3">
        <v>999223586387414</v>
      </c>
      <c r="B73" s="1" t="s">
        <v>1443</v>
      </c>
      <c r="C73" s="1" t="s">
        <v>1444</v>
      </c>
      <c r="D73" s="1" t="s">
        <v>1263</v>
      </c>
      <c r="E73" s="1" t="s">
        <v>1445</v>
      </c>
      <c r="F73" s="1" t="s">
        <v>1124</v>
      </c>
      <c r="G73" s="1" t="s">
        <v>1128</v>
      </c>
      <c r="H73" s="1" t="s">
        <v>1129</v>
      </c>
      <c r="I73" s="1" t="s">
        <v>1446</v>
      </c>
      <c r="J73" s="1" t="s">
        <v>1131</v>
      </c>
      <c r="K73" s="1" t="s">
        <v>1446</v>
      </c>
      <c r="L73" s="1" t="s">
        <v>1446</v>
      </c>
      <c r="M73" s="1" t="s">
        <v>1132</v>
      </c>
      <c r="N73" s="1" t="s">
        <v>1132</v>
      </c>
      <c r="O73" s="1" t="s">
        <v>1133</v>
      </c>
      <c r="P73" s="1" t="s">
        <v>1134</v>
      </c>
      <c r="Q73" s="1" t="s">
        <v>1135</v>
      </c>
      <c r="R73" s="1" t="s">
        <v>1447</v>
      </c>
      <c r="S73" s="1" t="s">
        <v>1137</v>
      </c>
      <c r="T73" s="1" t="s">
        <v>1138</v>
      </c>
      <c r="U73" s="1" t="s">
        <v>1139</v>
      </c>
      <c r="V73" s="1" t="s">
        <v>1211</v>
      </c>
    </row>
    <row r="74" s="1" customFormat="1" spans="1:22">
      <c r="A74" s="3">
        <v>999223585824157</v>
      </c>
      <c r="B74" s="1" t="s">
        <v>1443</v>
      </c>
      <c r="C74" s="1" t="s">
        <v>1448</v>
      </c>
      <c r="D74" s="1" t="s">
        <v>1255</v>
      </c>
      <c r="E74" s="1" t="s">
        <v>1449</v>
      </c>
      <c r="F74" s="1" t="s">
        <v>1321</v>
      </c>
      <c r="G74" s="1" t="s">
        <v>1128</v>
      </c>
      <c r="H74" s="1" t="s">
        <v>1129</v>
      </c>
      <c r="I74" s="1" t="s">
        <v>1450</v>
      </c>
      <c r="J74" s="1" t="s">
        <v>1131</v>
      </c>
      <c r="K74" s="1" t="s">
        <v>1450</v>
      </c>
      <c r="L74" s="1" t="s">
        <v>1450</v>
      </c>
      <c r="M74" s="1" t="s">
        <v>1132</v>
      </c>
      <c r="N74" s="1" t="s">
        <v>1132</v>
      </c>
      <c r="O74" s="1" t="s">
        <v>1133</v>
      </c>
      <c r="P74" s="1" t="s">
        <v>1134</v>
      </c>
      <c r="Q74" s="1" t="s">
        <v>1135</v>
      </c>
      <c r="R74" s="1" t="s">
        <v>1451</v>
      </c>
      <c r="S74" s="1" t="s">
        <v>1137</v>
      </c>
      <c r="T74" s="1" t="s">
        <v>1138</v>
      </c>
      <c r="U74" s="1" t="s">
        <v>1139</v>
      </c>
      <c r="V74" s="1" t="s">
        <v>1146</v>
      </c>
    </row>
    <row r="75" s="1" customFormat="1" spans="1:22">
      <c r="A75" s="3">
        <v>999223582392247</v>
      </c>
      <c r="B75" s="1" t="s">
        <v>1443</v>
      </c>
      <c r="C75" s="1" t="s">
        <v>1452</v>
      </c>
      <c r="D75" s="1" t="s">
        <v>1453</v>
      </c>
      <c r="E75" s="1" t="s">
        <v>1454</v>
      </c>
      <c r="F75" s="1" t="s">
        <v>1253</v>
      </c>
      <c r="G75" s="1" t="s">
        <v>1128</v>
      </c>
      <c r="H75" s="1" t="s">
        <v>1129</v>
      </c>
      <c r="I75" s="1" t="s">
        <v>1455</v>
      </c>
      <c r="J75" s="1" t="s">
        <v>1131</v>
      </c>
      <c r="K75" s="1" t="s">
        <v>1455</v>
      </c>
      <c r="L75" s="1" t="s">
        <v>1455</v>
      </c>
      <c r="M75" s="1" t="s">
        <v>1132</v>
      </c>
      <c r="N75" s="1" t="s">
        <v>1132</v>
      </c>
      <c r="O75" s="1" t="s">
        <v>1133</v>
      </c>
      <c r="P75" s="1" t="s">
        <v>1134</v>
      </c>
      <c r="Q75" s="1" t="s">
        <v>1135</v>
      </c>
      <c r="R75" s="1" t="s">
        <v>1456</v>
      </c>
      <c r="S75" s="1" t="s">
        <v>1137</v>
      </c>
      <c r="T75" s="1" t="s">
        <v>1138</v>
      </c>
      <c r="U75" s="1" t="s">
        <v>1139</v>
      </c>
      <c r="V75" s="1" t="s">
        <v>1146</v>
      </c>
    </row>
    <row r="76" s="1" customFormat="1" spans="1:22">
      <c r="A76" s="3">
        <v>999223581791889</v>
      </c>
      <c r="B76" s="1" t="s">
        <v>1443</v>
      </c>
      <c r="C76" s="1" t="s">
        <v>1457</v>
      </c>
      <c r="D76" s="1" t="s">
        <v>1142</v>
      </c>
      <c r="E76" s="1" t="s">
        <v>1458</v>
      </c>
      <c r="F76" s="1" t="s">
        <v>1321</v>
      </c>
      <c r="G76" s="1" t="s">
        <v>1128</v>
      </c>
      <c r="H76" s="1" t="s">
        <v>1129</v>
      </c>
      <c r="I76" s="1" t="s">
        <v>1459</v>
      </c>
      <c r="J76" s="1" t="s">
        <v>1131</v>
      </c>
      <c r="K76" s="1" t="s">
        <v>1459</v>
      </c>
      <c r="L76" s="1" t="s">
        <v>1459</v>
      </c>
      <c r="M76" s="1" t="s">
        <v>1132</v>
      </c>
      <c r="N76" s="1" t="s">
        <v>1132</v>
      </c>
      <c r="O76" s="1" t="s">
        <v>1133</v>
      </c>
      <c r="P76" s="1" t="s">
        <v>1134</v>
      </c>
      <c r="Q76" s="1" t="s">
        <v>1135</v>
      </c>
      <c r="R76" s="1" t="s">
        <v>1460</v>
      </c>
      <c r="S76" s="1" t="s">
        <v>1137</v>
      </c>
      <c r="T76" s="1" t="s">
        <v>1138</v>
      </c>
      <c r="U76" s="1" t="s">
        <v>1139</v>
      </c>
      <c r="V76" s="1" t="s">
        <v>1146</v>
      </c>
    </row>
    <row r="77" s="1" customFormat="1" spans="1:22">
      <c r="A77" s="3">
        <v>999223576236777</v>
      </c>
      <c r="B77" s="1" t="s">
        <v>1443</v>
      </c>
      <c r="C77" s="1" t="s">
        <v>1461</v>
      </c>
      <c r="D77" s="1" t="s">
        <v>1311</v>
      </c>
      <c r="E77" s="1" t="s">
        <v>1462</v>
      </c>
      <c r="F77" s="1" t="s">
        <v>1124</v>
      </c>
      <c r="G77" s="1" t="s">
        <v>1128</v>
      </c>
      <c r="H77" s="1" t="s">
        <v>1129</v>
      </c>
      <c r="I77" s="1" t="s">
        <v>1463</v>
      </c>
      <c r="J77" s="1" t="s">
        <v>1131</v>
      </c>
      <c r="K77" s="1" t="s">
        <v>1463</v>
      </c>
      <c r="L77" s="1" t="s">
        <v>1463</v>
      </c>
      <c r="M77" s="1" t="s">
        <v>1132</v>
      </c>
      <c r="N77" s="1" t="s">
        <v>1132</v>
      </c>
      <c r="O77" s="1" t="s">
        <v>1133</v>
      </c>
      <c r="P77" s="1" t="s">
        <v>1134</v>
      </c>
      <c r="Q77" s="1" t="s">
        <v>1135</v>
      </c>
      <c r="R77" s="1" t="s">
        <v>1464</v>
      </c>
      <c r="S77" s="1" t="s">
        <v>1137</v>
      </c>
      <c r="T77" s="1" t="s">
        <v>1138</v>
      </c>
      <c r="U77" s="1" t="s">
        <v>1139</v>
      </c>
      <c r="V77" s="1" t="s">
        <v>1315</v>
      </c>
    </row>
    <row r="78" s="1" customFormat="1" spans="1:22">
      <c r="A78" s="3">
        <v>999223575601890</v>
      </c>
      <c r="B78" s="1" t="s">
        <v>1443</v>
      </c>
      <c r="C78" s="1" t="s">
        <v>1465</v>
      </c>
      <c r="D78" s="1" t="s">
        <v>1466</v>
      </c>
      <c r="E78" s="1" t="s">
        <v>1467</v>
      </c>
      <c r="F78" s="1" t="s">
        <v>1443</v>
      </c>
      <c r="G78" s="1" t="s">
        <v>1128</v>
      </c>
      <c r="H78" s="1" t="s">
        <v>1129</v>
      </c>
      <c r="I78" s="1" t="s">
        <v>1468</v>
      </c>
      <c r="J78" s="1" t="s">
        <v>1131</v>
      </c>
      <c r="K78" s="1" t="s">
        <v>1468</v>
      </c>
      <c r="L78" s="1" t="s">
        <v>1468</v>
      </c>
      <c r="M78" s="1" t="s">
        <v>1132</v>
      </c>
      <c r="N78" s="1" t="s">
        <v>1132</v>
      </c>
      <c r="O78" s="1" t="s">
        <v>1133</v>
      </c>
      <c r="P78" s="1" t="s">
        <v>1134</v>
      </c>
      <c r="Q78" s="1" t="s">
        <v>1135</v>
      </c>
      <c r="R78" s="1" t="s">
        <v>1469</v>
      </c>
      <c r="S78" s="1" t="s">
        <v>1137</v>
      </c>
      <c r="T78" s="1" t="s">
        <v>1138</v>
      </c>
      <c r="U78" s="1" t="s">
        <v>1139</v>
      </c>
      <c r="V78" s="1" t="s">
        <v>1335</v>
      </c>
    </row>
    <row r="79" s="1" customFormat="1" spans="1:22">
      <c r="A79" s="3">
        <v>999223575011702</v>
      </c>
      <c r="B79" s="1" t="s">
        <v>1443</v>
      </c>
      <c r="C79" s="1" t="s">
        <v>1470</v>
      </c>
      <c r="D79" s="1" t="s">
        <v>1276</v>
      </c>
      <c r="E79" s="1" t="s">
        <v>1471</v>
      </c>
      <c r="F79" s="1" t="s">
        <v>1321</v>
      </c>
      <c r="G79" s="1" t="s">
        <v>1128</v>
      </c>
      <c r="H79" s="1" t="s">
        <v>1129</v>
      </c>
      <c r="I79" s="1" t="s">
        <v>1434</v>
      </c>
      <c r="J79" s="1" t="s">
        <v>1131</v>
      </c>
      <c r="K79" s="1" t="s">
        <v>1434</v>
      </c>
      <c r="L79" s="1" t="s">
        <v>1434</v>
      </c>
      <c r="M79" s="1" t="s">
        <v>1132</v>
      </c>
      <c r="N79" s="1" t="s">
        <v>1132</v>
      </c>
      <c r="O79" s="1" t="s">
        <v>1133</v>
      </c>
      <c r="P79" s="1" t="s">
        <v>1134</v>
      </c>
      <c r="Q79" s="1" t="s">
        <v>1135</v>
      </c>
      <c r="R79" s="1" t="s">
        <v>1472</v>
      </c>
      <c r="S79" s="1" t="s">
        <v>1137</v>
      </c>
      <c r="T79" s="1" t="s">
        <v>1138</v>
      </c>
      <c r="U79" s="1" t="s">
        <v>1139</v>
      </c>
      <c r="V79" s="1" t="s">
        <v>1146</v>
      </c>
    </row>
    <row r="80" s="1" customFormat="1" spans="1:22">
      <c r="A80" s="3">
        <v>999223569393801</v>
      </c>
      <c r="B80" s="1" t="s">
        <v>1473</v>
      </c>
      <c r="C80" s="1" t="s">
        <v>1474</v>
      </c>
      <c r="D80" s="1" t="s">
        <v>1475</v>
      </c>
      <c r="E80" s="1" t="s">
        <v>1476</v>
      </c>
      <c r="F80" s="1" t="s">
        <v>1443</v>
      </c>
      <c r="G80" s="1" t="s">
        <v>1128</v>
      </c>
      <c r="H80" s="1" t="s">
        <v>1129</v>
      </c>
      <c r="I80" s="1" t="s">
        <v>1477</v>
      </c>
      <c r="J80" s="1" t="s">
        <v>1131</v>
      </c>
      <c r="K80" s="1" t="s">
        <v>1477</v>
      </c>
      <c r="L80" s="1" t="s">
        <v>1477</v>
      </c>
      <c r="M80" s="1" t="s">
        <v>1132</v>
      </c>
      <c r="N80" s="1" t="s">
        <v>1132</v>
      </c>
      <c r="O80" s="1" t="s">
        <v>1133</v>
      </c>
      <c r="P80" s="1" t="s">
        <v>1134</v>
      </c>
      <c r="Q80" s="1" t="s">
        <v>1135</v>
      </c>
      <c r="R80" s="1" t="s">
        <v>1478</v>
      </c>
      <c r="S80" s="1" t="s">
        <v>1137</v>
      </c>
      <c r="T80" s="1" t="s">
        <v>1138</v>
      </c>
      <c r="U80" s="1" t="s">
        <v>1139</v>
      </c>
      <c r="V80" s="1" t="s">
        <v>1146</v>
      </c>
    </row>
    <row r="81" s="1" customFormat="1" spans="1:22">
      <c r="A81" s="3">
        <v>999223568146512</v>
      </c>
      <c r="B81" s="1" t="s">
        <v>1473</v>
      </c>
      <c r="C81" s="1" t="s">
        <v>1479</v>
      </c>
      <c r="D81" s="1" t="s">
        <v>1480</v>
      </c>
      <c r="E81" s="1" t="s">
        <v>1481</v>
      </c>
      <c r="F81" s="1" t="s">
        <v>1391</v>
      </c>
      <c r="G81" s="1" t="s">
        <v>1128</v>
      </c>
      <c r="H81" s="1" t="s">
        <v>1129</v>
      </c>
      <c r="I81" s="1" t="s">
        <v>1482</v>
      </c>
      <c r="J81" s="1" t="s">
        <v>1131</v>
      </c>
      <c r="K81" s="1" t="s">
        <v>1482</v>
      </c>
      <c r="L81" s="1" t="s">
        <v>1482</v>
      </c>
      <c r="M81" s="1" t="s">
        <v>1132</v>
      </c>
      <c r="N81" s="1" t="s">
        <v>1132</v>
      </c>
      <c r="O81" s="1" t="s">
        <v>1133</v>
      </c>
      <c r="P81" s="1" t="s">
        <v>1134</v>
      </c>
      <c r="Q81" s="1" t="s">
        <v>1135</v>
      </c>
      <c r="R81" s="1" t="s">
        <v>1483</v>
      </c>
      <c r="S81" s="1" t="s">
        <v>1137</v>
      </c>
      <c r="T81" s="1" t="s">
        <v>1138</v>
      </c>
      <c r="U81" s="1" t="s">
        <v>1139</v>
      </c>
      <c r="V81" s="1" t="s">
        <v>1315</v>
      </c>
    </row>
    <row r="82" s="1" customFormat="1" spans="1:22">
      <c r="A82" s="3">
        <v>999223562882024</v>
      </c>
      <c r="B82" s="1" t="s">
        <v>1473</v>
      </c>
      <c r="C82" s="1" t="s">
        <v>1484</v>
      </c>
      <c r="D82" s="1" t="s">
        <v>1485</v>
      </c>
      <c r="E82" s="1" t="s">
        <v>1486</v>
      </c>
      <c r="F82" s="1" t="s">
        <v>1124</v>
      </c>
      <c r="G82" s="1" t="s">
        <v>1128</v>
      </c>
      <c r="H82" s="1" t="s">
        <v>1129</v>
      </c>
      <c r="I82" s="1" t="s">
        <v>1487</v>
      </c>
      <c r="J82" s="1" t="s">
        <v>1131</v>
      </c>
      <c r="K82" s="1" t="s">
        <v>1487</v>
      </c>
      <c r="L82" s="1" t="s">
        <v>1487</v>
      </c>
      <c r="M82" s="1" t="s">
        <v>1132</v>
      </c>
      <c r="N82" s="1" t="s">
        <v>1132</v>
      </c>
      <c r="O82" s="1" t="s">
        <v>1133</v>
      </c>
      <c r="P82" s="1" t="s">
        <v>1134</v>
      </c>
      <c r="Q82" s="1" t="s">
        <v>1135</v>
      </c>
      <c r="R82" s="1" t="s">
        <v>1488</v>
      </c>
      <c r="S82" s="1" t="s">
        <v>1137</v>
      </c>
      <c r="T82" s="1" t="s">
        <v>1138</v>
      </c>
      <c r="U82" s="1" t="s">
        <v>1139</v>
      </c>
      <c r="V82" s="1" t="s">
        <v>1211</v>
      </c>
    </row>
    <row r="83" s="1" customFormat="1" spans="1:22">
      <c r="A83" s="3">
        <v>999223561465284</v>
      </c>
      <c r="B83" s="1" t="s">
        <v>1473</v>
      </c>
      <c r="C83" s="1" t="s">
        <v>1489</v>
      </c>
      <c r="D83" s="1" t="s">
        <v>1271</v>
      </c>
      <c r="E83" s="1" t="s">
        <v>1490</v>
      </c>
      <c r="F83" s="1" t="s">
        <v>1391</v>
      </c>
      <c r="G83" s="1" t="s">
        <v>1128</v>
      </c>
      <c r="H83" s="1" t="s">
        <v>1129</v>
      </c>
      <c r="I83" s="1" t="s">
        <v>1491</v>
      </c>
      <c r="J83" s="1" t="s">
        <v>1131</v>
      </c>
      <c r="K83" s="1" t="s">
        <v>1491</v>
      </c>
      <c r="L83" s="1" t="s">
        <v>1491</v>
      </c>
      <c r="M83" s="1" t="s">
        <v>1132</v>
      </c>
      <c r="N83" s="1" t="s">
        <v>1132</v>
      </c>
      <c r="O83" s="1" t="s">
        <v>1133</v>
      </c>
      <c r="P83" s="1" t="s">
        <v>1134</v>
      </c>
      <c r="Q83" s="1" t="s">
        <v>1135</v>
      </c>
      <c r="R83" s="1" t="s">
        <v>1492</v>
      </c>
      <c r="S83" s="1" t="s">
        <v>1137</v>
      </c>
      <c r="T83" s="1" t="s">
        <v>1138</v>
      </c>
      <c r="U83" s="1" t="s">
        <v>1139</v>
      </c>
      <c r="V83" s="1" t="s">
        <v>1146</v>
      </c>
    </row>
    <row r="84" s="1" customFormat="1" spans="1:22">
      <c r="A84" s="3">
        <v>23559464669</v>
      </c>
      <c r="B84" s="1" t="s">
        <v>1473</v>
      </c>
      <c r="C84" s="1" t="s">
        <v>1493</v>
      </c>
      <c r="D84" s="1" t="s">
        <v>1494</v>
      </c>
      <c r="E84" s="1" t="s">
        <v>1495</v>
      </c>
      <c r="F84" s="1" t="s">
        <v>1391</v>
      </c>
      <c r="G84" s="1" t="s">
        <v>1128</v>
      </c>
      <c r="H84" s="1" t="s">
        <v>1129</v>
      </c>
      <c r="I84" s="1" t="s">
        <v>1496</v>
      </c>
      <c r="J84" s="1" t="s">
        <v>1131</v>
      </c>
      <c r="K84" s="1" t="s">
        <v>1496</v>
      </c>
      <c r="L84" s="1" t="s">
        <v>1496</v>
      </c>
      <c r="M84" s="1" t="s">
        <v>1132</v>
      </c>
      <c r="N84" s="1" t="s">
        <v>1132</v>
      </c>
      <c r="O84" s="1" t="s">
        <v>1133</v>
      </c>
      <c r="P84" s="1" t="s">
        <v>1134</v>
      </c>
      <c r="Q84" s="1" t="s">
        <v>1135</v>
      </c>
      <c r="R84" s="1" t="s">
        <v>1497</v>
      </c>
      <c r="S84" s="1" t="s">
        <v>1137</v>
      </c>
      <c r="T84" s="1" t="s">
        <v>1138</v>
      </c>
      <c r="U84" s="1" t="s">
        <v>1139</v>
      </c>
      <c r="V84" s="1" t="s">
        <v>1211</v>
      </c>
    </row>
    <row r="85" s="1" customFormat="1" spans="1:22">
      <c r="A85" s="3">
        <v>999223558473058</v>
      </c>
      <c r="B85" s="1" t="s">
        <v>1473</v>
      </c>
      <c r="C85" s="1" t="s">
        <v>1498</v>
      </c>
      <c r="D85" s="1" t="s">
        <v>1255</v>
      </c>
      <c r="E85" s="1" t="s">
        <v>1499</v>
      </c>
      <c r="F85" s="1" t="s">
        <v>1321</v>
      </c>
      <c r="G85" s="1" t="s">
        <v>1128</v>
      </c>
      <c r="H85" s="1" t="s">
        <v>1129</v>
      </c>
      <c r="I85" s="1" t="s">
        <v>1500</v>
      </c>
      <c r="J85" s="1" t="s">
        <v>1131</v>
      </c>
      <c r="K85" s="1" t="s">
        <v>1500</v>
      </c>
      <c r="L85" s="1" t="s">
        <v>1500</v>
      </c>
      <c r="M85" s="1" t="s">
        <v>1132</v>
      </c>
      <c r="N85" s="1" t="s">
        <v>1132</v>
      </c>
      <c r="O85" s="1" t="s">
        <v>1133</v>
      </c>
      <c r="P85" s="1" t="s">
        <v>1134</v>
      </c>
      <c r="Q85" s="1" t="s">
        <v>1135</v>
      </c>
      <c r="R85" s="1" t="s">
        <v>1501</v>
      </c>
      <c r="S85" s="1" t="s">
        <v>1137</v>
      </c>
      <c r="T85" s="1" t="s">
        <v>1138</v>
      </c>
      <c r="U85" s="1" t="s">
        <v>1139</v>
      </c>
      <c r="V85" s="1" t="s">
        <v>1146</v>
      </c>
    </row>
    <row r="86" s="1" customFormat="1" spans="1:22">
      <c r="A86" s="3">
        <v>999223556751163</v>
      </c>
      <c r="B86" s="1" t="s">
        <v>1502</v>
      </c>
      <c r="C86" s="1" t="s">
        <v>1503</v>
      </c>
      <c r="D86" s="1" t="s">
        <v>1178</v>
      </c>
      <c r="E86" s="1" t="s">
        <v>1504</v>
      </c>
      <c r="F86" s="1" t="s">
        <v>1124</v>
      </c>
      <c r="G86" s="1" t="s">
        <v>1128</v>
      </c>
      <c r="H86" s="1" t="s">
        <v>1129</v>
      </c>
      <c r="I86" s="1" t="s">
        <v>1505</v>
      </c>
      <c r="J86" s="1" t="s">
        <v>1131</v>
      </c>
      <c r="K86" s="1" t="s">
        <v>1505</v>
      </c>
      <c r="L86" s="1" t="s">
        <v>1505</v>
      </c>
      <c r="M86" s="1" t="s">
        <v>1132</v>
      </c>
      <c r="N86" s="1" t="s">
        <v>1132</v>
      </c>
      <c r="O86" s="1" t="s">
        <v>1133</v>
      </c>
      <c r="P86" s="1" t="s">
        <v>1134</v>
      </c>
      <c r="Q86" s="1" t="s">
        <v>1135</v>
      </c>
      <c r="R86" s="1" t="s">
        <v>1506</v>
      </c>
      <c r="S86" s="1" t="s">
        <v>1137</v>
      </c>
      <c r="T86" s="1" t="s">
        <v>1138</v>
      </c>
      <c r="U86" s="1" t="s">
        <v>1139</v>
      </c>
      <c r="V86" s="1" t="s">
        <v>1146</v>
      </c>
    </row>
    <row r="87" s="1" customFormat="1" spans="1:22">
      <c r="A87" s="3">
        <v>999223549643886</v>
      </c>
      <c r="B87" s="1" t="s">
        <v>1502</v>
      </c>
      <c r="C87" s="1" t="s">
        <v>1507</v>
      </c>
      <c r="D87" s="1" t="s">
        <v>1378</v>
      </c>
      <c r="E87" s="1" t="s">
        <v>1508</v>
      </c>
      <c r="F87" s="1" t="s">
        <v>1253</v>
      </c>
      <c r="G87" s="1" t="s">
        <v>1128</v>
      </c>
      <c r="H87" s="1" t="s">
        <v>1129</v>
      </c>
      <c r="I87" s="1" t="s">
        <v>1509</v>
      </c>
      <c r="J87" s="1" t="s">
        <v>1131</v>
      </c>
      <c r="K87" s="1" t="s">
        <v>1509</v>
      </c>
      <c r="L87" s="1" t="s">
        <v>1509</v>
      </c>
      <c r="M87" s="1" t="s">
        <v>1132</v>
      </c>
      <c r="N87" s="1" t="s">
        <v>1132</v>
      </c>
      <c r="O87" s="1" t="s">
        <v>1133</v>
      </c>
      <c r="P87" s="1" t="s">
        <v>1134</v>
      </c>
      <c r="Q87" s="1" t="s">
        <v>1135</v>
      </c>
      <c r="R87" s="1" t="s">
        <v>1510</v>
      </c>
      <c r="S87" s="1" t="s">
        <v>1137</v>
      </c>
      <c r="T87" s="1" t="s">
        <v>1138</v>
      </c>
      <c r="U87" s="1" t="s">
        <v>1139</v>
      </c>
      <c r="V87" s="1" t="s">
        <v>1146</v>
      </c>
    </row>
    <row r="88" s="1" customFormat="1" spans="1:22">
      <c r="A88" s="3">
        <v>999223548987487</v>
      </c>
      <c r="B88" s="1" t="s">
        <v>1502</v>
      </c>
      <c r="C88" s="1" t="s">
        <v>1511</v>
      </c>
      <c r="D88" s="1" t="s">
        <v>1485</v>
      </c>
      <c r="E88" s="1" t="s">
        <v>1512</v>
      </c>
      <c r="F88" s="1" t="s">
        <v>1253</v>
      </c>
      <c r="G88" s="1" t="s">
        <v>1128</v>
      </c>
      <c r="H88" s="1" t="s">
        <v>1129</v>
      </c>
      <c r="I88" s="1" t="s">
        <v>1513</v>
      </c>
      <c r="J88" s="1" t="s">
        <v>1131</v>
      </c>
      <c r="K88" s="1" t="s">
        <v>1513</v>
      </c>
      <c r="L88" s="1" t="s">
        <v>1513</v>
      </c>
      <c r="M88" s="1" t="s">
        <v>1132</v>
      </c>
      <c r="N88" s="1" t="s">
        <v>1132</v>
      </c>
      <c r="O88" s="1" t="s">
        <v>1133</v>
      </c>
      <c r="P88" s="1" t="s">
        <v>1134</v>
      </c>
      <c r="Q88" s="1" t="s">
        <v>1135</v>
      </c>
      <c r="R88" s="1" t="s">
        <v>1514</v>
      </c>
      <c r="S88" s="1" t="s">
        <v>1137</v>
      </c>
      <c r="T88" s="1" t="s">
        <v>1138</v>
      </c>
      <c r="U88" s="1" t="s">
        <v>1139</v>
      </c>
      <c r="V88" s="1" t="s">
        <v>1211</v>
      </c>
    </row>
    <row r="89" s="1" customFormat="1" spans="1:22">
      <c r="A89" s="3">
        <v>999223547330086</v>
      </c>
      <c r="B89" s="1" t="s">
        <v>1502</v>
      </c>
      <c r="C89" s="1" t="s">
        <v>1515</v>
      </c>
      <c r="D89" s="1" t="s">
        <v>1516</v>
      </c>
      <c r="E89" s="1" t="s">
        <v>1517</v>
      </c>
      <c r="F89" s="1" t="s">
        <v>1253</v>
      </c>
      <c r="G89" s="1" t="s">
        <v>1128</v>
      </c>
      <c r="H89" s="1" t="s">
        <v>1129</v>
      </c>
      <c r="I89" s="1" t="s">
        <v>1518</v>
      </c>
      <c r="J89" s="1" t="s">
        <v>1131</v>
      </c>
      <c r="K89" s="1" t="s">
        <v>1518</v>
      </c>
      <c r="L89" s="1" t="s">
        <v>1518</v>
      </c>
      <c r="M89" s="1" t="s">
        <v>1132</v>
      </c>
      <c r="N89" s="1" t="s">
        <v>1132</v>
      </c>
      <c r="O89" s="1" t="s">
        <v>1133</v>
      </c>
      <c r="P89" s="1" t="s">
        <v>1134</v>
      </c>
      <c r="Q89" s="1" t="s">
        <v>1135</v>
      </c>
      <c r="R89" s="1" t="s">
        <v>1519</v>
      </c>
      <c r="S89" s="1" t="s">
        <v>1137</v>
      </c>
      <c r="T89" s="1" t="s">
        <v>1138</v>
      </c>
      <c r="U89" s="1" t="s">
        <v>1139</v>
      </c>
      <c r="V89" s="1" t="s">
        <v>1146</v>
      </c>
    </row>
    <row r="90" s="1" customFormat="1" spans="1:22">
      <c r="A90" s="3">
        <v>999223537608936</v>
      </c>
      <c r="B90" s="1" t="s">
        <v>1520</v>
      </c>
      <c r="C90" s="1" t="s">
        <v>1521</v>
      </c>
      <c r="D90" s="1" t="s">
        <v>1522</v>
      </c>
      <c r="E90" s="1" t="s">
        <v>1523</v>
      </c>
      <c r="F90" s="1" t="s">
        <v>1124</v>
      </c>
      <c r="G90" s="1" t="s">
        <v>1128</v>
      </c>
      <c r="H90" s="1" t="s">
        <v>1129</v>
      </c>
      <c r="I90" s="1" t="s">
        <v>1524</v>
      </c>
      <c r="J90" s="1" t="s">
        <v>1131</v>
      </c>
      <c r="K90" s="1" t="s">
        <v>1524</v>
      </c>
      <c r="L90" s="1" t="s">
        <v>1524</v>
      </c>
      <c r="M90" s="1" t="s">
        <v>1132</v>
      </c>
      <c r="N90" s="1" t="s">
        <v>1132</v>
      </c>
      <c r="O90" s="1" t="s">
        <v>1133</v>
      </c>
      <c r="P90" s="1" t="s">
        <v>1134</v>
      </c>
      <c r="Q90" s="1" t="s">
        <v>1135</v>
      </c>
      <c r="R90" s="1" t="s">
        <v>1525</v>
      </c>
      <c r="S90" s="1" t="s">
        <v>1137</v>
      </c>
      <c r="T90" s="1" t="s">
        <v>1138</v>
      </c>
      <c r="U90" s="1" t="s">
        <v>1139</v>
      </c>
      <c r="V90" s="1" t="s">
        <v>1146</v>
      </c>
    </row>
    <row r="91" s="1" customFormat="1" spans="1:22">
      <c r="A91" s="3">
        <v>999223533737053</v>
      </c>
      <c r="B91" s="1" t="s">
        <v>1520</v>
      </c>
      <c r="C91" s="1" t="s">
        <v>1526</v>
      </c>
      <c r="D91" s="1" t="s">
        <v>1255</v>
      </c>
      <c r="E91" s="1" t="s">
        <v>1527</v>
      </c>
      <c r="F91" s="1" t="s">
        <v>1321</v>
      </c>
      <c r="G91" s="1" t="s">
        <v>1128</v>
      </c>
      <c r="H91" s="1" t="s">
        <v>1129</v>
      </c>
      <c r="I91" s="1" t="s">
        <v>1528</v>
      </c>
      <c r="J91" s="1" t="s">
        <v>1131</v>
      </c>
      <c r="K91" s="1" t="s">
        <v>1528</v>
      </c>
      <c r="L91" s="1" t="s">
        <v>1528</v>
      </c>
      <c r="M91" s="1" t="s">
        <v>1132</v>
      </c>
      <c r="N91" s="1" t="s">
        <v>1132</v>
      </c>
      <c r="O91" s="1" t="s">
        <v>1133</v>
      </c>
      <c r="P91" s="1" t="s">
        <v>1134</v>
      </c>
      <c r="Q91" s="1" t="s">
        <v>1135</v>
      </c>
      <c r="R91" s="1" t="s">
        <v>1529</v>
      </c>
      <c r="S91" s="1" t="s">
        <v>1137</v>
      </c>
      <c r="T91" s="1" t="s">
        <v>1138</v>
      </c>
      <c r="U91" s="1" t="s">
        <v>1139</v>
      </c>
      <c r="V91" s="1" t="s">
        <v>1146</v>
      </c>
    </row>
    <row r="92" s="1" customFormat="1" spans="1:22">
      <c r="A92" s="3">
        <v>999223532778547</v>
      </c>
      <c r="B92" s="1" t="s">
        <v>1520</v>
      </c>
      <c r="C92" s="1" t="s">
        <v>1530</v>
      </c>
      <c r="D92" s="1" t="s">
        <v>1531</v>
      </c>
      <c r="E92" s="1" t="s">
        <v>1532</v>
      </c>
      <c r="F92" s="1" t="s">
        <v>1443</v>
      </c>
      <c r="G92" s="1" t="s">
        <v>1128</v>
      </c>
      <c r="H92" s="1" t="s">
        <v>1129</v>
      </c>
      <c r="I92" s="1" t="s">
        <v>1533</v>
      </c>
      <c r="J92" s="1" t="s">
        <v>1131</v>
      </c>
      <c r="K92" s="1" t="s">
        <v>1533</v>
      </c>
      <c r="L92" s="1" t="s">
        <v>1533</v>
      </c>
      <c r="M92" s="1" t="s">
        <v>1132</v>
      </c>
      <c r="N92" s="1" t="s">
        <v>1132</v>
      </c>
      <c r="O92" s="1" t="s">
        <v>1133</v>
      </c>
      <c r="P92" s="1" t="s">
        <v>1134</v>
      </c>
      <c r="Q92" s="1" t="s">
        <v>1135</v>
      </c>
      <c r="R92" s="1" t="s">
        <v>1534</v>
      </c>
      <c r="S92" s="1" t="s">
        <v>1137</v>
      </c>
      <c r="T92" s="1" t="s">
        <v>1138</v>
      </c>
      <c r="U92" s="1" t="s">
        <v>1139</v>
      </c>
      <c r="V92" s="1" t="s">
        <v>1146</v>
      </c>
    </row>
    <row r="93" s="1" customFormat="1" spans="1:22">
      <c r="A93" s="3">
        <v>999223525773098</v>
      </c>
      <c r="B93" s="1" t="s">
        <v>1520</v>
      </c>
      <c r="C93" s="1" t="s">
        <v>1535</v>
      </c>
      <c r="D93" s="1" t="s">
        <v>1153</v>
      </c>
      <c r="E93" s="1" t="s">
        <v>1536</v>
      </c>
      <c r="F93" s="1" t="s">
        <v>1253</v>
      </c>
      <c r="G93" s="1" t="s">
        <v>1128</v>
      </c>
      <c r="H93" s="1" t="s">
        <v>1129</v>
      </c>
      <c r="I93" s="1" t="s">
        <v>1537</v>
      </c>
      <c r="J93" s="1" t="s">
        <v>1131</v>
      </c>
      <c r="K93" s="1" t="s">
        <v>1537</v>
      </c>
      <c r="L93" s="1" t="s">
        <v>1537</v>
      </c>
      <c r="M93" s="1" t="s">
        <v>1132</v>
      </c>
      <c r="N93" s="1" t="s">
        <v>1132</v>
      </c>
      <c r="O93" s="1" t="s">
        <v>1133</v>
      </c>
      <c r="P93" s="1" t="s">
        <v>1134</v>
      </c>
      <c r="Q93" s="1" t="s">
        <v>1135</v>
      </c>
      <c r="R93" s="1" t="s">
        <v>1538</v>
      </c>
      <c r="S93" s="1" t="s">
        <v>1137</v>
      </c>
      <c r="T93" s="1" t="s">
        <v>1138</v>
      </c>
      <c r="U93" s="1" t="s">
        <v>1139</v>
      </c>
      <c r="V93" s="1" t="s">
        <v>1157</v>
      </c>
    </row>
    <row r="94" s="1" customFormat="1" spans="1:22">
      <c r="A94" s="3">
        <v>999223522047847</v>
      </c>
      <c r="B94" s="1" t="s">
        <v>1539</v>
      </c>
      <c r="C94" s="1" t="s">
        <v>1540</v>
      </c>
      <c r="D94" s="1" t="s">
        <v>1541</v>
      </c>
      <c r="E94" s="1" t="s">
        <v>1542</v>
      </c>
      <c r="F94" s="1" t="s">
        <v>1253</v>
      </c>
      <c r="G94" s="1" t="s">
        <v>1128</v>
      </c>
      <c r="H94" s="1" t="s">
        <v>1129</v>
      </c>
      <c r="I94" s="1" t="s">
        <v>1543</v>
      </c>
      <c r="J94" s="1" t="s">
        <v>1131</v>
      </c>
      <c r="K94" s="1" t="s">
        <v>1543</v>
      </c>
      <c r="L94" s="1" t="s">
        <v>1543</v>
      </c>
      <c r="M94" s="1" t="s">
        <v>1132</v>
      </c>
      <c r="N94" s="1" t="s">
        <v>1132</v>
      </c>
      <c r="O94" s="1" t="s">
        <v>1133</v>
      </c>
      <c r="P94" s="1" t="s">
        <v>1134</v>
      </c>
      <c r="Q94" s="1" t="s">
        <v>1135</v>
      </c>
      <c r="R94" s="1" t="s">
        <v>1544</v>
      </c>
      <c r="S94" s="1" t="s">
        <v>1137</v>
      </c>
      <c r="T94" s="1" t="s">
        <v>1138</v>
      </c>
      <c r="U94" s="1" t="s">
        <v>1139</v>
      </c>
      <c r="V94" s="1" t="s">
        <v>1146</v>
      </c>
    </row>
    <row r="95" s="1" customFormat="1" spans="1:22">
      <c r="A95" s="3">
        <v>999223517437632</v>
      </c>
      <c r="B95" s="1" t="s">
        <v>1539</v>
      </c>
      <c r="C95" s="1" t="s">
        <v>1545</v>
      </c>
      <c r="D95" s="1" t="s">
        <v>1546</v>
      </c>
      <c r="E95" s="1" t="s">
        <v>1547</v>
      </c>
      <c r="F95" s="1" t="s">
        <v>1253</v>
      </c>
      <c r="G95" s="1" t="s">
        <v>1128</v>
      </c>
      <c r="H95" s="1" t="s">
        <v>1129</v>
      </c>
      <c r="I95" s="1" t="s">
        <v>1548</v>
      </c>
      <c r="J95" s="1" t="s">
        <v>1131</v>
      </c>
      <c r="K95" s="1" t="s">
        <v>1548</v>
      </c>
      <c r="L95" s="1" t="s">
        <v>1548</v>
      </c>
      <c r="M95" s="1" t="s">
        <v>1132</v>
      </c>
      <c r="N95" s="1" t="s">
        <v>1132</v>
      </c>
      <c r="O95" s="1" t="s">
        <v>1133</v>
      </c>
      <c r="P95" s="1" t="s">
        <v>1134</v>
      </c>
      <c r="Q95" s="1" t="s">
        <v>1135</v>
      </c>
      <c r="R95" s="1" t="s">
        <v>1549</v>
      </c>
      <c r="S95" s="1" t="s">
        <v>1137</v>
      </c>
      <c r="T95" s="1" t="s">
        <v>1138</v>
      </c>
      <c r="U95" s="1" t="s">
        <v>1139</v>
      </c>
      <c r="V95" s="1" t="s">
        <v>1146</v>
      </c>
    </row>
    <row r="96" s="1" customFormat="1" spans="1:22">
      <c r="A96" s="3">
        <v>999223512453271</v>
      </c>
      <c r="B96" s="1" t="s">
        <v>1539</v>
      </c>
      <c r="C96" s="1" t="s">
        <v>1550</v>
      </c>
      <c r="D96" s="1" t="s">
        <v>1551</v>
      </c>
      <c r="E96" s="1" t="s">
        <v>1552</v>
      </c>
      <c r="F96" s="1" t="s">
        <v>1473</v>
      </c>
      <c r="G96" s="1" t="s">
        <v>1128</v>
      </c>
      <c r="H96" s="1" t="s">
        <v>1129</v>
      </c>
      <c r="I96" s="1" t="s">
        <v>1553</v>
      </c>
      <c r="J96" s="1" t="s">
        <v>1131</v>
      </c>
      <c r="K96" s="1" t="s">
        <v>1553</v>
      </c>
      <c r="L96" s="1" t="s">
        <v>1553</v>
      </c>
      <c r="M96" s="1" t="s">
        <v>1132</v>
      </c>
      <c r="N96" s="1" t="s">
        <v>1132</v>
      </c>
      <c r="O96" s="1" t="s">
        <v>1133</v>
      </c>
      <c r="P96" s="1" t="s">
        <v>1134</v>
      </c>
      <c r="Q96" s="1" t="s">
        <v>1135</v>
      </c>
      <c r="R96" s="1" t="s">
        <v>1554</v>
      </c>
      <c r="S96" s="1" t="s">
        <v>1137</v>
      </c>
      <c r="T96" s="1" t="s">
        <v>1138</v>
      </c>
      <c r="U96" s="1" t="s">
        <v>1139</v>
      </c>
      <c r="V96" s="1" t="s">
        <v>1335</v>
      </c>
    </row>
    <row r="97" s="1" customFormat="1" spans="1:22">
      <c r="A97" s="3">
        <v>999223491355901</v>
      </c>
      <c r="B97" s="1" t="s">
        <v>1555</v>
      </c>
      <c r="C97" s="1" t="s">
        <v>1556</v>
      </c>
      <c r="D97" s="1" t="s">
        <v>1557</v>
      </c>
      <c r="E97" s="1" t="s">
        <v>1558</v>
      </c>
      <c r="F97" s="1" t="s">
        <v>1253</v>
      </c>
      <c r="G97" s="1" t="s">
        <v>1128</v>
      </c>
      <c r="H97" s="1" t="s">
        <v>1129</v>
      </c>
      <c r="I97" s="1" t="s">
        <v>1559</v>
      </c>
      <c r="J97" s="1" t="s">
        <v>1131</v>
      </c>
      <c r="K97" s="1" t="s">
        <v>1559</v>
      </c>
      <c r="L97" s="1" t="s">
        <v>1559</v>
      </c>
      <c r="M97" s="1" t="s">
        <v>1132</v>
      </c>
      <c r="N97" s="1" t="s">
        <v>1132</v>
      </c>
      <c r="O97" s="1" t="s">
        <v>1133</v>
      </c>
      <c r="P97" s="1" t="s">
        <v>1134</v>
      </c>
      <c r="Q97" s="1" t="s">
        <v>1135</v>
      </c>
      <c r="R97" s="1" t="s">
        <v>1560</v>
      </c>
      <c r="S97" s="1" t="s">
        <v>1137</v>
      </c>
      <c r="T97" s="1" t="s">
        <v>1138</v>
      </c>
      <c r="U97" s="1" t="s">
        <v>1139</v>
      </c>
      <c r="V97" s="1" t="s">
        <v>1335</v>
      </c>
    </row>
    <row r="98" s="1" customFormat="1" spans="1:22">
      <c r="A98" s="3">
        <v>999223491112461</v>
      </c>
      <c r="B98" s="1" t="s">
        <v>1555</v>
      </c>
      <c r="C98" s="1" t="s">
        <v>1561</v>
      </c>
      <c r="D98" s="1" t="s">
        <v>1516</v>
      </c>
      <c r="E98" s="1" t="s">
        <v>1562</v>
      </c>
      <c r="F98" s="1" t="s">
        <v>1321</v>
      </c>
      <c r="G98" s="1" t="s">
        <v>1128</v>
      </c>
      <c r="H98" s="1" t="s">
        <v>1129</v>
      </c>
      <c r="I98" s="1" t="s">
        <v>1563</v>
      </c>
      <c r="J98" s="1" t="s">
        <v>1131</v>
      </c>
      <c r="K98" s="1" t="s">
        <v>1563</v>
      </c>
      <c r="L98" s="1" t="s">
        <v>1563</v>
      </c>
      <c r="M98" s="1" t="s">
        <v>1132</v>
      </c>
      <c r="N98" s="1" t="s">
        <v>1132</v>
      </c>
      <c r="O98" s="1" t="s">
        <v>1133</v>
      </c>
      <c r="P98" s="1" t="s">
        <v>1134</v>
      </c>
      <c r="Q98" s="1" t="s">
        <v>1135</v>
      </c>
      <c r="R98" s="1" t="s">
        <v>1564</v>
      </c>
      <c r="S98" s="1" t="s">
        <v>1137</v>
      </c>
      <c r="T98" s="1" t="s">
        <v>1138</v>
      </c>
      <c r="U98" s="1" t="s">
        <v>1139</v>
      </c>
      <c r="V98" s="1" t="s">
        <v>1146</v>
      </c>
    </row>
    <row r="99" s="1" customFormat="1" spans="1:22">
      <c r="A99" s="3">
        <v>999223490116424</v>
      </c>
      <c r="B99" s="1" t="s">
        <v>1565</v>
      </c>
      <c r="C99" s="1" t="s">
        <v>1566</v>
      </c>
      <c r="D99" s="1" t="s">
        <v>1126</v>
      </c>
      <c r="E99" s="1" t="s">
        <v>1567</v>
      </c>
      <c r="F99" s="1" t="s">
        <v>1124</v>
      </c>
      <c r="G99" s="1" t="s">
        <v>1128</v>
      </c>
      <c r="H99" s="1" t="s">
        <v>1129</v>
      </c>
      <c r="I99" s="1" t="s">
        <v>1568</v>
      </c>
      <c r="J99" s="1" t="s">
        <v>1131</v>
      </c>
      <c r="K99" s="1" t="s">
        <v>1568</v>
      </c>
      <c r="L99" s="1" t="s">
        <v>1568</v>
      </c>
      <c r="M99" s="1" t="s">
        <v>1132</v>
      </c>
      <c r="N99" s="1" t="s">
        <v>1132</v>
      </c>
      <c r="O99" s="1" t="s">
        <v>1133</v>
      </c>
      <c r="P99" s="1" t="s">
        <v>1134</v>
      </c>
      <c r="Q99" s="1" t="s">
        <v>1135</v>
      </c>
      <c r="R99" s="1" t="s">
        <v>1569</v>
      </c>
      <c r="S99" s="1" t="s">
        <v>1137</v>
      </c>
      <c r="T99" s="1" t="s">
        <v>1138</v>
      </c>
      <c r="U99" s="1" t="s">
        <v>1139</v>
      </c>
      <c r="V99" s="1" t="s">
        <v>1140</v>
      </c>
    </row>
    <row r="100" s="1" customFormat="1" spans="1:22">
      <c r="A100" s="3">
        <v>999223485972328</v>
      </c>
      <c r="B100" s="1" t="s">
        <v>1565</v>
      </c>
      <c r="C100" s="1" t="s">
        <v>1570</v>
      </c>
      <c r="D100" s="1" t="s">
        <v>1516</v>
      </c>
      <c r="E100" s="1" t="s">
        <v>1571</v>
      </c>
      <c r="F100" s="1" t="s">
        <v>1253</v>
      </c>
      <c r="G100" s="1" t="s">
        <v>1128</v>
      </c>
      <c r="H100" s="1" t="s">
        <v>1129</v>
      </c>
      <c r="I100" s="1" t="s">
        <v>1572</v>
      </c>
      <c r="J100" s="1" t="s">
        <v>1131</v>
      </c>
      <c r="K100" s="1" t="s">
        <v>1572</v>
      </c>
      <c r="L100" s="1" t="s">
        <v>1572</v>
      </c>
      <c r="M100" s="1" t="s">
        <v>1132</v>
      </c>
      <c r="N100" s="1" t="s">
        <v>1132</v>
      </c>
      <c r="O100" s="1" t="s">
        <v>1133</v>
      </c>
      <c r="P100" s="1" t="s">
        <v>1134</v>
      </c>
      <c r="Q100" s="1" t="s">
        <v>1135</v>
      </c>
      <c r="R100" s="1" t="s">
        <v>1573</v>
      </c>
      <c r="S100" s="1" t="s">
        <v>1137</v>
      </c>
      <c r="T100" s="1" t="s">
        <v>1138</v>
      </c>
      <c r="U100" s="1" t="s">
        <v>1139</v>
      </c>
      <c r="V100" s="1" t="s">
        <v>1146</v>
      </c>
    </row>
    <row r="101" s="1" customFormat="1" spans="1:22">
      <c r="A101" s="3">
        <v>999223483724596</v>
      </c>
      <c r="B101" s="1" t="s">
        <v>1565</v>
      </c>
      <c r="C101" s="1" t="s">
        <v>1574</v>
      </c>
      <c r="D101" s="1" t="s">
        <v>1409</v>
      </c>
      <c r="E101" s="1" t="s">
        <v>1575</v>
      </c>
      <c r="F101" s="1" t="s">
        <v>1253</v>
      </c>
      <c r="G101" s="1" t="s">
        <v>1128</v>
      </c>
      <c r="H101" s="1" t="s">
        <v>1129</v>
      </c>
      <c r="I101" s="1" t="s">
        <v>1576</v>
      </c>
      <c r="J101" s="1" t="s">
        <v>1131</v>
      </c>
      <c r="K101" s="1" t="s">
        <v>1576</v>
      </c>
      <c r="L101" s="1" t="s">
        <v>1576</v>
      </c>
      <c r="M101" s="1" t="s">
        <v>1132</v>
      </c>
      <c r="N101" s="1" t="s">
        <v>1132</v>
      </c>
      <c r="O101" s="1" t="s">
        <v>1133</v>
      </c>
      <c r="P101" s="1" t="s">
        <v>1134</v>
      </c>
      <c r="Q101" s="1" t="s">
        <v>1135</v>
      </c>
      <c r="R101" s="1" t="s">
        <v>1577</v>
      </c>
      <c r="S101" s="1" t="s">
        <v>1137</v>
      </c>
      <c r="T101" s="1" t="s">
        <v>1138</v>
      </c>
      <c r="U101" s="1" t="s">
        <v>1139</v>
      </c>
      <c r="V101" s="1" t="s">
        <v>1146</v>
      </c>
    </row>
    <row r="102" s="1" customFormat="1" spans="1:22">
      <c r="A102" s="3">
        <v>23481487442</v>
      </c>
      <c r="B102" s="1" t="s">
        <v>1565</v>
      </c>
      <c r="C102" s="1" t="s">
        <v>1578</v>
      </c>
      <c r="D102" s="1" t="s">
        <v>1255</v>
      </c>
      <c r="E102" s="1" t="s">
        <v>1579</v>
      </c>
      <c r="F102" s="1" t="s">
        <v>1321</v>
      </c>
      <c r="G102" s="1" t="s">
        <v>1128</v>
      </c>
      <c r="H102" s="1" t="s">
        <v>1129</v>
      </c>
      <c r="I102" s="1" t="s">
        <v>1580</v>
      </c>
      <c r="J102" s="1" t="s">
        <v>1131</v>
      </c>
      <c r="K102" s="1" t="s">
        <v>1580</v>
      </c>
      <c r="L102" s="1" t="s">
        <v>1580</v>
      </c>
      <c r="M102" s="1" t="s">
        <v>1132</v>
      </c>
      <c r="N102" s="1" t="s">
        <v>1132</v>
      </c>
      <c r="O102" s="1" t="s">
        <v>1133</v>
      </c>
      <c r="P102" s="1" t="s">
        <v>1134</v>
      </c>
      <c r="Q102" s="1" t="s">
        <v>1135</v>
      </c>
      <c r="R102" s="1" t="s">
        <v>1581</v>
      </c>
      <c r="S102" s="1" t="s">
        <v>1137</v>
      </c>
      <c r="T102" s="1" t="s">
        <v>1138</v>
      </c>
      <c r="U102" s="1" t="s">
        <v>1139</v>
      </c>
      <c r="V102" s="1" t="s">
        <v>1146</v>
      </c>
    </row>
    <row r="103" s="1" customFormat="1" spans="1:22">
      <c r="A103" s="3">
        <v>999223470536331</v>
      </c>
      <c r="B103" s="1" t="s">
        <v>1582</v>
      </c>
      <c r="C103" s="1" t="s">
        <v>1583</v>
      </c>
      <c r="D103" s="1" t="s">
        <v>1255</v>
      </c>
      <c r="E103" s="1" t="s">
        <v>1584</v>
      </c>
      <c r="F103" s="1" t="s">
        <v>1253</v>
      </c>
      <c r="G103" s="1" t="s">
        <v>1128</v>
      </c>
      <c r="H103" s="1" t="s">
        <v>1129</v>
      </c>
      <c r="I103" s="1" t="s">
        <v>1585</v>
      </c>
      <c r="J103" s="1" t="s">
        <v>1131</v>
      </c>
      <c r="K103" s="1" t="s">
        <v>1585</v>
      </c>
      <c r="L103" s="1" t="s">
        <v>1585</v>
      </c>
      <c r="M103" s="1" t="s">
        <v>1132</v>
      </c>
      <c r="N103" s="1" t="s">
        <v>1132</v>
      </c>
      <c r="O103" s="1" t="s">
        <v>1133</v>
      </c>
      <c r="P103" s="1" t="s">
        <v>1134</v>
      </c>
      <c r="Q103" s="1" t="s">
        <v>1135</v>
      </c>
      <c r="R103" s="1" t="s">
        <v>1586</v>
      </c>
      <c r="S103" s="1" t="s">
        <v>1137</v>
      </c>
      <c r="T103" s="1" t="s">
        <v>1138</v>
      </c>
      <c r="U103" s="1" t="s">
        <v>1139</v>
      </c>
      <c r="V103" s="1" t="s">
        <v>1146</v>
      </c>
    </row>
    <row r="104" s="1" customFormat="1" spans="1:22">
      <c r="A104" s="3">
        <v>999223469726093</v>
      </c>
      <c r="B104" s="1" t="s">
        <v>1582</v>
      </c>
      <c r="C104" s="1" t="s">
        <v>1587</v>
      </c>
      <c r="D104" s="1" t="s">
        <v>1255</v>
      </c>
      <c r="E104" s="1" t="s">
        <v>1588</v>
      </c>
      <c r="F104" s="1" t="s">
        <v>1321</v>
      </c>
      <c r="G104" s="1" t="s">
        <v>1128</v>
      </c>
      <c r="H104" s="1" t="s">
        <v>1129</v>
      </c>
      <c r="I104" s="1" t="s">
        <v>1559</v>
      </c>
      <c r="J104" s="1" t="s">
        <v>1131</v>
      </c>
      <c r="K104" s="1" t="s">
        <v>1559</v>
      </c>
      <c r="L104" s="1" t="s">
        <v>1559</v>
      </c>
      <c r="M104" s="1" t="s">
        <v>1132</v>
      </c>
      <c r="N104" s="1" t="s">
        <v>1132</v>
      </c>
      <c r="O104" s="1" t="s">
        <v>1133</v>
      </c>
      <c r="P104" s="1" t="s">
        <v>1134</v>
      </c>
      <c r="Q104" s="1" t="s">
        <v>1135</v>
      </c>
      <c r="R104" s="1" t="s">
        <v>1589</v>
      </c>
      <c r="S104" s="1" t="s">
        <v>1137</v>
      </c>
      <c r="T104" s="1" t="s">
        <v>1138</v>
      </c>
      <c r="U104" s="1" t="s">
        <v>1139</v>
      </c>
      <c r="V104" s="1" t="s">
        <v>1146</v>
      </c>
    </row>
    <row r="105" s="1" customFormat="1" spans="1:22">
      <c r="A105" s="3">
        <v>999223468573466</v>
      </c>
      <c r="B105" s="1" t="s">
        <v>1582</v>
      </c>
      <c r="C105" s="1" t="s">
        <v>1590</v>
      </c>
      <c r="D105" s="1" t="s">
        <v>1453</v>
      </c>
      <c r="E105" s="1" t="s">
        <v>1591</v>
      </c>
      <c r="F105" s="1" t="s">
        <v>1124</v>
      </c>
      <c r="G105" s="1" t="s">
        <v>1128</v>
      </c>
      <c r="H105" s="1" t="s">
        <v>1129</v>
      </c>
      <c r="I105" s="1" t="s">
        <v>1592</v>
      </c>
      <c r="J105" s="1" t="s">
        <v>1131</v>
      </c>
      <c r="K105" s="1" t="s">
        <v>1592</v>
      </c>
      <c r="L105" s="1" t="s">
        <v>1592</v>
      </c>
      <c r="M105" s="1" t="s">
        <v>1132</v>
      </c>
      <c r="N105" s="1" t="s">
        <v>1132</v>
      </c>
      <c r="O105" s="1" t="s">
        <v>1133</v>
      </c>
      <c r="P105" s="1" t="s">
        <v>1134</v>
      </c>
      <c r="Q105" s="1" t="s">
        <v>1135</v>
      </c>
      <c r="R105" s="1" t="s">
        <v>1593</v>
      </c>
      <c r="S105" s="1" t="s">
        <v>1137</v>
      </c>
      <c r="T105" s="1" t="s">
        <v>1138</v>
      </c>
      <c r="U105" s="1" t="s">
        <v>1139</v>
      </c>
      <c r="V105" s="1" t="s">
        <v>1146</v>
      </c>
    </row>
    <row r="106" s="1" customFormat="1" spans="1:22">
      <c r="A106" s="3">
        <v>999223462827275</v>
      </c>
      <c r="B106" s="1" t="s">
        <v>1582</v>
      </c>
      <c r="C106" s="1" t="s">
        <v>1594</v>
      </c>
      <c r="D106" s="1" t="s">
        <v>1595</v>
      </c>
      <c r="E106" s="1" t="s">
        <v>1596</v>
      </c>
      <c r="F106" s="1" t="s">
        <v>1443</v>
      </c>
      <c r="G106" s="1" t="s">
        <v>1128</v>
      </c>
      <c r="H106" s="1" t="s">
        <v>1129</v>
      </c>
      <c r="I106" s="1" t="s">
        <v>1597</v>
      </c>
      <c r="J106" s="1" t="s">
        <v>1131</v>
      </c>
      <c r="K106" s="1" t="s">
        <v>1597</v>
      </c>
      <c r="L106" s="1" t="s">
        <v>1597</v>
      </c>
      <c r="M106" s="1" t="s">
        <v>1132</v>
      </c>
      <c r="N106" s="1" t="s">
        <v>1132</v>
      </c>
      <c r="O106" s="1" t="s">
        <v>1133</v>
      </c>
      <c r="P106" s="1" t="s">
        <v>1134</v>
      </c>
      <c r="Q106" s="1" t="s">
        <v>1135</v>
      </c>
      <c r="R106" s="1" t="s">
        <v>1598</v>
      </c>
      <c r="S106" s="1" t="s">
        <v>1137</v>
      </c>
      <c r="T106" s="1" t="s">
        <v>1138</v>
      </c>
      <c r="U106" s="1" t="s">
        <v>1139</v>
      </c>
      <c r="V106" s="1" t="s">
        <v>1211</v>
      </c>
    </row>
    <row r="107" s="1" customFormat="1" spans="1:22">
      <c r="A107" s="3">
        <v>999223462109956</v>
      </c>
      <c r="B107" s="1" t="s">
        <v>1582</v>
      </c>
      <c r="C107" s="1" t="s">
        <v>1599</v>
      </c>
      <c r="D107" s="1" t="s">
        <v>1424</v>
      </c>
      <c r="E107" s="1" t="s">
        <v>1600</v>
      </c>
      <c r="F107" s="1" t="s">
        <v>1124</v>
      </c>
      <c r="G107" s="1" t="s">
        <v>1128</v>
      </c>
      <c r="H107" s="1" t="s">
        <v>1129</v>
      </c>
      <c r="I107" s="1" t="s">
        <v>1601</v>
      </c>
      <c r="J107" s="1" t="s">
        <v>1131</v>
      </c>
      <c r="K107" s="1" t="s">
        <v>1601</v>
      </c>
      <c r="L107" s="1" t="s">
        <v>1601</v>
      </c>
      <c r="M107" s="1" t="s">
        <v>1132</v>
      </c>
      <c r="N107" s="1" t="s">
        <v>1132</v>
      </c>
      <c r="O107" s="1" t="s">
        <v>1133</v>
      </c>
      <c r="P107" s="1" t="s">
        <v>1134</v>
      </c>
      <c r="Q107" s="1" t="s">
        <v>1135</v>
      </c>
      <c r="R107" s="1" t="s">
        <v>1602</v>
      </c>
      <c r="S107" s="1" t="s">
        <v>1137</v>
      </c>
      <c r="T107" s="1" t="s">
        <v>1138</v>
      </c>
      <c r="U107" s="1" t="s">
        <v>1139</v>
      </c>
      <c r="V107" s="1" t="s">
        <v>1140</v>
      </c>
    </row>
    <row r="108" s="1" customFormat="1" spans="1:22">
      <c r="A108" s="3">
        <v>999223437431095</v>
      </c>
      <c r="B108" s="1" t="s">
        <v>1603</v>
      </c>
      <c r="C108" s="1" t="s">
        <v>1604</v>
      </c>
      <c r="D108" s="1" t="s">
        <v>1605</v>
      </c>
      <c r="E108" s="1" t="s">
        <v>1606</v>
      </c>
      <c r="F108" s="1" t="s">
        <v>1124</v>
      </c>
      <c r="G108" s="1" t="s">
        <v>1128</v>
      </c>
      <c r="H108" s="1" t="s">
        <v>1129</v>
      </c>
      <c r="I108" s="1" t="s">
        <v>1607</v>
      </c>
      <c r="J108" s="1" t="s">
        <v>1131</v>
      </c>
      <c r="K108" s="1" t="s">
        <v>1607</v>
      </c>
      <c r="L108" s="1" t="s">
        <v>1607</v>
      </c>
      <c r="M108" s="1" t="s">
        <v>1132</v>
      </c>
      <c r="N108" s="1" t="s">
        <v>1132</v>
      </c>
      <c r="O108" s="1" t="s">
        <v>1133</v>
      </c>
      <c r="P108" s="1" t="s">
        <v>1134</v>
      </c>
      <c r="Q108" s="1" t="s">
        <v>1135</v>
      </c>
      <c r="R108" s="1" t="s">
        <v>1608</v>
      </c>
      <c r="S108" s="1" t="s">
        <v>1137</v>
      </c>
      <c r="T108" s="1" t="s">
        <v>1138</v>
      </c>
      <c r="U108" s="1" t="s">
        <v>1139</v>
      </c>
      <c r="V108" s="1" t="s">
        <v>1146</v>
      </c>
    </row>
    <row r="109" s="1" customFormat="1" spans="1:22">
      <c r="A109" s="3">
        <v>999223430808767</v>
      </c>
      <c r="B109" s="1" t="s">
        <v>1609</v>
      </c>
      <c r="C109" s="1" t="s">
        <v>1610</v>
      </c>
      <c r="D109" s="1" t="s">
        <v>1611</v>
      </c>
      <c r="E109" s="1" t="s">
        <v>1612</v>
      </c>
      <c r="F109" s="1" t="s">
        <v>1443</v>
      </c>
      <c r="G109" s="1" t="s">
        <v>1128</v>
      </c>
      <c r="H109" s="1" t="s">
        <v>1129</v>
      </c>
      <c r="I109" s="1" t="s">
        <v>1613</v>
      </c>
      <c r="J109" s="1" t="s">
        <v>1131</v>
      </c>
      <c r="K109" s="1" t="s">
        <v>1613</v>
      </c>
      <c r="L109" s="1" t="s">
        <v>1613</v>
      </c>
      <c r="M109" s="1" t="s">
        <v>1132</v>
      </c>
      <c r="N109" s="1" t="s">
        <v>1132</v>
      </c>
      <c r="O109" s="1" t="s">
        <v>1133</v>
      </c>
      <c r="P109" s="1" t="s">
        <v>1134</v>
      </c>
      <c r="Q109" s="1" t="s">
        <v>1135</v>
      </c>
      <c r="R109" s="1" t="s">
        <v>1614</v>
      </c>
      <c r="S109" s="1" t="s">
        <v>1137</v>
      </c>
      <c r="T109" s="1" t="s">
        <v>1138</v>
      </c>
      <c r="U109" s="1" t="s">
        <v>1139</v>
      </c>
      <c r="V109" s="1" t="s">
        <v>1146</v>
      </c>
    </row>
    <row r="110" s="1" customFormat="1" spans="1:22">
      <c r="A110" s="3">
        <v>999223430108715</v>
      </c>
      <c r="B110" s="1" t="s">
        <v>1609</v>
      </c>
      <c r="C110" s="1" t="s">
        <v>1615</v>
      </c>
      <c r="D110" s="1" t="s">
        <v>1611</v>
      </c>
      <c r="E110" s="1" t="s">
        <v>1616</v>
      </c>
      <c r="F110" s="1" t="s">
        <v>1443</v>
      </c>
      <c r="G110" s="1" t="s">
        <v>1128</v>
      </c>
      <c r="H110" s="1" t="s">
        <v>1129</v>
      </c>
      <c r="I110" s="1" t="s">
        <v>1613</v>
      </c>
      <c r="J110" s="1" t="s">
        <v>1131</v>
      </c>
      <c r="K110" s="1" t="s">
        <v>1613</v>
      </c>
      <c r="L110" s="1" t="s">
        <v>1613</v>
      </c>
      <c r="M110" s="1" t="s">
        <v>1132</v>
      </c>
      <c r="N110" s="1" t="s">
        <v>1132</v>
      </c>
      <c r="O110" s="1" t="s">
        <v>1133</v>
      </c>
      <c r="P110" s="1" t="s">
        <v>1134</v>
      </c>
      <c r="Q110" s="1" t="s">
        <v>1135</v>
      </c>
      <c r="R110" s="1" t="s">
        <v>1617</v>
      </c>
      <c r="S110" s="1" t="s">
        <v>1137</v>
      </c>
      <c r="T110" s="1" t="s">
        <v>1138</v>
      </c>
      <c r="U110" s="1" t="s">
        <v>1139</v>
      </c>
      <c r="V110" s="1" t="s">
        <v>1146</v>
      </c>
    </row>
    <row r="111" s="1" customFormat="1" spans="1:22">
      <c r="A111" s="3">
        <v>999223425401382</v>
      </c>
      <c r="B111" s="1" t="s">
        <v>1609</v>
      </c>
      <c r="C111" s="1" t="s">
        <v>1618</v>
      </c>
      <c r="D111" s="1" t="s">
        <v>1619</v>
      </c>
      <c r="E111" s="1" t="s">
        <v>1620</v>
      </c>
      <c r="F111" s="1" t="s">
        <v>1321</v>
      </c>
      <c r="G111" s="1" t="s">
        <v>1128</v>
      </c>
      <c r="H111" s="1" t="s">
        <v>1129</v>
      </c>
      <c r="I111" s="1" t="s">
        <v>1621</v>
      </c>
      <c r="J111" s="1" t="s">
        <v>1131</v>
      </c>
      <c r="K111" s="1" t="s">
        <v>1621</v>
      </c>
      <c r="L111" s="1" t="s">
        <v>1621</v>
      </c>
      <c r="M111" s="1" t="s">
        <v>1132</v>
      </c>
      <c r="N111" s="1" t="s">
        <v>1132</v>
      </c>
      <c r="O111" s="1" t="s">
        <v>1133</v>
      </c>
      <c r="P111" s="1" t="s">
        <v>1134</v>
      </c>
      <c r="Q111" s="1" t="s">
        <v>1135</v>
      </c>
      <c r="R111" s="1" t="s">
        <v>1622</v>
      </c>
      <c r="S111" s="1" t="s">
        <v>1137</v>
      </c>
      <c r="T111" s="1" t="s">
        <v>1138</v>
      </c>
      <c r="U111" s="1" t="s">
        <v>1139</v>
      </c>
      <c r="V111" s="1" t="s">
        <v>1211</v>
      </c>
    </row>
    <row r="112" s="1" customFormat="1" spans="1:22">
      <c r="A112" s="3">
        <v>999223407127549</v>
      </c>
      <c r="B112" s="1" t="s">
        <v>1623</v>
      </c>
      <c r="C112" s="1" t="s">
        <v>1624</v>
      </c>
      <c r="D112" s="1" t="s">
        <v>1625</v>
      </c>
      <c r="E112" s="1" t="s">
        <v>1626</v>
      </c>
      <c r="F112" s="1" t="s">
        <v>1253</v>
      </c>
      <c r="G112" s="1" t="s">
        <v>1128</v>
      </c>
      <c r="H112" s="1" t="s">
        <v>1129</v>
      </c>
      <c r="I112" s="1" t="s">
        <v>1627</v>
      </c>
      <c r="J112" s="1" t="s">
        <v>1131</v>
      </c>
      <c r="K112" s="1" t="s">
        <v>1627</v>
      </c>
      <c r="L112" s="1" t="s">
        <v>1627</v>
      </c>
      <c r="M112" s="1" t="s">
        <v>1132</v>
      </c>
      <c r="N112" s="1" t="s">
        <v>1132</v>
      </c>
      <c r="O112" s="1" t="s">
        <v>1133</v>
      </c>
      <c r="P112" s="1" t="s">
        <v>1134</v>
      </c>
      <c r="Q112" s="1" t="s">
        <v>1135</v>
      </c>
      <c r="R112" s="1" t="s">
        <v>1628</v>
      </c>
      <c r="S112" s="1" t="s">
        <v>1137</v>
      </c>
      <c r="T112" s="1" t="s">
        <v>1138</v>
      </c>
      <c r="U112" s="1" t="s">
        <v>1139</v>
      </c>
      <c r="V112" s="1" t="s">
        <v>1146</v>
      </c>
    </row>
    <row r="113" s="1" customFormat="1" spans="1:22">
      <c r="A113" s="3">
        <v>23406724996</v>
      </c>
      <c r="B113" s="1" t="s">
        <v>1623</v>
      </c>
      <c r="C113" s="1" t="s">
        <v>1629</v>
      </c>
      <c r="D113" s="1" t="s">
        <v>1630</v>
      </c>
      <c r="E113" s="1" t="s">
        <v>1631</v>
      </c>
      <c r="F113" s="1" t="s">
        <v>1321</v>
      </c>
      <c r="G113" s="1" t="s">
        <v>1128</v>
      </c>
      <c r="H113" s="1" t="s">
        <v>1129</v>
      </c>
      <c r="I113" s="1" t="s">
        <v>1411</v>
      </c>
      <c r="J113" s="1" t="s">
        <v>1131</v>
      </c>
      <c r="K113" s="1" t="s">
        <v>1411</v>
      </c>
      <c r="L113" s="1" t="s">
        <v>1411</v>
      </c>
      <c r="M113" s="1" t="s">
        <v>1132</v>
      </c>
      <c r="N113" s="1" t="s">
        <v>1132</v>
      </c>
      <c r="O113" s="1" t="s">
        <v>1133</v>
      </c>
      <c r="P113" s="1" t="s">
        <v>1134</v>
      </c>
      <c r="Q113" s="1" t="s">
        <v>1135</v>
      </c>
      <c r="R113" s="1" t="s">
        <v>1632</v>
      </c>
      <c r="S113" s="1" t="s">
        <v>1137</v>
      </c>
      <c r="T113" s="1" t="s">
        <v>1138</v>
      </c>
      <c r="U113" s="1" t="s">
        <v>1139</v>
      </c>
      <c r="V113" s="1" t="s">
        <v>1633</v>
      </c>
    </row>
    <row r="114" s="1" customFormat="1" spans="1:22">
      <c r="A114" s="3">
        <v>999223392323192</v>
      </c>
      <c r="B114" s="1" t="s">
        <v>1634</v>
      </c>
      <c r="C114" s="1" t="s">
        <v>1635</v>
      </c>
      <c r="D114" s="1" t="s">
        <v>1636</v>
      </c>
      <c r="E114" s="1" t="s">
        <v>1637</v>
      </c>
      <c r="F114" s="1" t="s">
        <v>1253</v>
      </c>
      <c r="G114" s="1" t="s">
        <v>1128</v>
      </c>
      <c r="H114" s="1" t="s">
        <v>1129</v>
      </c>
      <c r="I114" s="1" t="s">
        <v>1638</v>
      </c>
      <c r="J114" s="1" t="s">
        <v>1131</v>
      </c>
      <c r="K114" s="1" t="s">
        <v>1638</v>
      </c>
      <c r="L114" s="1" t="s">
        <v>1638</v>
      </c>
      <c r="M114" s="1" t="s">
        <v>1132</v>
      </c>
      <c r="N114" s="1" t="s">
        <v>1132</v>
      </c>
      <c r="O114" s="1" t="s">
        <v>1133</v>
      </c>
      <c r="P114" s="1" t="s">
        <v>1134</v>
      </c>
      <c r="Q114" s="1" t="s">
        <v>1135</v>
      </c>
      <c r="R114" s="1" t="s">
        <v>1639</v>
      </c>
      <c r="S114" s="1" t="s">
        <v>1137</v>
      </c>
      <c r="T114" s="1" t="s">
        <v>1138</v>
      </c>
      <c r="U114" s="1" t="s">
        <v>1139</v>
      </c>
      <c r="V114" s="1" t="s">
        <v>1146</v>
      </c>
    </row>
    <row r="115" s="1" customFormat="1" spans="1:22">
      <c r="A115" s="3">
        <v>999223392313368</v>
      </c>
      <c r="B115" s="1" t="s">
        <v>1634</v>
      </c>
      <c r="C115" s="1" t="s">
        <v>1640</v>
      </c>
      <c r="D115" s="1" t="s">
        <v>1641</v>
      </c>
      <c r="E115" s="1" t="s">
        <v>1642</v>
      </c>
      <c r="F115" s="1" t="s">
        <v>1253</v>
      </c>
      <c r="G115" s="1" t="s">
        <v>1128</v>
      </c>
      <c r="H115" s="1" t="s">
        <v>1129</v>
      </c>
      <c r="I115" s="1" t="s">
        <v>1643</v>
      </c>
      <c r="J115" s="1" t="s">
        <v>1131</v>
      </c>
      <c r="K115" s="1" t="s">
        <v>1643</v>
      </c>
      <c r="L115" s="1" t="s">
        <v>1643</v>
      </c>
      <c r="M115" s="1" t="s">
        <v>1132</v>
      </c>
      <c r="N115" s="1" t="s">
        <v>1132</v>
      </c>
      <c r="O115" s="1" t="s">
        <v>1133</v>
      </c>
      <c r="P115" s="1" t="s">
        <v>1134</v>
      </c>
      <c r="Q115" s="1" t="s">
        <v>1135</v>
      </c>
      <c r="R115" s="1" t="s">
        <v>1644</v>
      </c>
      <c r="S115" s="1" t="s">
        <v>1137</v>
      </c>
      <c r="T115" s="1" t="s">
        <v>1138</v>
      </c>
      <c r="U115" s="1" t="s">
        <v>1139</v>
      </c>
      <c r="V115" s="1" t="s">
        <v>1146</v>
      </c>
    </row>
    <row r="116" s="1" customFormat="1" spans="1:22">
      <c r="A116" s="3">
        <v>999223385884959</v>
      </c>
      <c r="B116" s="1" t="s">
        <v>1645</v>
      </c>
      <c r="C116" s="1" t="s">
        <v>1646</v>
      </c>
      <c r="D116" s="1" t="s">
        <v>1641</v>
      </c>
      <c r="E116" s="1" t="s">
        <v>1647</v>
      </c>
      <c r="F116" s="1" t="s">
        <v>1321</v>
      </c>
      <c r="G116" s="1" t="s">
        <v>1128</v>
      </c>
      <c r="H116" s="1" t="s">
        <v>1129</v>
      </c>
      <c r="I116" s="1" t="s">
        <v>1648</v>
      </c>
      <c r="J116" s="1" t="s">
        <v>1131</v>
      </c>
      <c r="K116" s="1" t="s">
        <v>1648</v>
      </c>
      <c r="L116" s="1" t="s">
        <v>1648</v>
      </c>
      <c r="M116" s="1" t="s">
        <v>1132</v>
      </c>
      <c r="N116" s="1" t="s">
        <v>1132</v>
      </c>
      <c r="O116" s="1" t="s">
        <v>1133</v>
      </c>
      <c r="P116" s="1" t="s">
        <v>1134</v>
      </c>
      <c r="Q116" s="1" t="s">
        <v>1135</v>
      </c>
      <c r="R116" s="1" t="s">
        <v>1649</v>
      </c>
      <c r="S116" s="1" t="s">
        <v>1137</v>
      </c>
      <c r="T116" s="1" t="s">
        <v>1138</v>
      </c>
      <c r="U116" s="1" t="s">
        <v>1139</v>
      </c>
      <c r="V116" s="1" t="s">
        <v>1146</v>
      </c>
    </row>
    <row r="117" s="1" customFormat="1" spans="1:22">
      <c r="A117" s="3">
        <v>999223377506913</v>
      </c>
      <c r="B117" s="1" t="s">
        <v>1650</v>
      </c>
      <c r="C117" s="1" t="s">
        <v>1651</v>
      </c>
      <c r="D117" s="1" t="s">
        <v>1652</v>
      </c>
      <c r="E117" s="1" t="s">
        <v>1653</v>
      </c>
      <c r="F117" s="1" t="s">
        <v>1124</v>
      </c>
      <c r="G117" s="1" t="s">
        <v>1128</v>
      </c>
      <c r="H117" s="1" t="s">
        <v>1129</v>
      </c>
      <c r="I117" s="1" t="s">
        <v>1654</v>
      </c>
      <c r="J117" s="1" t="s">
        <v>1131</v>
      </c>
      <c r="K117" s="1" t="s">
        <v>1654</v>
      </c>
      <c r="L117" s="1" t="s">
        <v>1654</v>
      </c>
      <c r="M117" s="1" t="s">
        <v>1132</v>
      </c>
      <c r="N117" s="1" t="s">
        <v>1132</v>
      </c>
      <c r="O117" s="1" t="s">
        <v>1133</v>
      </c>
      <c r="P117" s="1" t="s">
        <v>1134</v>
      </c>
      <c r="Q117" s="1" t="s">
        <v>1135</v>
      </c>
      <c r="R117" s="1" t="s">
        <v>1655</v>
      </c>
      <c r="S117" s="1" t="s">
        <v>1137</v>
      </c>
      <c r="T117" s="1" t="s">
        <v>1138</v>
      </c>
      <c r="U117" s="1" t="s">
        <v>1139</v>
      </c>
      <c r="V117" s="1" t="s">
        <v>1146</v>
      </c>
    </row>
    <row r="118" s="1" customFormat="1" spans="1:22">
      <c r="A118" s="3">
        <v>999223371807524</v>
      </c>
      <c r="B118" s="1" t="s">
        <v>1650</v>
      </c>
      <c r="C118" s="1" t="s">
        <v>1656</v>
      </c>
      <c r="D118" s="1" t="s">
        <v>1207</v>
      </c>
      <c r="E118" s="1" t="s">
        <v>1657</v>
      </c>
      <c r="F118" s="1" t="s">
        <v>1321</v>
      </c>
      <c r="G118" s="1" t="s">
        <v>1128</v>
      </c>
      <c r="H118" s="1" t="s">
        <v>1129</v>
      </c>
      <c r="I118" s="1" t="s">
        <v>1658</v>
      </c>
      <c r="J118" s="1" t="s">
        <v>1131</v>
      </c>
      <c r="K118" s="1" t="s">
        <v>1658</v>
      </c>
      <c r="L118" s="1" t="s">
        <v>1658</v>
      </c>
      <c r="M118" s="1" t="s">
        <v>1132</v>
      </c>
      <c r="N118" s="1" t="s">
        <v>1132</v>
      </c>
      <c r="O118" s="1" t="s">
        <v>1133</v>
      </c>
      <c r="P118" s="1" t="s">
        <v>1134</v>
      </c>
      <c r="Q118" s="1" t="s">
        <v>1135</v>
      </c>
      <c r="R118" s="1" t="s">
        <v>1659</v>
      </c>
      <c r="S118" s="1" t="s">
        <v>1137</v>
      </c>
      <c r="T118" s="1" t="s">
        <v>1138</v>
      </c>
      <c r="U118" s="1" t="s">
        <v>1139</v>
      </c>
      <c r="V118" s="1" t="s">
        <v>1211</v>
      </c>
    </row>
    <row r="119" s="1" customFormat="1" spans="1:22">
      <c r="A119" s="3">
        <v>999223369007030</v>
      </c>
      <c r="B119" s="1" t="s">
        <v>1650</v>
      </c>
      <c r="C119" s="1" t="s">
        <v>1660</v>
      </c>
      <c r="D119" s="1" t="s">
        <v>1661</v>
      </c>
      <c r="E119" s="1" t="s">
        <v>1662</v>
      </c>
      <c r="F119" s="1" t="s">
        <v>1253</v>
      </c>
      <c r="G119" s="1" t="s">
        <v>1128</v>
      </c>
      <c r="H119" s="1" t="s">
        <v>1129</v>
      </c>
      <c r="I119" s="1" t="s">
        <v>1663</v>
      </c>
      <c r="J119" s="1" t="s">
        <v>1131</v>
      </c>
      <c r="K119" s="1" t="s">
        <v>1663</v>
      </c>
      <c r="L119" s="1" t="s">
        <v>1663</v>
      </c>
      <c r="M119" s="1" t="s">
        <v>1132</v>
      </c>
      <c r="N119" s="1" t="s">
        <v>1132</v>
      </c>
      <c r="O119" s="1" t="s">
        <v>1133</v>
      </c>
      <c r="P119" s="1" t="s">
        <v>1134</v>
      </c>
      <c r="Q119" s="1" t="s">
        <v>1135</v>
      </c>
      <c r="R119" s="1" t="s">
        <v>1664</v>
      </c>
      <c r="S119" s="1" t="s">
        <v>1137</v>
      </c>
      <c r="T119" s="1" t="s">
        <v>1138</v>
      </c>
      <c r="U119" s="1" t="s">
        <v>1139</v>
      </c>
      <c r="V119" s="1" t="s">
        <v>1146</v>
      </c>
    </row>
    <row r="120" s="1" customFormat="1" spans="1:22">
      <c r="A120" s="3">
        <v>999223363737641</v>
      </c>
      <c r="B120" s="1" t="s">
        <v>1665</v>
      </c>
      <c r="C120" s="1" t="s">
        <v>1666</v>
      </c>
      <c r="D120" s="1" t="s">
        <v>1630</v>
      </c>
      <c r="E120" s="1" t="s">
        <v>1667</v>
      </c>
      <c r="F120" s="1" t="s">
        <v>1124</v>
      </c>
      <c r="G120" s="1" t="s">
        <v>1128</v>
      </c>
      <c r="H120" s="1" t="s">
        <v>1129</v>
      </c>
      <c r="I120" s="1" t="s">
        <v>1668</v>
      </c>
      <c r="J120" s="1" t="s">
        <v>1131</v>
      </c>
      <c r="K120" s="1" t="s">
        <v>1668</v>
      </c>
      <c r="L120" s="1" t="s">
        <v>1668</v>
      </c>
      <c r="M120" s="1" t="s">
        <v>1132</v>
      </c>
      <c r="N120" s="1" t="s">
        <v>1132</v>
      </c>
      <c r="O120" s="1" t="s">
        <v>1133</v>
      </c>
      <c r="P120" s="1" t="s">
        <v>1134</v>
      </c>
      <c r="Q120" s="1" t="s">
        <v>1135</v>
      </c>
      <c r="R120" s="1" t="s">
        <v>1669</v>
      </c>
      <c r="S120" s="1" t="s">
        <v>1137</v>
      </c>
      <c r="T120" s="1" t="s">
        <v>1138</v>
      </c>
      <c r="U120" s="1" t="s">
        <v>1139</v>
      </c>
      <c r="V120" s="1" t="s">
        <v>1633</v>
      </c>
    </row>
    <row r="121" s="1" customFormat="1" spans="1:22">
      <c r="A121" s="3">
        <v>999223362852782</v>
      </c>
      <c r="B121" s="1" t="s">
        <v>1665</v>
      </c>
      <c r="C121" s="1" t="s">
        <v>1670</v>
      </c>
      <c r="D121" s="1" t="s">
        <v>1671</v>
      </c>
      <c r="E121" s="1" t="s">
        <v>1672</v>
      </c>
      <c r="F121" s="1" t="s">
        <v>1253</v>
      </c>
      <c r="G121" s="1" t="s">
        <v>1128</v>
      </c>
      <c r="H121" s="1" t="s">
        <v>1129</v>
      </c>
      <c r="I121" s="1" t="s">
        <v>1673</v>
      </c>
      <c r="J121" s="1" t="s">
        <v>1131</v>
      </c>
      <c r="K121" s="1" t="s">
        <v>1673</v>
      </c>
      <c r="L121" s="1" t="s">
        <v>1673</v>
      </c>
      <c r="M121" s="1" t="s">
        <v>1132</v>
      </c>
      <c r="N121" s="1" t="s">
        <v>1132</v>
      </c>
      <c r="O121" s="1" t="s">
        <v>1133</v>
      </c>
      <c r="P121" s="1" t="s">
        <v>1134</v>
      </c>
      <c r="Q121" s="1" t="s">
        <v>1135</v>
      </c>
      <c r="R121" s="1" t="s">
        <v>1674</v>
      </c>
      <c r="S121" s="1" t="s">
        <v>1137</v>
      </c>
      <c r="T121" s="1" t="s">
        <v>1138</v>
      </c>
      <c r="U121" s="1" t="s">
        <v>1139</v>
      </c>
      <c r="V121" s="1" t="s">
        <v>1146</v>
      </c>
    </row>
    <row r="122" s="1" customFormat="1" spans="1:22">
      <c r="A122" s="3">
        <v>999223351380987</v>
      </c>
      <c r="B122" s="1" t="s">
        <v>1675</v>
      </c>
      <c r="C122" s="1" t="s">
        <v>1676</v>
      </c>
      <c r="D122" s="1" t="s">
        <v>1677</v>
      </c>
      <c r="E122" s="1" t="s">
        <v>1678</v>
      </c>
      <c r="F122" s="1" t="s">
        <v>1473</v>
      </c>
      <c r="G122" s="1" t="s">
        <v>1128</v>
      </c>
      <c r="H122" s="1" t="s">
        <v>1129</v>
      </c>
      <c r="I122" s="1" t="s">
        <v>1679</v>
      </c>
      <c r="J122" s="1" t="s">
        <v>1131</v>
      </c>
      <c r="K122" s="1" t="s">
        <v>1679</v>
      </c>
      <c r="L122" s="1" t="s">
        <v>1679</v>
      </c>
      <c r="M122" s="1" t="s">
        <v>1132</v>
      </c>
      <c r="N122" s="1" t="s">
        <v>1132</v>
      </c>
      <c r="O122" s="1" t="s">
        <v>1133</v>
      </c>
      <c r="P122" s="1" t="s">
        <v>1134</v>
      </c>
      <c r="Q122" s="1" t="s">
        <v>1135</v>
      </c>
      <c r="R122" s="1" t="s">
        <v>1680</v>
      </c>
      <c r="S122" s="1" t="s">
        <v>1137</v>
      </c>
      <c r="T122" s="1" t="s">
        <v>1138</v>
      </c>
      <c r="U122" s="1" t="s">
        <v>1139</v>
      </c>
      <c r="V122" s="1" t="s">
        <v>1335</v>
      </c>
    </row>
    <row r="123" s="1" customFormat="1" spans="1:22">
      <c r="A123" s="3">
        <v>999223349900705</v>
      </c>
      <c r="B123" s="1" t="s">
        <v>1675</v>
      </c>
      <c r="C123" s="1" t="s">
        <v>1681</v>
      </c>
      <c r="D123" s="1" t="s">
        <v>1595</v>
      </c>
      <c r="E123" s="1" t="s">
        <v>1682</v>
      </c>
      <c r="F123" s="1" t="s">
        <v>1124</v>
      </c>
      <c r="G123" s="1" t="s">
        <v>1128</v>
      </c>
      <c r="H123" s="1" t="s">
        <v>1129</v>
      </c>
      <c r="I123" s="1" t="s">
        <v>1683</v>
      </c>
      <c r="J123" s="1" t="s">
        <v>1131</v>
      </c>
      <c r="K123" s="1" t="s">
        <v>1683</v>
      </c>
      <c r="L123" s="1" t="s">
        <v>1683</v>
      </c>
      <c r="M123" s="1" t="s">
        <v>1132</v>
      </c>
      <c r="N123" s="1" t="s">
        <v>1132</v>
      </c>
      <c r="O123" s="1" t="s">
        <v>1133</v>
      </c>
      <c r="P123" s="1" t="s">
        <v>1134</v>
      </c>
      <c r="Q123" s="1" t="s">
        <v>1135</v>
      </c>
      <c r="R123" s="1" t="s">
        <v>1684</v>
      </c>
      <c r="S123" s="1" t="s">
        <v>1137</v>
      </c>
      <c r="T123" s="1" t="s">
        <v>1138</v>
      </c>
      <c r="U123" s="1" t="s">
        <v>1139</v>
      </c>
      <c r="V123" s="1" t="s">
        <v>1211</v>
      </c>
    </row>
    <row r="124" s="1" customFormat="1" spans="1:22">
      <c r="A124" s="3">
        <v>999223345121198</v>
      </c>
      <c r="B124" s="1" t="s">
        <v>1675</v>
      </c>
      <c r="C124" s="1" t="s">
        <v>1685</v>
      </c>
      <c r="D124" s="1" t="s">
        <v>1178</v>
      </c>
      <c r="E124" s="1" t="s">
        <v>1686</v>
      </c>
      <c r="F124" s="1" t="s">
        <v>1253</v>
      </c>
      <c r="G124" s="1" t="s">
        <v>1128</v>
      </c>
      <c r="H124" s="1" t="s">
        <v>1129</v>
      </c>
      <c r="I124" s="1" t="s">
        <v>1687</v>
      </c>
      <c r="J124" s="1" t="s">
        <v>1131</v>
      </c>
      <c r="K124" s="1" t="s">
        <v>1687</v>
      </c>
      <c r="L124" s="1" t="s">
        <v>1687</v>
      </c>
      <c r="M124" s="1" t="s">
        <v>1132</v>
      </c>
      <c r="N124" s="1" t="s">
        <v>1132</v>
      </c>
      <c r="O124" s="1" t="s">
        <v>1133</v>
      </c>
      <c r="P124" s="1" t="s">
        <v>1134</v>
      </c>
      <c r="Q124" s="1" t="s">
        <v>1135</v>
      </c>
      <c r="R124" s="1" t="s">
        <v>1688</v>
      </c>
      <c r="S124" s="1" t="s">
        <v>1137</v>
      </c>
      <c r="T124" s="1" t="s">
        <v>1138</v>
      </c>
      <c r="U124" s="1" t="s">
        <v>1139</v>
      </c>
      <c r="V124" s="1" t="s">
        <v>1146</v>
      </c>
    </row>
    <row r="125" s="1" customFormat="1" spans="1:22">
      <c r="A125" s="3">
        <v>23335418806</v>
      </c>
      <c r="B125" s="1" t="s">
        <v>1689</v>
      </c>
      <c r="C125" s="1" t="s">
        <v>1690</v>
      </c>
      <c r="D125" s="1" t="s">
        <v>1691</v>
      </c>
      <c r="E125" s="1" t="s">
        <v>1692</v>
      </c>
      <c r="F125" s="1" t="s">
        <v>1321</v>
      </c>
      <c r="G125" s="1" t="s">
        <v>1128</v>
      </c>
      <c r="H125" s="1" t="s">
        <v>1129</v>
      </c>
      <c r="I125" s="1" t="s">
        <v>1693</v>
      </c>
      <c r="J125" s="1" t="s">
        <v>1131</v>
      </c>
      <c r="K125" s="1" t="s">
        <v>1693</v>
      </c>
      <c r="L125" s="1" t="s">
        <v>1693</v>
      </c>
      <c r="M125" s="1" t="s">
        <v>1132</v>
      </c>
      <c r="N125" s="1" t="s">
        <v>1132</v>
      </c>
      <c r="O125" s="1" t="s">
        <v>1133</v>
      </c>
      <c r="P125" s="1" t="s">
        <v>1134</v>
      </c>
      <c r="Q125" s="1" t="s">
        <v>1135</v>
      </c>
      <c r="R125" s="1" t="s">
        <v>1694</v>
      </c>
      <c r="S125" s="1" t="s">
        <v>1137</v>
      </c>
      <c r="T125" s="1" t="s">
        <v>1138</v>
      </c>
      <c r="U125" s="1" t="s">
        <v>1139</v>
      </c>
      <c r="V125" s="1" t="s">
        <v>1146</v>
      </c>
    </row>
    <row r="126" s="1" customFormat="1" spans="1:22">
      <c r="A126" s="3">
        <v>999223328201220</v>
      </c>
      <c r="B126" s="1" t="s">
        <v>1689</v>
      </c>
      <c r="C126" s="1" t="s">
        <v>1695</v>
      </c>
      <c r="D126" s="1" t="s">
        <v>1630</v>
      </c>
      <c r="E126" s="1" t="s">
        <v>1696</v>
      </c>
      <c r="F126" s="1" t="s">
        <v>1253</v>
      </c>
      <c r="G126" s="1" t="s">
        <v>1128</v>
      </c>
      <c r="H126" s="1" t="s">
        <v>1129</v>
      </c>
      <c r="I126" s="1" t="s">
        <v>1697</v>
      </c>
      <c r="J126" s="1" t="s">
        <v>1131</v>
      </c>
      <c r="K126" s="1" t="s">
        <v>1697</v>
      </c>
      <c r="L126" s="1" t="s">
        <v>1697</v>
      </c>
      <c r="M126" s="1" t="s">
        <v>1132</v>
      </c>
      <c r="N126" s="1" t="s">
        <v>1132</v>
      </c>
      <c r="O126" s="1" t="s">
        <v>1133</v>
      </c>
      <c r="P126" s="1" t="s">
        <v>1134</v>
      </c>
      <c r="Q126" s="1" t="s">
        <v>1135</v>
      </c>
      <c r="R126" s="1" t="s">
        <v>1698</v>
      </c>
      <c r="S126" s="1" t="s">
        <v>1137</v>
      </c>
      <c r="T126" s="1" t="s">
        <v>1138</v>
      </c>
      <c r="U126" s="1" t="s">
        <v>1139</v>
      </c>
      <c r="V126" s="1" t="s">
        <v>1633</v>
      </c>
    </row>
    <row r="127" s="1" customFormat="1" spans="1:22">
      <c r="A127" s="3">
        <v>999223327434947</v>
      </c>
      <c r="B127" s="1" t="s">
        <v>1689</v>
      </c>
      <c r="C127" s="1" t="s">
        <v>1699</v>
      </c>
      <c r="D127" s="1" t="s">
        <v>1630</v>
      </c>
      <c r="E127" s="1" t="s">
        <v>1700</v>
      </c>
      <c r="F127" s="1" t="s">
        <v>1391</v>
      </c>
      <c r="G127" s="1" t="s">
        <v>1128</v>
      </c>
      <c r="H127" s="1" t="s">
        <v>1129</v>
      </c>
      <c r="I127" s="1" t="s">
        <v>1701</v>
      </c>
      <c r="J127" s="1" t="s">
        <v>1131</v>
      </c>
      <c r="K127" s="1" t="s">
        <v>1701</v>
      </c>
      <c r="L127" s="1" t="s">
        <v>1701</v>
      </c>
      <c r="M127" s="1" t="s">
        <v>1132</v>
      </c>
      <c r="N127" s="1" t="s">
        <v>1132</v>
      </c>
      <c r="O127" s="1" t="s">
        <v>1133</v>
      </c>
      <c r="P127" s="1" t="s">
        <v>1134</v>
      </c>
      <c r="Q127" s="1" t="s">
        <v>1135</v>
      </c>
      <c r="R127" s="1" t="s">
        <v>1702</v>
      </c>
      <c r="S127" s="1" t="s">
        <v>1137</v>
      </c>
      <c r="T127" s="1" t="s">
        <v>1138</v>
      </c>
      <c r="U127" s="1" t="s">
        <v>1139</v>
      </c>
      <c r="V127" s="1" t="s">
        <v>1633</v>
      </c>
    </row>
    <row r="128" s="1" customFormat="1" spans="1:22">
      <c r="A128" s="3">
        <v>999223327191403</v>
      </c>
      <c r="B128" s="1" t="s">
        <v>1689</v>
      </c>
      <c r="C128" s="1" t="s">
        <v>1703</v>
      </c>
      <c r="D128" s="1" t="s">
        <v>1630</v>
      </c>
      <c r="E128" s="1" t="s">
        <v>1704</v>
      </c>
      <c r="F128" s="1" t="s">
        <v>1391</v>
      </c>
      <c r="G128" s="1" t="s">
        <v>1128</v>
      </c>
      <c r="H128" s="1" t="s">
        <v>1129</v>
      </c>
      <c r="I128" s="1" t="s">
        <v>1705</v>
      </c>
      <c r="J128" s="1" t="s">
        <v>1131</v>
      </c>
      <c r="K128" s="1" t="s">
        <v>1705</v>
      </c>
      <c r="L128" s="1" t="s">
        <v>1705</v>
      </c>
      <c r="M128" s="1" t="s">
        <v>1132</v>
      </c>
      <c r="N128" s="1" t="s">
        <v>1132</v>
      </c>
      <c r="O128" s="1" t="s">
        <v>1133</v>
      </c>
      <c r="P128" s="1" t="s">
        <v>1134</v>
      </c>
      <c r="Q128" s="1" t="s">
        <v>1135</v>
      </c>
      <c r="R128" s="1" t="s">
        <v>1706</v>
      </c>
      <c r="S128" s="1" t="s">
        <v>1137</v>
      </c>
      <c r="T128" s="1" t="s">
        <v>1138</v>
      </c>
      <c r="U128" s="1" t="s">
        <v>1139</v>
      </c>
      <c r="V128" s="1" t="s">
        <v>1633</v>
      </c>
    </row>
    <row r="129" s="1" customFormat="1" spans="1:22">
      <c r="A129" s="3">
        <v>999223320365925</v>
      </c>
      <c r="B129" s="1" t="s">
        <v>1707</v>
      </c>
      <c r="C129" s="1" t="s">
        <v>1708</v>
      </c>
      <c r="D129" s="1" t="s">
        <v>1709</v>
      </c>
      <c r="E129" s="1" t="s">
        <v>1710</v>
      </c>
      <c r="F129" s="1" t="s">
        <v>1391</v>
      </c>
      <c r="G129" s="1" t="s">
        <v>1128</v>
      </c>
      <c r="H129" s="1" t="s">
        <v>1129</v>
      </c>
      <c r="I129" s="1" t="s">
        <v>1711</v>
      </c>
      <c r="J129" s="1" t="s">
        <v>1131</v>
      </c>
      <c r="K129" s="1" t="s">
        <v>1711</v>
      </c>
      <c r="L129" s="1" t="s">
        <v>1711</v>
      </c>
      <c r="M129" s="1" t="s">
        <v>1132</v>
      </c>
      <c r="N129" s="1" t="s">
        <v>1132</v>
      </c>
      <c r="O129" s="1" t="s">
        <v>1133</v>
      </c>
      <c r="P129" s="1" t="s">
        <v>1134</v>
      </c>
      <c r="Q129" s="1" t="s">
        <v>1135</v>
      </c>
      <c r="R129" s="1" t="s">
        <v>1712</v>
      </c>
      <c r="S129" s="1" t="s">
        <v>1137</v>
      </c>
      <c r="T129" s="1" t="s">
        <v>1138</v>
      </c>
      <c r="U129" s="1" t="s">
        <v>1139</v>
      </c>
      <c r="V129" s="1" t="s">
        <v>1146</v>
      </c>
    </row>
    <row r="130" s="1" customFormat="1" spans="1:22">
      <c r="A130" s="3">
        <v>999223317735349</v>
      </c>
      <c r="B130" s="1" t="s">
        <v>1707</v>
      </c>
      <c r="C130" s="1" t="s">
        <v>1713</v>
      </c>
      <c r="D130" s="1" t="s">
        <v>1378</v>
      </c>
      <c r="E130" s="1" t="s">
        <v>1714</v>
      </c>
      <c r="F130" s="1" t="s">
        <v>1321</v>
      </c>
      <c r="G130" s="1" t="s">
        <v>1128</v>
      </c>
      <c r="H130" s="1" t="s">
        <v>1129</v>
      </c>
      <c r="I130" s="1" t="s">
        <v>1715</v>
      </c>
      <c r="J130" s="1" t="s">
        <v>1131</v>
      </c>
      <c r="K130" s="1" t="s">
        <v>1715</v>
      </c>
      <c r="L130" s="1" t="s">
        <v>1715</v>
      </c>
      <c r="M130" s="1" t="s">
        <v>1132</v>
      </c>
      <c r="N130" s="1" t="s">
        <v>1132</v>
      </c>
      <c r="O130" s="1" t="s">
        <v>1133</v>
      </c>
      <c r="P130" s="1" t="s">
        <v>1134</v>
      </c>
      <c r="Q130" s="1" t="s">
        <v>1135</v>
      </c>
      <c r="R130" s="1" t="s">
        <v>1716</v>
      </c>
      <c r="S130" s="1" t="s">
        <v>1137</v>
      </c>
      <c r="T130" s="1" t="s">
        <v>1138</v>
      </c>
      <c r="U130" s="1" t="s">
        <v>1139</v>
      </c>
      <c r="V130" s="1" t="s">
        <v>1146</v>
      </c>
    </row>
    <row r="131" s="1" customFormat="1" spans="1:22">
      <c r="A131" s="3">
        <v>999223308469022</v>
      </c>
      <c r="B131" s="1" t="s">
        <v>1707</v>
      </c>
      <c r="C131" s="1" t="s">
        <v>1717</v>
      </c>
      <c r="D131" s="1" t="s">
        <v>1718</v>
      </c>
      <c r="E131" s="1" t="s">
        <v>1719</v>
      </c>
      <c r="F131" s="1" t="s">
        <v>1473</v>
      </c>
      <c r="G131" s="1" t="s">
        <v>1128</v>
      </c>
      <c r="H131" s="1" t="s">
        <v>1129</v>
      </c>
      <c r="I131" s="1" t="s">
        <v>1720</v>
      </c>
      <c r="J131" s="1" t="s">
        <v>1131</v>
      </c>
      <c r="K131" s="1" t="s">
        <v>1720</v>
      </c>
      <c r="L131" s="1" t="s">
        <v>1721</v>
      </c>
      <c r="M131" s="1" t="s">
        <v>1722</v>
      </c>
      <c r="N131" s="1" t="s">
        <v>1722</v>
      </c>
      <c r="O131" s="1" t="s">
        <v>1133</v>
      </c>
      <c r="P131" s="1" t="s">
        <v>1134</v>
      </c>
      <c r="Q131" s="1" t="s">
        <v>1135</v>
      </c>
      <c r="R131" s="1" t="s">
        <v>1723</v>
      </c>
      <c r="S131" s="1" t="s">
        <v>1137</v>
      </c>
      <c r="T131" s="1" t="s">
        <v>1138</v>
      </c>
      <c r="U131" s="1" t="s">
        <v>1139</v>
      </c>
      <c r="V131" s="1" t="s">
        <v>1633</v>
      </c>
    </row>
    <row r="132" s="1" customFormat="1" spans="1:22">
      <c r="A132" s="3">
        <v>999223306750476</v>
      </c>
      <c r="B132" s="1" t="s">
        <v>1724</v>
      </c>
      <c r="C132" s="1" t="s">
        <v>1725</v>
      </c>
      <c r="D132" s="1" t="s">
        <v>1726</v>
      </c>
      <c r="E132" s="1" t="s">
        <v>1727</v>
      </c>
      <c r="F132" s="1" t="s">
        <v>1124</v>
      </c>
      <c r="G132" s="1" t="s">
        <v>1128</v>
      </c>
      <c r="H132" s="1" t="s">
        <v>1129</v>
      </c>
      <c r="I132" s="1" t="s">
        <v>1728</v>
      </c>
      <c r="J132" s="1" t="s">
        <v>1131</v>
      </c>
      <c r="K132" s="1" t="s">
        <v>1728</v>
      </c>
      <c r="L132" s="1" t="s">
        <v>1728</v>
      </c>
      <c r="M132" s="1" t="s">
        <v>1132</v>
      </c>
      <c r="N132" s="1" t="s">
        <v>1132</v>
      </c>
      <c r="O132" s="1" t="s">
        <v>1133</v>
      </c>
      <c r="P132" s="1" t="s">
        <v>1134</v>
      </c>
      <c r="Q132" s="1" t="s">
        <v>1135</v>
      </c>
      <c r="R132" s="1" t="s">
        <v>1729</v>
      </c>
      <c r="S132" s="1" t="s">
        <v>1137</v>
      </c>
      <c r="T132" s="1" t="s">
        <v>1138</v>
      </c>
      <c r="U132" s="1" t="s">
        <v>1139</v>
      </c>
      <c r="V132" s="1" t="s">
        <v>1146</v>
      </c>
    </row>
    <row r="133" s="1" customFormat="1" spans="1:22">
      <c r="A133" s="3">
        <v>999223291458291</v>
      </c>
      <c r="B133" s="1" t="s">
        <v>1730</v>
      </c>
      <c r="C133" s="1" t="s">
        <v>1731</v>
      </c>
      <c r="D133" s="1" t="s">
        <v>1173</v>
      </c>
      <c r="E133" s="1" t="s">
        <v>1732</v>
      </c>
      <c r="F133" s="1" t="s">
        <v>1253</v>
      </c>
      <c r="G133" s="1" t="s">
        <v>1128</v>
      </c>
      <c r="H133" s="1" t="s">
        <v>1129</v>
      </c>
      <c r="I133" s="1" t="s">
        <v>1733</v>
      </c>
      <c r="J133" s="1" t="s">
        <v>1131</v>
      </c>
      <c r="K133" s="1" t="s">
        <v>1733</v>
      </c>
      <c r="L133" s="1" t="s">
        <v>1733</v>
      </c>
      <c r="M133" s="1" t="s">
        <v>1132</v>
      </c>
      <c r="N133" s="1" t="s">
        <v>1132</v>
      </c>
      <c r="O133" s="1" t="s">
        <v>1133</v>
      </c>
      <c r="P133" s="1" t="s">
        <v>1134</v>
      </c>
      <c r="Q133" s="1" t="s">
        <v>1135</v>
      </c>
      <c r="R133" s="1" t="s">
        <v>1734</v>
      </c>
      <c r="S133" s="1" t="s">
        <v>1137</v>
      </c>
      <c r="T133" s="1" t="s">
        <v>1138</v>
      </c>
      <c r="U133" s="1" t="s">
        <v>1139</v>
      </c>
      <c r="V133" s="1" t="s">
        <v>1146</v>
      </c>
    </row>
    <row r="134" s="1" customFormat="1" spans="1:22">
      <c r="A134" s="3">
        <v>999223287248515</v>
      </c>
      <c r="B134" s="1" t="s">
        <v>1730</v>
      </c>
      <c r="C134" s="1" t="s">
        <v>1735</v>
      </c>
      <c r="D134" s="1" t="s">
        <v>1736</v>
      </c>
      <c r="E134" s="1" t="s">
        <v>1737</v>
      </c>
      <c r="F134" s="1" t="s">
        <v>1253</v>
      </c>
      <c r="G134" s="1" t="s">
        <v>1128</v>
      </c>
      <c r="H134" s="1" t="s">
        <v>1129</v>
      </c>
      <c r="I134" s="1" t="s">
        <v>1738</v>
      </c>
      <c r="J134" s="1" t="s">
        <v>1131</v>
      </c>
      <c r="K134" s="1" t="s">
        <v>1738</v>
      </c>
      <c r="L134" s="1" t="s">
        <v>1738</v>
      </c>
      <c r="M134" s="1" t="s">
        <v>1132</v>
      </c>
      <c r="N134" s="1" t="s">
        <v>1132</v>
      </c>
      <c r="O134" s="1" t="s">
        <v>1133</v>
      </c>
      <c r="P134" s="1" t="s">
        <v>1134</v>
      </c>
      <c r="Q134" s="1" t="s">
        <v>1135</v>
      </c>
      <c r="R134" s="1" t="s">
        <v>1739</v>
      </c>
      <c r="S134" s="1" t="s">
        <v>1137</v>
      </c>
      <c r="T134" s="1" t="s">
        <v>1138</v>
      </c>
      <c r="U134" s="1" t="s">
        <v>1139</v>
      </c>
      <c r="V134" s="1" t="s">
        <v>1146</v>
      </c>
    </row>
    <row r="135" s="1" customFormat="1" spans="1:22">
      <c r="A135" s="3">
        <v>23285692433</v>
      </c>
      <c r="B135" s="1" t="s">
        <v>1730</v>
      </c>
      <c r="C135" s="1" t="s">
        <v>1740</v>
      </c>
      <c r="D135" s="1" t="s">
        <v>1741</v>
      </c>
      <c r="E135" s="1" t="s">
        <v>1742</v>
      </c>
      <c r="F135" s="1" t="s">
        <v>1124</v>
      </c>
      <c r="G135" s="1" t="s">
        <v>1128</v>
      </c>
      <c r="H135" s="1" t="s">
        <v>1129</v>
      </c>
      <c r="I135" s="1" t="s">
        <v>1743</v>
      </c>
      <c r="J135" s="1" t="s">
        <v>1131</v>
      </c>
      <c r="K135" s="1" t="s">
        <v>1743</v>
      </c>
      <c r="L135" s="1" t="s">
        <v>1743</v>
      </c>
      <c r="M135" s="1" t="s">
        <v>1132</v>
      </c>
      <c r="N135" s="1" t="s">
        <v>1132</v>
      </c>
      <c r="O135" s="1" t="s">
        <v>1133</v>
      </c>
      <c r="P135" s="1" t="s">
        <v>1134</v>
      </c>
      <c r="Q135" s="1" t="s">
        <v>1135</v>
      </c>
      <c r="R135" s="1" t="s">
        <v>1744</v>
      </c>
      <c r="S135" s="1" t="s">
        <v>1137</v>
      </c>
      <c r="T135" s="1" t="s">
        <v>1138</v>
      </c>
      <c r="U135" s="1" t="s">
        <v>1139</v>
      </c>
      <c r="V135" s="1" t="s">
        <v>1211</v>
      </c>
    </row>
    <row r="136" s="1" customFormat="1" spans="1:22">
      <c r="A136" s="3">
        <v>999223277611830</v>
      </c>
      <c r="B136" s="1" t="s">
        <v>1730</v>
      </c>
      <c r="C136" s="1" t="s">
        <v>1745</v>
      </c>
      <c r="D136" s="1" t="s">
        <v>1746</v>
      </c>
      <c r="E136" s="1" t="s">
        <v>1747</v>
      </c>
      <c r="F136" s="1" t="s">
        <v>1321</v>
      </c>
      <c r="G136" s="1" t="s">
        <v>1128</v>
      </c>
      <c r="H136" s="1" t="s">
        <v>1129</v>
      </c>
      <c r="I136" s="1" t="s">
        <v>1748</v>
      </c>
      <c r="J136" s="1" t="s">
        <v>1131</v>
      </c>
      <c r="K136" s="1" t="s">
        <v>1748</v>
      </c>
      <c r="L136" s="1" t="s">
        <v>1748</v>
      </c>
      <c r="M136" s="1" t="s">
        <v>1132</v>
      </c>
      <c r="N136" s="1" t="s">
        <v>1132</v>
      </c>
      <c r="O136" s="1" t="s">
        <v>1133</v>
      </c>
      <c r="P136" s="1" t="s">
        <v>1134</v>
      </c>
      <c r="Q136" s="1" t="s">
        <v>1135</v>
      </c>
      <c r="R136" s="1" t="s">
        <v>1749</v>
      </c>
      <c r="S136" s="1" t="s">
        <v>1137</v>
      </c>
      <c r="T136" s="1" t="s">
        <v>1138</v>
      </c>
      <c r="U136" s="1" t="s">
        <v>1139</v>
      </c>
      <c r="V136" s="1" t="s">
        <v>1146</v>
      </c>
    </row>
    <row r="137" s="1" customFormat="1" spans="1:22">
      <c r="A137" s="3">
        <v>999223274815845</v>
      </c>
      <c r="B137" s="1" t="s">
        <v>1750</v>
      </c>
      <c r="C137" s="1" t="s">
        <v>1751</v>
      </c>
      <c r="D137" s="1" t="s">
        <v>1453</v>
      </c>
      <c r="E137" s="1" t="s">
        <v>1752</v>
      </c>
      <c r="F137" s="1" t="s">
        <v>1253</v>
      </c>
      <c r="G137" s="1" t="s">
        <v>1128</v>
      </c>
      <c r="H137" s="1" t="s">
        <v>1129</v>
      </c>
      <c r="I137" s="1" t="s">
        <v>1753</v>
      </c>
      <c r="J137" s="1" t="s">
        <v>1131</v>
      </c>
      <c r="K137" s="1" t="s">
        <v>1753</v>
      </c>
      <c r="L137" s="1" t="s">
        <v>1753</v>
      </c>
      <c r="M137" s="1" t="s">
        <v>1132</v>
      </c>
      <c r="N137" s="1" t="s">
        <v>1132</v>
      </c>
      <c r="O137" s="1" t="s">
        <v>1133</v>
      </c>
      <c r="P137" s="1" t="s">
        <v>1134</v>
      </c>
      <c r="Q137" s="1" t="s">
        <v>1135</v>
      </c>
      <c r="R137" s="1" t="s">
        <v>1754</v>
      </c>
      <c r="S137" s="1" t="s">
        <v>1137</v>
      </c>
      <c r="T137" s="1" t="s">
        <v>1138</v>
      </c>
      <c r="U137" s="1" t="s">
        <v>1139</v>
      </c>
      <c r="V137" s="1" t="s">
        <v>1146</v>
      </c>
    </row>
    <row r="138" s="1" customFormat="1" spans="1:22">
      <c r="A138" s="3">
        <v>999223272002250</v>
      </c>
      <c r="B138" s="1" t="s">
        <v>1750</v>
      </c>
      <c r="C138" s="1" t="s">
        <v>1755</v>
      </c>
      <c r="D138" s="1" t="s">
        <v>1756</v>
      </c>
      <c r="E138" s="1" t="s">
        <v>1757</v>
      </c>
      <c r="F138" s="1" t="s">
        <v>1391</v>
      </c>
      <c r="G138" s="1" t="s">
        <v>1128</v>
      </c>
      <c r="H138" s="1" t="s">
        <v>1129</v>
      </c>
      <c r="I138" s="1" t="s">
        <v>1758</v>
      </c>
      <c r="J138" s="1" t="s">
        <v>1131</v>
      </c>
      <c r="K138" s="1" t="s">
        <v>1758</v>
      </c>
      <c r="L138" s="1" t="s">
        <v>1758</v>
      </c>
      <c r="M138" s="1" t="s">
        <v>1132</v>
      </c>
      <c r="N138" s="1" t="s">
        <v>1132</v>
      </c>
      <c r="O138" s="1" t="s">
        <v>1133</v>
      </c>
      <c r="P138" s="1" t="s">
        <v>1134</v>
      </c>
      <c r="Q138" s="1" t="s">
        <v>1135</v>
      </c>
      <c r="R138" s="1" t="s">
        <v>1759</v>
      </c>
      <c r="S138" s="1" t="s">
        <v>1137</v>
      </c>
      <c r="T138" s="1" t="s">
        <v>1138</v>
      </c>
      <c r="U138" s="1" t="s">
        <v>1139</v>
      </c>
      <c r="V138" s="1" t="s">
        <v>1146</v>
      </c>
    </row>
    <row r="139" s="1" customFormat="1" spans="1:22">
      <c r="A139" s="3">
        <v>999223263177470</v>
      </c>
      <c r="B139" s="1" t="s">
        <v>1760</v>
      </c>
      <c r="C139" s="1" t="s">
        <v>1761</v>
      </c>
      <c r="D139" s="1" t="s">
        <v>1762</v>
      </c>
      <c r="E139" s="1" t="s">
        <v>1763</v>
      </c>
      <c r="F139" s="1" t="s">
        <v>1321</v>
      </c>
      <c r="G139" s="1" t="s">
        <v>1128</v>
      </c>
      <c r="H139" s="1" t="s">
        <v>1129</v>
      </c>
      <c r="I139" s="1" t="s">
        <v>1764</v>
      </c>
      <c r="J139" s="1" t="s">
        <v>1131</v>
      </c>
      <c r="K139" s="1" t="s">
        <v>1764</v>
      </c>
      <c r="L139" s="1" t="s">
        <v>1764</v>
      </c>
      <c r="M139" s="1" t="s">
        <v>1132</v>
      </c>
      <c r="N139" s="1" t="s">
        <v>1132</v>
      </c>
      <c r="O139" s="1" t="s">
        <v>1133</v>
      </c>
      <c r="P139" s="1" t="s">
        <v>1134</v>
      </c>
      <c r="Q139" s="1" t="s">
        <v>1135</v>
      </c>
      <c r="R139" s="1" t="s">
        <v>1765</v>
      </c>
      <c r="S139" s="1" t="s">
        <v>1137</v>
      </c>
      <c r="T139" s="1" t="s">
        <v>1138</v>
      </c>
      <c r="U139" s="1" t="s">
        <v>1139</v>
      </c>
      <c r="V139" s="1" t="s">
        <v>1146</v>
      </c>
    </row>
    <row r="140" s="1" customFormat="1" spans="1:22">
      <c r="A140" s="3">
        <v>999223262510084</v>
      </c>
      <c r="B140" s="1" t="s">
        <v>1760</v>
      </c>
      <c r="C140" s="1" t="s">
        <v>1766</v>
      </c>
      <c r="D140" s="1" t="s">
        <v>1767</v>
      </c>
      <c r="E140" s="1" t="s">
        <v>1768</v>
      </c>
      <c r="F140" s="1" t="s">
        <v>1253</v>
      </c>
      <c r="G140" s="1" t="s">
        <v>1128</v>
      </c>
      <c r="H140" s="1" t="s">
        <v>1129</v>
      </c>
      <c r="I140" s="1" t="s">
        <v>1769</v>
      </c>
      <c r="J140" s="1" t="s">
        <v>1131</v>
      </c>
      <c r="K140" s="1" t="s">
        <v>1769</v>
      </c>
      <c r="L140" s="1" t="s">
        <v>1769</v>
      </c>
      <c r="M140" s="1" t="s">
        <v>1132</v>
      </c>
      <c r="N140" s="1" t="s">
        <v>1132</v>
      </c>
      <c r="O140" s="1" t="s">
        <v>1133</v>
      </c>
      <c r="P140" s="1" t="s">
        <v>1134</v>
      </c>
      <c r="Q140" s="1" t="s">
        <v>1135</v>
      </c>
      <c r="R140" s="1" t="s">
        <v>1770</v>
      </c>
      <c r="S140" s="1" t="s">
        <v>1137</v>
      </c>
      <c r="T140" s="1" t="s">
        <v>1138</v>
      </c>
      <c r="U140" s="1" t="s">
        <v>1139</v>
      </c>
      <c r="V140" s="1" t="s">
        <v>1335</v>
      </c>
    </row>
    <row r="141" s="1" customFormat="1" spans="1:22">
      <c r="A141" s="3">
        <v>999223256962014</v>
      </c>
      <c r="B141" s="1" t="s">
        <v>1760</v>
      </c>
      <c r="C141" s="1" t="s">
        <v>1771</v>
      </c>
      <c r="D141" s="1" t="s">
        <v>1772</v>
      </c>
      <c r="E141" s="1" t="s">
        <v>1773</v>
      </c>
      <c r="F141" s="1" t="s">
        <v>1124</v>
      </c>
      <c r="G141" s="1" t="s">
        <v>1128</v>
      </c>
      <c r="H141" s="1" t="s">
        <v>1129</v>
      </c>
      <c r="I141" s="1" t="s">
        <v>1774</v>
      </c>
      <c r="J141" s="1" t="s">
        <v>1131</v>
      </c>
      <c r="K141" s="1" t="s">
        <v>1774</v>
      </c>
      <c r="L141" s="1" t="s">
        <v>1774</v>
      </c>
      <c r="M141" s="1" t="s">
        <v>1132</v>
      </c>
      <c r="N141" s="1" t="s">
        <v>1132</v>
      </c>
      <c r="O141" s="1" t="s">
        <v>1133</v>
      </c>
      <c r="P141" s="1" t="s">
        <v>1134</v>
      </c>
      <c r="Q141" s="1" t="s">
        <v>1135</v>
      </c>
      <c r="R141" s="1" t="s">
        <v>1775</v>
      </c>
      <c r="S141" s="1" t="s">
        <v>1137</v>
      </c>
      <c r="T141" s="1" t="s">
        <v>1138</v>
      </c>
      <c r="U141" s="1" t="s">
        <v>1139</v>
      </c>
      <c r="V141" s="1" t="s">
        <v>1146</v>
      </c>
    </row>
    <row r="142" s="1" customFormat="1" spans="1:22">
      <c r="A142" s="3">
        <v>999223252686579</v>
      </c>
      <c r="B142" s="1" t="s">
        <v>1760</v>
      </c>
      <c r="C142" s="1" t="s">
        <v>1776</v>
      </c>
      <c r="D142" s="1" t="s">
        <v>1777</v>
      </c>
      <c r="E142" s="1" t="s">
        <v>1778</v>
      </c>
      <c r="F142" s="1" t="s">
        <v>1124</v>
      </c>
      <c r="G142" s="1" t="s">
        <v>1128</v>
      </c>
      <c r="H142" s="1" t="s">
        <v>1129</v>
      </c>
      <c r="I142" s="1" t="s">
        <v>1779</v>
      </c>
      <c r="J142" s="1" t="s">
        <v>1131</v>
      </c>
      <c r="K142" s="1" t="s">
        <v>1779</v>
      </c>
      <c r="L142" s="1" t="s">
        <v>1779</v>
      </c>
      <c r="M142" s="1" t="s">
        <v>1132</v>
      </c>
      <c r="N142" s="1" t="s">
        <v>1132</v>
      </c>
      <c r="O142" s="1" t="s">
        <v>1133</v>
      </c>
      <c r="P142" s="1" t="s">
        <v>1134</v>
      </c>
      <c r="Q142" s="1" t="s">
        <v>1135</v>
      </c>
      <c r="R142" s="1" t="s">
        <v>1780</v>
      </c>
      <c r="S142" s="1" t="s">
        <v>1137</v>
      </c>
      <c r="T142" s="1" t="s">
        <v>1138</v>
      </c>
      <c r="U142" s="1" t="s">
        <v>1139</v>
      </c>
      <c r="V142" s="1" t="s">
        <v>1146</v>
      </c>
    </row>
    <row r="143" s="1" customFormat="1" spans="1:22">
      <c r="A143" s="3">
        <v>999223247181473</v>
      </c>
      <c r="B143" s="1" t="s">
        <v>1781</v>
      </c>
      <c r="C143" s="1" t="s">
        <v>1782</v>
      </c>
      <c r="D143" s="1" t="s">
        <v>1777</v>
      </c>
      <c r="E143" s="1" t="s">
        <v>1783</v>
      </c>
      <c r="F143" s="1" t="s">
        <v>1253</v>
      </c>
      <c r="G143" s="1" t="s">
        <v>1128</v>
      </c>
      <c r="H143" s="1" t="s">
        <v>1129</v>
      </c>
      <c r="I143" s="1" t="s">
        <v>1784</v>
      </c>
      <c r="J143" s="1" t="s">
        <v>1131</v>
      </c>
      <c r="K143" s="1" t="s">
        <v>1784</v>
      </c>
      <c r="L143" s="1" t="s">
        <v>1784</v>
      </c>
      <c r="M143" s="1" t="s">
        <v>1132</v>
      </c>
      <c r="N143" s="1" t="s">
        <v>1132</v>
      </c>
      <c r="O143" s="1" t="s">
        <v>1133</v>
      </c>
      <c r="P143" s="1" t="s">
        <v>1134</v>
      </c>
      <c r="Q143" s="1" t="s">
        <v>1135</v>
      </c>
      <c r="R143" s="1" t="s">
        <v>1785</v>
      </c>
      <c r="S143" s="1" t="s">
        <v>1137</v>
      </c>
      <c r="T143" s="1" t="s">
        <v>1138</v>
      </c>
      <c r="U143" s="1" t="s">
        <v>1139</v>
      </c>
      <c r="V143" s="1" t="s">
        <v>1146</v>
      </c>
    </row>
    <row r="144" s="1" customFormat="1" spans="1:22">
      <c r="A144" s="3">
        <v>999223419938987</v>
      </c>
      <c r="B144" s="1" t="s">
        <v>1623</v>
      </c>
      <c r="C144" s="1" t="s">
        <v>1786</v>
      </c>
      <c r="D144" s="1" t="s">
        <v>1787</v>
      </c>
      <c r="E144" s="1" t="s">
        <v>1788</v>
      </c>
      <c r="F144" s="1" t="s">
        <v>1391</v>
      </c>
      <c r="G144" s="1" t="s">
        <v>1128</v>
      </c>
      <c r="H144" s="1" t="s">
        <v>1129</v>
      </c>
      <c r="I144" s="1" t="s">
        <v>1789</v>
      </c>
      <c r="J144" s="1" t="s">
        <v>1131</v>
      </c>
      <c r="K144" s="1" t="s">
        <v>1789</v>
      </c>
      <c r="L144" s="1" t="s">
        <v>1789</v>
      </c>
      <c r="M144" s="1" t="s">
        <v>1132</v>
      </c>
      <c r="N144" s="1" t="s">
        <v>1132</v>
      </c>
      <c r="O144" s="1" t="s">
        <v>1133</v>
      </c>
      <c r="P144" s="1" t="s">
        <v>1134</v>
      </c>
      <c r="Q144" s="1" t="s">
        <v>1135</v>
      </c>
      <c r="R144" s="1" t="s">
        <v>1790</v>
      </c>
      <c r="S144" s="1" t="s">
        <v>1137</v>
      </c>
      <c r="T144" s="1" t="s">
        <v>1138</v>
      </c>
      <c r="U144" s="1" t="s">
        <v>1139</v>
      </c>
      <c r="V144" s="1" t="s">
        <v>1157</v>
      </c>
    </row>
    <row r="145" s="1" customFormat="1" spans="1:22">
      <c r="A145" s="3">
        <v>999223462167380</v>
      </c>
      <c r="B145" s="1" t="s">
        <v>1582</v>
      </c>
      <c r="C145" s="1" t="s">
        <v>1791</v>
      </c>
      <c r="D145" s="1" t="s">
        <v>1792</v>
      </c>
      <c r="E145" s="1" t="s">
        <v>1793</v>
      </c>
      <c r="F145" s="1" t="s">
        <v>1391</v>
      </c>
      <c r="G145" s="1" t="s">
        <v>1128</v>
      </c>
      <c r="H145" s="1" t="s">
        <v>1129</v>
      </c>
      <c r="I145" s="1" t="s">
        <v>1794</v>
      </c>
      <c r="J145" s="1" t="s">
        <v>1131</v>
      </c>
      <c r="K145" s="1" t="s">
        <v>1794</v>
      </c>
      <c r="L145" s="1" t="s">
        <v>1794</v>
      </c>
      <c r="M145" s="1" t="s">
        <v>1132</v>
      </c>
      <c r="N145" s="1" t="s">
        <v>1132</v>
      </c>
      <c r="O145" s="1" t="s">
        <v>1133</v>
      </c>
      <c r="P145" s="1" t="s">
        <v>1134</v>
      </c>
      <c r="Q145" s="1" t="s">
        <v>1135</v>
      </c>
      <c r="R145" s="1" t="s">
        <v>1795</v>
      </c>
      <c r="S145" s="1" t="s">
        <v>1137</v>
      </c>
      <c r="T145" s="1" t="s">
        <v>1138</v>
      </c>
      <c r="U145" s="1" t="s">
        <v>1139</v>
      </c>
      <c r="V145" s="1" t="s">
        <v>1146</v>
      </c>
    </row>
    <row r="146" s="1" customFormat="1" spans="1:22">
      <c r="A146" s="3">
        <v>999223504048037</v>
      </c>
      <c r="B146" s="1" t="s">
        <v>1555</v>
      </c>
      <c r="C146" s="1" t="s">
        <v>1796</v>
      </c>
      <c r="D146" s="1" t="s">
        <v>1797</v>
      </c>
      <c r="E146" s="1" t="s">
        <v>1798</v>
      </c>
      <c r="F146" s="1" t="s">
        <v>1253</v>
      </c>
      <c r="G146" s="1" t="s">
        <v>1128</v>
      </c>
      <c r="H146" s="1" t="s">
        <v>1129</v>
      </c>
      <c r="I146" s="1" t="s">
        <v>1799</v>
      </c>
      <c r="J146" s="1" t="s">
        <v>1131</v>
      </c>
      <c r="K146" s="1" t="s">
        <v>1799</v>
      </c>
      <c r="L146" s="1" t="s">
        <v>1799</v>
      </c>
      <c r="M146" s="1" t="s">
        <v>1132</v>
      </c>
      <c r="N146" s="1" t="s">
        <v>1132</v>
      </c>
      <c r="O146" s="1" t="s">
        <v>1133</v>
      </c>
      <c r="P146" s="1" t="s">
        <v>1134</v>
      </c>
      <c r="Q146" s="1" t="s">
        <v>1135</v>
      </c>
      <c r="R146" s="1" t="s">
        <v>1800</v>
      </c>
      <c r="S146" s="1" t="s">
        <v>1137</v>
      </c>
      <c r="T146" s="1" t="s">
        <v>1138</v>
      </c>
      <c r="U146" s="1" t="s">
        <v>1139</v>
      </c>
      <c r="V146" s="1" t="s">
        <v>1146</v>
      </c>
    </row>
    <row r="147" s="1" customFormat="1" spans="1:22">
      <c r="A147" s="1" t="s">
        <v>1801</v>
      </c>
      <c r="B147" s="1" t="s">
        <v>1802</v>
      </c>
      <c r="C147" s="1" t="s">
        <v>1803</v>
      </c>
      <c r="D147" s="1" t="s">
        <v>1630</v>
      </c>
      <c r="E147" s="1" t="s">
        <v>1631</v>
      </c>
      <c r="F147" s="1" t="s">
        <v>1124</v>
      </c>
      <c r="G147" s="1" t="s">
        <v>1128</v>
      </c>
      <c r="H147" s="1" t="s">
        <v>1129</v>
      </c>
      <c r="I147" s="1" t="s">
        <v>1133</v>
      </c>
      <c r="J147" s="1" t="s">
        <v>1131</v>
      </c>
      <c r="K147" s="1" t="s">
        <v>1133</v>
      </c>
      <c r="L147" s="1" t="s">
        <v>1133</v>
      </c>
      <c r="M147" s="1" t="s">
        <v>1132</v>
      </c>
      <c r="N147" s="1" t="s">
        <v>1132</v>
      </c>
      <c r="O147" s="1" t="s">
        <v>1133</v>
      </c>
      <c r="P147" s="1" t="s">
        <v>1134</v>
      </c>
      <c r="Q147" s="1" t="s">
        <v>1135</v>
      </c>
      <c r="R147" s="1" t="s">
        <v>1804</v>
      </c>
      <c r="S147" s="1" t="s">
        <v>1137</v>
      </c>
      <c r="T147" s="1" t="s">
        <v>1138</v>
      </c>
      <c r="U147" s="1" t="s">
        <v>1139</v>
      </c>
      <c r="V147" s="1" t="s">
        <v>1633</v>
      </c>
    </row>
    <row r="148" s="1" customFormat="1" spans="1:22">
      <c r="A148" s="3">
        <v>999223221054701</v>
      </c>
      <c r="B148" s="1" t="s">
        <v>1802</v>
      </c>
      <c r="C148" s="1" t="s">
        <v>1805</v>
      </c>
      <c r="D148" s="1" t="s">
        <v>1806</v>
      </c>
      <c r="E148" s="1" t="s">
        <v>1807</v>
      </c>
      <c r="F148" s="1" t="s">
        <v>1443</v>
      </c>
      <c r="G148" s="1" t="s">
        <v>1128</v>
      </c>
      <c r="H148" s="1" t="s">
        <v>1129</v>
      </c>
      <c r="I148" s="1" t="s">
        <v>1808</v>
      </c>
      <c r="J148" s="1" t="s">
        <v>1131</v>
      </c>
      <c r="K148" s="1" t="s">
        <v>1808</v>
      </c>
      <c r="L148" s="1" t="s">
        <v>1808</v>
      </c>
      <c r="M148" s="1" t="s">
        <v>1132</v>
      </c>
      <c r="N148" s="1" t="s">
        <v>1132</v>
      </c>
      <c r="O148" s="1" t="s">
        <v>1133</v>
      </c>
      <c r="P148" s="1" t="s">
        <v>1134</v>
      </c>
      <c r="Q148" s="1" t="s">
        <v>1135</v>
      </c>
      <c r="R148" s="1" t="s">
        <v>1809</v>
      </c>
      <c r="S148" s="1" t="s">
        <v>1137</v>
      </c>
      <c r="T148" s="1" t="s">
        <v>1138</v>
      </c>
      <c r="U148" s="1" t="s">
        <v>1139</v>
      </c>
      <c r="V148" s="1" t="s">
        <v>1146</v>
      </c>
    </row>
    <row r="149" s="1" customFormat="1" spans="1:22">
      <c r="A149" s="3">
        <v>999223217490986</v>
      </c>
      <c r="B149" s="1" t="s">
        <v>1810</v>
      </c>
      <c r="C149" s="1" t="s">
        <v>1811</v>
      </c>
      <c r="D149" s="1" t="s">
        <v>1762</v>
      </c>
      <c r="E149" s="1" t="s">
        <v>1812</v>
      </c>
      <c r="F149" s="1" t="s">
        <v>1253</v>
      </c>
      <c r="G149" s="1" t="s">
        <v>1128</v>
      </c>
      <c r="H149" s="1" t="s">
        <v>1129</v>
      </c>
      <c r="I149" s="1" t="s">
        <v>1813</v>
      </c>
      <c r="J149" s="1" t="s">
        <v>1131</v>
      </c>
      <c r="K149" s="1" t="s">
        <v>1813</v>
      </c>
      <c r="L149" s="1" t="s">
        <v>1813</v>
      </c>
      <c r="M149" s="1" t="s">
        <v>1132</v>
      </c>
      <c r="N149" s="1" t="s">
        <v>1132</v>
      </c>
      <c r="O149" s="1" t="s">
        <v>1133</v>
      </c>
      <c r="P149" s="1" t="s">
        <v>1134</v>
      </c>
      <c r="Q149" s="1" t="s">
        <v>1135</v>
      </c>
      <c r="R149" s="1" t="s">
        <v>1814</v>
      </c>
      <c r="S149" s="1" t="s">
        <v>1137</v>
      </c>
      <c r="T149" s="1" t="s">
        <v>1138</v>
      </c>
      <c r="U149" s="1" t="s">
        <v>1139</v>
      </c>
      <c r="V149" s="1" t="s">
        <v>1146</v>
      </c>
    </row>
    <row r="150" s="1" customFormat="1" spans="1:22">
      <c r="A150" s="3">
        <v>999223217314101</v>
      </c>
      <c r="B150" s="1" t="s">
        <v>1810</v>
      </c>
      <c r="C150" s="1" t="s">
        <v>1815</v>
      </c>
      <c r="D150" s="1" t="s">
        <v>1816</v>
      </c>
      <c r="E150" s="1" t="s">
        <v>1817</v>
      </c>
      <c r="F150" s="1" t="s">
        <v>1253</v>
      </c>
      <c r="G150" s="1" t="s">
        <v>1128</v>
      </c>
      <c r="H150" s="1" t="s">
        <v>1129</v>
      </c>
      <c r="I150" s="1" t="s">
        <v>1818</v>
      </c>
      <c r="J150" s="1" t="s">
        <v>1131</v>
      </c>
      <c r="K150" s="1" t="s">
        <v>1818</v>
      </c>
      <c r="L150" s="1" t="s">
        <v>1818</v>
      </c>
      <c r="M150" s="1" t="s">
        <v>1132</v>
      </c>
      <c r="N150" s="1" t="s">
        <v>1132</v>
      </c>
      <c r="O150" s="1" t="s">
        <v>1133</v>
      </c>
      <c r="P150" s="1" t="s">
        <v>1134</v>
      </c>
      <c r="Q150" s="1" t="s">
        <v>1135</v>
      </c>
      <c r="R150" s="1" t="s">
        <v>1819</v>
      </c>
      <c r="S150" s="1" t="s">
        <v>1137</v>
      </c>
      <c r="T150" s="1" t="s">
        <v>1138</v>
      </c>
      <c r="U150" s="1" t="s">
        <v>1139</v>
      </c>
      <c r="V150" s="1" t="s">
        <v>1146</v>
      </c>
    </row>
    <row r="151" s="1" customFormat="1" spans="1:22">
      <c r="A151" s="3">
        <v>999223211298668</v>
      </c>
      <c r="B151" s="1" t="s">
        <v>1810</v>
      </c>
      <c r="C151" s="1" t="s">
        <v>1820</v>
      </c>
      <c r="D151" s="1" t="s">
        <v>1821</v>
      </c>
      <c r="E151" s="1" t="s">
        <v>1822</v>
      </c>
      <c r="F151" s="1" t="s">
        <v>1253</v>
      </c>
      <c r="G151" s="1" t="s">
        <v>1128</v>
      </c>
      <c r="H151" s="1" t="s">
        <v>1129</v>
      </c>
      <c r="I151" s="1" t="s">
        <v>1823</v>
      </c>
      <c r="J151" s="1" t="s">
        <v>1131</v>
      </c>
      <c r="K151" s="1" t="s">
        <v>1823</v>
      </c>
      <c r="L151" s="1" t="s">
        <v>1823</v>
      </c>
      <c r="M151" s="1" t="s">
        <v>1132</v>
      </c>
      <c r="N151" s="1" t="s">
        <v>1132</v>
      </c>
      <c r="O151" s="1" t="s">
        <v>1133</v>
      </c>
      <c r="P151" s="1" t="s">
        <v>1134</v>
      </c>
      <c r="Q151" s="1" t="s">
        <v>1135</v>
      </c>
      <c r="R151" s="1" t="s">
        <v>1824</v>
      </c>
      <c r="S151" s="1" t="s">
        <v>1137</v>
      </c>
      <c r="T151" s="1" t="s">
        <v>1138</v>
      </c>
      <c r="U151" s="1" t="s">
        <v>1139</v>
      </c>
      <c r="V151" s="1" t="s">
        <v>1335</v>
      </c>
    </row>
    <row r="152" s="1" customFormat="1" spans="1:22">
      <c r="A152" s="3">
        <v>999223209084867</v>
      </c>
      <c r="B152" s="1" t="s">
        <v>1810</v>
      </c>
      <c r="C152" s="1" t="s">
        <v>1825</v>
      </c>
      <c r="D152" s="1" t="s">
        <v>1826</v>
      </c>
      <c r="E152" s="1" t="s">
        <v>1827</v>
      </c>
      <c r="F152" s="1" t="s">
        <v>1473</v>
      </c>
      <c r="G152" s="1" t="s">
        <v>1128</v>
      </c>
      <c r="H152" s="1" t="s">
        <v>1129</v>
      </c>
      <c r="I152" s="1" t="s">
        <v>1828</v>
      </c>
      <c r="J152" s="1" t="s">
        <v>1131</v>
      </c>
      <c r="K152" s="1" t="s">
        <v>1828</v>
      </c>
      <c r="L152" s="1" t="s">
        <v>1828</v>
      </c>
      <c r="M152" s="1" t="s">
        <v>1132</v>
      </c>
      <c r="N152" s="1" t="s">
        <v>1132</v>
      </c>
      <c r="O152" s="1" t="s">
        <v>1133</v>
      </c>
      <c r="P152" s="1" t="s">
        <v>1134</v>
      </c>
      <c r="Q152" s="1" t="s">
        <v>1135</v>
      </c>
      <c r="R152" s="1" t="s">
        <v>1829</v>
      </c>
      <c r="S152" s="1" t="s">
        <v>1137</v>
      </c>
      <c r="T152" s="1" t="s">
        <v>1138</v>
      </c>
      <c r="U152" s="1" t="s">
        <v>1139</v>
      </c>
      <c r="V152" s="1" t="s">
        <v>1146</v>
      </c>
    </row>
    <row r="153" s="1" customFormat="1" spans="1:22">
      <c r="A153" s="3">
        <v>999223204136027</v>
      </c>
      <c r="B153" s="1" t="s">
        <v>1810</v>
      </c>
      <c r="C153" s="1" t="s">
        <v>1830</v>
      </c>
      <c r="D153" s="1" t="s">
        <v>1806</v>
      </c>
      <c r="E153" s="1" t="s">
        <v>1831</v>
      </c>
      <c r="F153" s="1" t="s">
        <v>1321</v>
      </c>
      <c r="G153" s="1" t="s">
        <v>1128</v>
      </c>
      <c r="H153" s="1" t="s">
        <v>1129</v>
      </c>
      <c r="I153" s="1" t="s">
        <v>1832</v>
      </c>
      <c r="J153" s="1" t="s">
        <v>1131</v>
      </c>
      <c r="K153" s="1" t="s">
        <v>1832</v>
      </c>
      <c r="L153" s="1" t="s">
        <v>1832</v>
      </c>
      <c r="M153" s="1" t="s">
        <v>1132</v>
      </c>
      <c r="N153" s="1" t="s">
        <v>1132</v>
      </c>
      <c r="O153" s="1" t="s">
        <v>1133</v>
      </c>
      <c r="P153" s="1" t="s">
        <v>1134</v>
      </c>
      <c r="Q153" s="1" t="s">
        <v>1135</v>
      </c>
      <c r="R153" s="1" t="s">
        <v>1833</v>
      </c>
      <c r="S153" s="1" t="s">
        <v>1137</v>
      </c>
      <c r="T153" s="1" t="s">
        <v>1138</v>
      </c>
      <c r="U153" s="1" t="s">
        <v>1139</v>
      </c>
      <c r="V153" s="1" t="s">
        <v>1146</v>
      </c>
    </row>
    <row r="154" s="1" customFormat="1" spans="1:22">
      <c r="A154" s="3">
        <v>999223201234885</v>
      </c>
      <c r="B154" s="1" t="s">
        <v>1834</v>
      </c>
      <c r="C154" s="1" t="s">
        <v>1835</v>
      </c>
      <c r="D154" s="1" t="s">
        <v>1836</v>
      </c>
      <c r="E154" s="1" t="s">
        <v>1837</v>
      </c>
      <c r="F154" s="1" t="s">
        <v>1124</v>
      </c>
      <c r="G154" s="1" t="s">
        <v>1128</v>
      </c>
      <c r="H154" s="1" t="s">
        <v>1129</v>
      </c>
      <c r="I154" s="1" t="s">
        <v>1838</v>
      </c>
      <c r="J154" s="1" t="s">
        <v>1131</v>
      </c>
      <c r="K154" s="1" t="s">
        <v>1838</v>
      </c>
      <c r="L154" s="1" t="s">
        <v>1838</v>
      </c>
      <c r="M154" s="1" t="s">
        <v>1132</v>
      </c>
      <c r="N154" s="1" t="s">
        <v>1132</v>
      </c>
      <c r="O154" s="1" t="s">
        <v>1133</v>
      </c>
      <c r="P154" s="1" t="s">
        <v>1134</v>
      </c>
      <c r="Q154" s="1" t="s">
        <v>1135</v>
      </c>
      <c r="R154" s="1" t="s">
        <v>1839</v>
      </c>
      <c r="S154" s="1" t="s">
        <v>1137</v>
      </c>
      <c r="T154" s="1" t="s">
        <v>1138</v>
      </c>
      <c r="U154" s="1" t="s">
        <v>1139</v>
      </c>
      <c r="V154" s="1" t="s">
        <v>1146</v>
      </c>
    </row>
    <row r="155" s="1" customFormat="1" spans="1:22">
      <c r="A155" s="3">
        <v>999223200333404</v>
      </c>
      <c r="B155" s="1" t="s">
        <v>1834</v>
      </c>
      <c r="C155" s="1" t="s">
        <v>1840</v>
      </c>
      <c r="D155" s="1" t="s">
        <v>1255</v>
      </c>
      <c r="E155" s="1" t="s">
        <v>1841</v>
      </c>
      <c r="F155" s="1" t="s">
        <v>1391</v>
      </c>
      <c r="G155" s="1" t="s">
        <v>1128</v>
      </c>
      <c r="H155" s="1" t="s">
        <v>1129</v>
      </c>
      <c r="I155" s="1" t="s">
        <v>1842</v>
      </c>
      <c r="J155" s="1" t="s">
        <v>1131</v>
      </c>
      <c r="K155" s="1" t="s">
        <v>1842</v>
      </c>
      <c r="L155" s="1" t="s">
        <v>1842</v>
      </c>
      <c r="M155" s="1" t="s">
        <v>1132</v>
      </c>
      <c r="N155" s="1" t="s">
        <v>1132</v>
      </c>
      <c r="O155" s="1" t="s">
        <v>1133</v>
      </c>
      <c r="P155" s="1" t="s">
        <v>1134</v>
      </c>
      <c r="Q155" s="1" t="s">
        <v>1135</v>
      </c>
      <c r="R155" s="1" t="s">
        <v>1843</v>
      </c>
      <c r="S155" s="1" t="s">
        <v>1137</v>
      </c>
      <c r="T155" s="1" t="s">
        <v>1138</v>
      </c>
      <c r="U155" s="1" t="s">
        <v>1139</v>
      </c>
      <c r="V155" s="1" t="s">
        <v>1146</v>
      </c>
    </row>
    <row r="156" s="1" customFormat="1" spans="1:22">
      <c r="A156" s="3">
        <v>999223199065921</v>
      </c>
      <c r="B156" s="1" t="s">
        <v>1834</v>
      </c>
      <c r="C156" s="1" t="s">
        <v>1844</v>
      </c>
      <c r="D156" s="1" t="s">
        <v>1625</v>
      </c>
      <c r="E156" s="1" t="s">
        <v>1845</v>
      </c>
      <c r="F156" s="1" t="s">
        <v>1124</v>
      </c>
      <c r="G156" s="1" t="s">
        <v>1128</v>
      </c>
      <c r="H156" s="1" t="s">
        <v>1129</v>
      </c>
      <c r="I156" s="1" t="s">
        <v>1846</v>
      </c>
      <c r="J156" s="1" t="s">
        <v>1131</v>
      </c>
      <c r="K156" s="1" t="s">
        <v>1846</v>
      </c>
      <c r="L156" s="1" t="s">
        <v>1846</v>
      </c>
      <c r="M156" s="1" t="s">
        <v>1132</v>
      </c>
      <c r="N156" s="1" t="s">
        <v>1132</v>
      </c>
      <c r="O156" s="1" t="s">
        <v>1133</v>
      </c>
      <c r="P156" s="1" t="s">
        <v>1134</v>
      </c>
      <c r="Q156" s="1" t="s">
        <v>1135</v>
      </c>
      <c r="R156" s="1" t="s">
        <v>1847</v>
      </c>
      <c r="S156" s="1" t="s">
        <v>1137</v>
      </c>
      <c r="T156" s="1" t="s">
        <v>1138</v>
      </c>
      <c r="U156" s="1" t="s">
        <v>1139</v>
      </c>
      <c r="V156" s="1" t="s">
        <v>1146</v>
      </c>
    </row>
    <row r="157" s="1" customFormat="1" spans="1:22">
      <c r="A157" s="3">
        <v>999223176864900</v>
      </c>
      <c r="B157" s="1" t="s">
        <v>1848</v>
      </c>
      <c r="C157" s="1" t="s">
        <v>1849</v>
      </c>
      <c r="D157" s="1" t="s">
        <v>1806</v>
      </c>
      <c r="E157" s="1" t="s">
        <v>1850</v>
      </c>
      <c r="F157" s="1" t="s">
        <v>1253</v>
      </c>
      <c r="G157" s="1" t="s">
        <v>1128</v>
      </c>
      <c r="H157" s="1" t="s">
        <v>1129</v>
      </c>
      <c r="I157" s="1" t="s">
        <v>1234</v>
      </c>
      <c r="J157" s="1" t="s">
        <v>1131</v>
      </c>
      <c r="K157" s="1" t="s">
        <v>1234</v>
      </c>
      <c r="L157" s="1" t="s">
        <v>1234</v>
      </c>
      <c r="M157" s="1" t="s">
        <v>1132</v>
      </c>
      <c r="N157" s="1" t="s">
        <v>1132</v>
      </c>
      <c r="O157" s="1" t="s">
        <v>1133</v>
      </c>
      <c r="P157" s="1" t="s">
        <v>1134</v>
      </c>
      <c r="Q157" s="1" t="s">
        <v>1135</v>
      </c>
      <c r="R157" s="1" t="s">
        <v>1851</v>
      </c>
      <c r="S157" s="1" t="s">
        <v>1137</v>
      </c>
      <c r="T157" s="1" t="s">
        <v>1138</v>
      </c>
      <c r="U157" s="1" t="s">
        <v>1139</v>
      </c>
      <c r="V157" s="1" t="s">
        <v>1146</v>
      </c>
    </row>
    <row r="158" s="1" customFormat="1" spans="1:22">
      <c r="A158" s="3">
        <v>23175328074</v>
      </c>
      <c r="B158" s="1" t="s">
        <v>1848</v>
      </c>
      <c r="C158" s="1" t="s">
        <v>1852</v>
      </c>
      <c r="D158" s="1" t="s">
        <v>1853</v>
      </c>
      <c r="E158" s="1" t="s">
        <v>1854</v>
      </c>
      <c r="F158" s="1" t="s">
        <v>1253</v>
      </c>
      <c r="G158" s="1" t="s">
        <v>1128</v>
      </c>
      <c r="H158" s="1" t="s">
        <v>1129</v>
      </c>
      <c r="I158" s="1" t="s">
        <v>1855</v>
      </c>
      <c r="J158" s="1" t="s">
        <v>1131</v>
      </c>
      <c r="K158" s="1" t="s">
        <v>1855</v>
      </c>
      <c r="L158" s="1" t="s">
        <v>1855</v>
      </c>
      <c r="M158" s="1" t="s">
        <v>1132</v>
      </c>
      <c r="N158" s="1" t="s">
        <v>1132</v>
      </c>
      <c r="O158" s="1" t="s">
        <v>1133</v>
      </c>
      <c r="P158" s="1" t="s">
        <v>1134</v>
      </c>
      <c r="Q158" s="1" t="s">
        <v>1135</v>
      </c>
      <c r="R158" s="1" t="s">
        <v>1856</v>
      </c>
      <c r="S158" s="1" t="s">
        <v>1137</v>
      </c>
      <c r="T158" s="1" t="s">
        <v>1138</v>
      </c>
      <c r="U158" s="1" t="s">
        <v>1139</v>
      </c>
      <c r="V158" s="1" t="s">
        <v>1146</v>
      </c>
    </row>
    <row r="159" s="1" customFormat="1" spans="1:22">
      <c r="A159" s="3">
        <v>999223172055454</v>
      </c>
      <c r="B159" s="1" t="s">
        <v>1857</v>
      </c>
      <c r="C159" s="1" t="s">
        <v>1858</v>
      </c>
      <c r="D159" s="1" t="s">
        <v>1859</v>
      </c>
      <c r="E159" s="1" t="s">
        <v>1860</v>
      </c>
      <c r="F159" s="1" t="s">
        <v>1321</v>
      </c>
      <c r="G159" s="1" t="s">
        <v>1128</v>
      </c>
      <c r="H159" s="1" t="s">
        <v>1129</v>
      </c>
      <c r="I159" s="1" t="s">
        <v>1861</v>
      </c>
      <c r="J159" s="1" t="s">
        <v>1131</v>
      </c>
      <c r="K159" s="1" t="s">
        <v>1861</v>
      </c>
      <c r="L159" s="1" t="s">
        <v>1861</v>
      </c>
      <c r="M159" s="1" t="s">
        <v>1132</v>
      </c>
      <c r="N159" s="1" t="s">
        <v>1132</v>
      </c>
      <c r="O159" s="1" t="s">
        <v>1133</v>
      </c>
      <c r="P159" s="1" t="s">
        <v>1134</v>
      </c>
      <c r="Q159" s="1" t="s">
        <v>1135</v>
      </c>
      <c r="R159" s="1" t="s">
        <v>1862</v>
      </c>
      <c r="S159" s="1" t="s">
        <v>1137</v>
      </c>
      <c r="T159" s="1" t="s">
        <v>1138</v>
      </c>
      <c r="U159" s="1" t="s">
        <v>1139</v>
      </c>
      <c r="V159" s="1" t="s">
        <v>1633</v>
      </c>
    </row>
    <row r="160" s="1" customFormat="1" spans="1:22">
      <c r="A160" s="3">
        <v>999223167114418</v>
      </c>
      <c r="B160" s="1" t="s">
        <v>1857</v>
      </c>
      <c r="C160" s="1" t="s">
        <v>1863</v>
      </c>
      <c r="D160" s="1" t="s">
        <v>1864</v>
      </c>
      <c r="E160" s="1" t="s">
        <v>1865</v>
      </c>
      <c r="F160" s="1" t="s">
        <v>1520</v>
      </c>
      <c r="G160" s="1" t="s">
        <v>1128</v>
      </c>
      <c r="H160" s="1" t="s">
        <v>1129</v>
      </c>
      <c r="I160" s="1" t="s">
        <v>1866</v>
      </c>
      <c r="J160" s="1" t="s">
        <v>1131</v>
      </c>
      <c r="K160" s="1" t="s">
        <v>1866</v>
      </c>
      <c r="L160" s="1" t="s">
        <v>1866</v>
      </c>
      <c r="M160" s="1" t="s">
        <v>1132</v>
      </c>
      <c r="N160" s="1" t="s">
        <v>1132</v>
      </c>
      <c r="O160" s="1" t="s">
        <v>1133</v>
      </c>
      <c r="P160" s="1" t="s">
        <v>1134</v>
      </c>
      <c r="Q160" s="1" t="s">
        <v>1135</v>
      </c>
      <c r="R160" s="1" t="s">
        <v>1867</v>
      </c>
      <c r="S160" s="1" t="s">
        <v>1137</v>
      </c>
      <c r="T160" s="1" t="s">
        <v>1138</v>
      </c>
      <c r="U160" s="1" t="s">
        <v>1139</v>
      </c>
      <c r="V160" s="1" t="s">
        <v>1157</v>
      </c>
    </row>
    <row r="161" s="1" customFormat="1" spans="1:22">
      <c r="A161" s="3">
        <v>999223155517977</v>
      </c>
      <c r="B161" s="1" t="s">
        <v>1868</v>
      </c>
      <c r="C161" s="1" t="s">
        <v>1869</v>
      </c>
      <c r="D161" s="1" t="s">
        <v>1870</v>
      </c>
      <c r="E161" s="1" t="s">
        <v>1871</v>
      </c>
      <c r="F161" s="1" t="s">
        <v>1391</v>
      </c>
      <c r="G161" s="1" t="s">
        <v>1128</v>
      </c>
      <c r="H161" s="1" t="s">
        <v>1129</v>
      </c>
      <c r="I161" s="1" t="s">
        <v>1872</v>
      </c>
      <c r="J161" s="1" t="s">
        <v>1131</v>
      </c>
      <c r="K161" s="1" t="s">
        <v>1872</v>
      </c>
      <c r="L161" s="1" t="s">
        <v>1872</v>
      </c>
      <c r="M161" s="1" t="s">
        <v>1132</v>
      </c>
      <c r="N161" s="1" t="s">
        <v>1132</v>
      </c>
      <c r="O161" s="1" t="s">
        <v>1133</v>
      </c>
      <c r="P161" s="1" t="s">
        <v>1134</v>
      </c>
      <c r="Q161" s="1" t="s">
        <v>1135</v>
      </c>
      <c r="R161" s="1" t="s">
        <v>1873</v>
      </c>
      <c r="S161" s="1" t="s">
        <v>1137</v>
      </c>
      <c r="T161" s="1" t="s">
        <v>1138</v>
      </c>
      <c r="U161" s="1" t="s">
        <v>1139</v>
      </c>
      <c r="V161" s="1" t="s">
        <v>1146</v>
      </c>
    </row>
    <row r="162" s="1" customFormat="1" spans="1:22">
      <c r="A162" s="3">
        <v>999223136778237</v>
      </c>
      <c r="B162" s="1" t="s">
        <v>1874</v>
      </c>
      <c r="C162" s="1" t="s">
        <v>1875</v>
      </c>
      <c r="D162" s="1" t="s">
        <v>1870</v>
      </c>
      <c r="E162" s="1" t="s">
        <v>1876</v>
      </c>
      <c r="F162" s="1" t="s">
        <v>1321</v>
      </c>
      <c r="G162" s="1" t="s">
        <v>1128</v>
      </c>
      <c r="H162" s="1" t="s">
        <v>1129</v>
      </c>
      <c r="I162" s="1" t="s">
        <v>1877</v>
      </c>
      <c r="J162" s="1" t="s">
        <v>1131</v>
      </c>
      <c r="K162" s="1" t="s">
        <v>1877</v>
      </c>
      <c r="L162" s="1" t="s">
        <v>1877</v>
      </c>
      <c r="M162" s="1" t="s">
        <v>1132</v>
      </c>
      <c r="N162" s="1" t="s">
        <v>1132</v>
      </c>
      <c r="O162" s="1" t="s">
        <v>1133</v>
      </c>
      <c r="P162" s="1" t="s">
        <v>1134</v>
      </c>
      <c r="Q162" s="1" t="s">
        <v>1135</v>
      </c>
      <c r="R162" s="1" t="s">
        <v>1878</v>
      </c>
      <c r="S162" s="1" t="s">
        <v>1137</v>
      </c>
      <c r="T162" s="1" t="s">
        <v>1138</v>
      </c>
      <c r="U162" s="1" t="s">
        <v>1139</v>
      </c>
      <c r="V162" s="1" t="s">
        <v>1146</v>
      </c>
    </row>
    <row r="163" s="1" customFormat="1" spans="1:22">
      <c r="A163" s="3">
        <v>999223136168678</v>
      </c>
      <c r="B163" s="1" t="s">
        <v>1874</v>
      </c>
      <c r="C163" s="1" t="s">
        <v>1879</v>
      </c>
      <c r="D163" s="1" t="s">
        <v>1880</v>
      </c>
      <c r="E163" s="1" t="s">
        <v>1881</v>
      </c>
      <c r="F163" s="1" t="s">
        <v>1253</v>
      </c>
      <c r="G163" s="1" t="s">
        <v>1128</v>
      </c>
      <c r="H163" s="1" t="s">
        <v>1129</v>
      </c>
      <c r="I163" s="1" t="s">
        <v>1882</v>
      </c>
      <c r="J163" s="1" t="s">
        <v>1131</v>
      </c>
      <c r="K163" s="1" t="s">
        <v>1882</v>
      </c>
      <c r="L163" s="1" t="s">
        <v>1882</v>
      </c>
      <c r="M163" s="1" t="s">
        <v>1132</v>
      </c>
      <c r="N163" s="1" t="s">
        <v>1132</v>
      </c>
      <c r="O163" s="1" t="s">
        <v>1133</v>
      </c>
      <c r="P163" s="1" t="s">
        <v>1134</v>
      </c>
      <c r="Q163" s="1" t="s">
        <v>1135</v>
      </c>
      <c r="R163" s="1" t="s">
        <v>1883</v>
      </c>
      <c r="S163" s="1" t="s">
        <v>1137</v>
      </c>
      <c r="T163" s="1" t="s">
        <v>1138</v>
      </c>
      <c r="U163" s="1" t="s">
        <v>1139</v>
      </c>
      <c r="V163" s="1" t="s">
        <v>1146</v>
      </c>
    </row>
    <row r="164" s="1" customFormat="1" spans="1:22">
      <c r="A164" s="1" t="s">
        <v>1884</v>
      </c>
      <c r="B164" s="1" t="s">
        <v>1874</v>
      </c>
      <c r="C164" s="1" t="s">
        <v>1885</v>
      </c>
      <c r="D164" s="1" t="s">
        <v>1522</v>
      </c>
      <c r="E164" s="1" t="s">
        <v>1523</v>
      </c>
      <c r="F164" s="1" t="s">
        <v>1124</v>
      </c>
      <c r="G164" s="1" t="s">
        <v>1128</v>
      </c>
      <c r="H164" s="1" t="s">
        <v>1129</v>
      </c>
      <c r="I164" s="1" t="s">
        <v>1133</v>
      </c>
      <c r="J164" s="1" t="s">
        <v>1131</v>
      </c>
      <c r="K164" s="1" t="s">
        <v>1133</v>
      </c>
      <c r="L164" s="1" t="s">
        <v>1133</v>
      </c>
      <c r="M164" s="1" t="s">
        <v>1132</v>
      </c>
      <c r="N164" s="1" t="s">
        <v>1132</v>
      </c>
      <c r="O164" s="1" t="s">
        <v>1133</v>
      </c>
      <c r="P164" s="1" t="s">
        <v>1134</v>
      </c>
      <c r="Q164" s="1" t="s">
        <v>1135</v>
      </c>
      <c r="R164" s="1" t="s">
        <v>1886</v>
      </c>
      <c r="S164" s="1" t="s">
        <v>1137</v>
      </c>
      <c r="T164" s="1" t="s">
        <v>1138</v>
      </c>
      <c r="U164" s="1" t="s">
        <v>1139</v>
      </c>
      <c r="V164" s="1" t="s">
        <v>1146</v>
      </c>
    </row>
    <row r="165" s="1" customFormat="1" spans="1:22">
      <c r="A165" s="3">
        <v>999223130979997</v>
      </c>
      <c r="B165" s="1" t="s">
        <v>1874</v>
      </c>
      <c r="C165" s="1" t="s">
        <v>1887</v>
      </c>
      <c r="D165" s="1" t="s">
        <v>1888</v>
      </c>
      <c r="E165" s="1" t="s">
        <v>1889</v>
      </c>
      <c r="F165" s="1" t="s">
        <v>1321</v>
      </c>
      <c r="G165" s="1" t="s">
        <v>1128</v>
      </c>
      <c r="H165" s="1" t="s">
        <v>1129</v>
      </c>
      <c r="I165" s="1" t="s">
        <v>1890</v>
      </c>
      <c r="J165" s="1" t="s">
        <v>1131</v>
      </c>
      <c r="K165" s="1" t="s">
        <v>1890</v>
      </c>
      <c r="L165" s="1" t="s">
        <v>1890</v>
      </c>
      <c r="M165" s="1" t="s">
        <v>1132</v>
      </c>
      <c r="N165" s="1" t="s">
        <v>1132</v>
      </c>
      <c r="O165" s="1" t="s">
        <v>1133</v>
      </c>
      <c r="P165" s="1" t="s">
        <v>1134</v>
      </c>
      <c r="Q165" s="1" t="s">
        <v>1135</v>
      </c>
      <c r="R165" s="1" t="s">
        <v>1891</v>
      </c>
      <c r="S165" s="1" t="s">
        <v>1137</v>
      </c>
      <c r="T165" s="1" t="s">
        <v>1138</v>
      </c>
      <c r="U165" s="1" t="s">
        <v>1139</v>
      </c>
      <c r="V165" s="1" t="s">
        <v>1146</v>
      </c>
    </row>
    <row r="166" s="1" customFormat="1" spans="1:22">
      <c r="A166" s="3">
        <v>999223121502104</v>
      </c>
      <c r="B166" s="1" t="s">
        <v>1892</v>
      </c>
      <c r="C166" s="1" t="s">
        <v>1893</v>
      </c>
      <c r="D166" s="1" t="s">
        <v>1894</v>
      </c>
      <c r="E166" s="1" t="s">
        <v>1895</v>
      </c>
      <c r="F166" s="1" t="s">
        <v>1253</v>
      </c>
      <c r="G166" s="1" t="s">
        <v>1128</v>
      </c>
      <c r="H166" s="1" t="s">
        <v>1129</v>
      </c>
      <c r="I166" s="1" t="s">
        <v>1896</v>
      </c>
      <c r="J166" s="1" t="s">
        <v>1131</v>
      </c>
      <c r="K166" s="1" t="s">
        <v>1896</v>
      </c>
      <c r="L166" s="1" t="s">
        <v>1896</v>
      </c>
      <c r="M166" s="1" t="s">
        <v>1132</v>
      </c>
      <c r="N166" s="1" t="s">
        <v>1132</v>
      </c>
      <c r="O166" s="1" t="s">
        <v>1133</v>
      </c>
      <c r="P166" s="1" t="s">
        <v>1134</v>
      </c>
      <c r="Q166" s="1" t="s">
        <v>1135</v>
      </c>
      <c r="R166" s="1" t="s">
        <v>1897</v>
      </c>
      <c r="S166" s="1" t="s">
        <v>1137</v>
      </c>
      <c r="T166" s="1" t="s">
        <v>1138</v>
      </c>
      <c r="U166" s="1" t="s">
        <v>1139</v>
      </c>
      <c r="V166" s="1" t="s">
        <v>1146</v>
      </c>
    </row>
    <row r="167" s="1" customFormat="1" spans="1:22">
      <c r="A167" s="3">
        <v>999223118678395</v>
      </c>
      <c r="B167" s="1" t="s">
        <v>1892</v>
      </c>
      <c r="C167" s="1" t="s">
        <v>1898</v>
      </c>
      <c r="D167" s="1" t="s">
        <v>1762</v>
      </c>
      <c r="E167" s="1" t="s">
        <v>1899</v>
      </c>
      <c r="F167" s="1" t="s">
        <v>1502</v>
      </c>
      <c r="G167" s="1" t="s">
        <v>1128</v>
      </c>
      <c r="H167" s="1" t="s">
        <v>1129</v>
      </c>
      <c r="I167" s="1" t="s">
        <v>1900</v>
      </c>
      <c r="J167" s="1" t="s">
        <v>1131</v>
      </c>
      <c r="K167" s="1" t="s">
        <v>1900</v>
      </c>
      <c r="L167" s="1" t="s">
        <v>1900</v>
      </c>
      <c r="M167" s="1" t="s">
        <v>1132</v>
      </c>
      <c r="N167" s="1" t="s">
        <v>1132</v>
      </c>
      <c r="O167" s="1" t="s">
        <v>1133</v>
      </c>
      <c r="P167" s="1" t="s">
        <v>1134</v>
      </c>
      <c r="Q167" s="1" t="s">
        <v>1135</v>
      </c>
      <c r="R167" s="1" t="s">
        <v>1901</v>
      </c>
      <c r="S167" s="1" t="s">
        <v>1137</v>
      </c>
      <c r="T167" s="1" t="s">
        <v>1138</v>
      </c>
      <c r="U167" s="1" t="s">
        <v>1139</v>
      </c>
      <c r="V167" s="1" t="s">
        <v>1146</v>
      </c>
    </row>
    <row r="168" s="1" customFormat="1" spans="1:22">
      <c r="A168" s="3">
        <v>999223107784805</v>
      </c>
      <c r="B168" s="1" t="s">
        <v>1892</v>
      </c>
      <c r="C168" s="1" t="s">
        <v>1902</v>
      </c>
      <c r="D168" s="1" t="s">
        <v>1903</v>
      </c>
      <c r="E168" s="1" t="s">
        <v>1904</v>
      </c>
      <c r="F168" s="1" t="s">
        <v>1391</v>
      </c>
      <c r="G168" s="1" t="s">
        <v>1128</v>
      </c>
      <c r="H168" s="1" t="s">
        <v>1129</v>
      </c>
      <c r="I168" s="1" t="s">
        <v>1905</v>
      </c>
      <c r="J168" s="1" t="s">
        <v>1131</v>
      </c>
      <c r="K168" s="1" t="s">
        <v>1905</v>
      </c>
      <c r="L168" s="1" t="s">
        <v>1905</v>
      </c>
      <c r="M168" s="1" t="s">
        <v>1132</v>
      </c>
      <c r="N168" s="1" t="s">
        <v>1132</v>
      </c>
      <c r="O168" s="1" t="s">
        <v>1133</v>
      </c>
      <c r="P168" s="1" t="s">
        <v>1134</v>
      </c>
      <c r="Q168" s="1" t="s">
        <v>1135</v>
      </c>
      <c r="R168" s="1" t="s">
        <v>1906</v>
      </c>
      <c r="S168" s="1" t="s">
        <v>1137</v>
      </c>
      <c r="T168" s="1" t="s">
        <v>1138</v>
      </c>
      <c r="U168" s="1" t="s">
        <v>1139</v>
      </c>
      <c r="V168" s="1" t="s">
        <v>1146</v>
      </c>
    </row>
    <row r="169" s="1" customFormat="1" spans="1:22">
      <c r="A169" s="3">
        <v>999223104738797</v>
      </c>
      <c r="B169" s="1" t="s">
        <v>1907</v>
      </c>
      <c r="C169" s="1" t="s">
        <v>1908</v>
      </c>
      <c r="D169" s="1" t="s">
        <v>1909</v>
      </c>
      <c r="E169" s="1" t="s">
        <v>1910</v>
      </c>
      <c r="F169" s="1" t="s">
        <v>1124</v>
      </c>
      <c r="G169" s="1" t="s">
        <v>1128</v>
      </c>
      <c r="H169" s="1" t="s">
        <v>1129</v>
      </c>
      <c r="I169" s="1" t="s">
        <v>1911</v>
      </c>
      <c r="J169" s="1" t="s">
        <v>1131</v>
      </c>
      <c r="K169" s="1" t="s">
        <v>1911</v>
      </c>
      <c r="L169" s="1" t="s">
        <v>1911</v>
      </c>
      <c r="M169" s="1" t="s">
        <v>1132</v>
      </c>
      <c r="N169" s="1" t="s">
        <v>1132</v>
      </c>
      <c r="O169" s="1" t="s">
        <v>1133</v>
      </c>
      <c r="P169" s="1" t="s">
        <v>1134</v>
      </c>
      <c r="Q169" s="1" t="s">
        <v>1135</v>
      </c>
      <c r="R169" s="1" t="s">
        <v>1912</v>
      </c>
      <c r="S169" s="1" t="s">
        <v>1137</v>
      </c>
      <c r="T169" s="1" t="s">
        <v>1138</v>
      </c>
      <c r="U169" s="1" t="s">
        <v>1139</v>
      </c>
      <c r="V169" s="1" t="s">
        <v>1146</v>
      </c>
    </row>
    <row r="170" s="1" customFormat="1" spans="1:22">
      <c r="A170" s="3">
        <v>999223091316166</v>
      </c>
      <c r="B170" s="1" t="s">
        <v>1907</v>
      </c>
      <c r="C170" s="1" t="s">
        <v>1913</v>
      </c>
      <c r="D170" s="1" t="s">
        <v>1611</v>
      </c>
      <c r="E170" s="1" t="s">
        <v>1914</v>
      </c>
      <c r="F170" s="1" t="s">
        <v>1124</v>
      </c>
      <c r="G170" s="1" t="s">
        <v>1128</v>
      </c>
      <c r="H170" s="1" t="s">
        <v>1129</v>
      </c>
      <c r="I170" s="1" t="s">
        <v>1915</v>
      </c>
      <c r="J170" s="1" t="s">
        <v>1131</v>
      </c>
      <c r="K170" s="1" t="s">
        <v>1915</v>
      </c>
      <c r="L170" s="1" t="s">
        <v>1915</v>
      </c>
      <c r="M170" s="1" t="s">
        <v>1132</v>
      </c>
      <c r="N170" s="1" t="s">
        <v>1132</v>
      </c>
      <c r="O170" s="1" t="s">
        <v>1133</v>
      </c>
      <c r="P170" s="1" t="s">
        <v>1134</v>
      </c>
      <c r="Q170" s="1" t="s">
        <v>1135</v>
      </c>
      <c r="R170" s="1" t="s">
        <v>1916</v>
      </c>
      <c r="S170" s="1" t="s">
        <v>1137</v>
      </c>
      <c r="T170" s="1" t="s">
        <v>1138</v>
      </c>
      <c r="U170" s="1" t="s">
        <v>1139</v>
      </c>
      <c r="V170" s="1" t="s">
        <v>1146</v>
      </c>
    </row>
    <row r="171" s="1" customFormat="1" spans="1:22">
      <c r="A171" s="3">
        <v>999223082209291</v>
      </c>
      <c r="B171" s="1" t="s">
        <v>1917</v>
      </c>
      <c r="C171" s="1" t="s">
        <v>1918</v>
      </c>
      <c r="D171" s="1" t="s">
        <v>1919</v>
      </c>
      <c r="E171" s="1" t="s">
        <v>1920</v>
      </c>
      <c r="F171" s="1" t="s">
        <v>1253</v>
      </c>
      <c r="G171" s="1" t="s">
        <v>1128</v>
      </c>
      <c r="H171" s="1" t="s">
        <v>1129</v>
      </c>
      <c r="I171" s="1" t="s">
        <v>1921</v>
      </c>
      <c r="J171" s="1" t="s">
        <v>1131</v>
      </c>
      <c r="K171" s="1" t="s">
        <v>1921</v>
      </c>
      <c r="L171" s="1" t="s">
        <v>1921</v>
      </c>
      <c r="M171" s="1" t="s">
        <v>1132</v>
      </c>
      <c r="N171" s="1" t="s">
        <v>1132</v>
      </c>
      <c r="O171" s="1" t="s">
        <v>1133</v>
      </c>
      <c r="P171" s="1" t="s">
        <v>1134</v>
      </c>
      <c r="Q171" s="1" t="s">
        <v>1135</v>
      </c>
      <c r="R171" s="1" t="s">
        <v>1922</v>
      </c>
      <c r="S171" s="1" t="s">
        <v>1137</v>
      </c>
      <c r="T171" s="1" t="s">
        <v>1138</v>
      </c>
      <c r="U171" s="1" t="s">
        <v>1139</v>
      </c>
      <c r="V171" s="1" t="s">
        <v>1146</v>
      </c>
    </row>
    <row r="172" s="1" customFormat="1" spans="1:22">
      <c r="A172" s="3">
        <v>999223072432493</v>
      </c>
      <c r="B172" s="1" t="s">
        <v>1923</v>
      </c>
      <c r="C172" s="1" t="s">
        <v>1924</v>
      </c>
      <c r="D172" s="1" t="s">
        <v>1925</v>
      </c>
      <c r="E172" s="1" t="s">
        <v>1926</v>
      </c>
      <c r="F172" s="1" t="s">
        <v>1321</v>
      </c>
      <c r="G172" s="1" t="s">
        <v>1128</v>
      </c>
      <c r="H172" s="1" t="s">
        <v>1129</v>
      </c>
      <c r="I172" s="1" t="s">
        <v>1927</v>
      </c>
      <c r="J172" s="1" t="s">
        <v>1131</v>
      </c>
      <c r="K172" s="1" t="s">
        <v>1927</v>
      </c>
      <c r="L172" s="1" t="s">
        <v>1927</v>
      </c>
      <c r="M172" s="1" t="s">
        <v>1132</v>
      </c>
      <c r="N172" s="1" t="s">
        <v>1132</v>
      </c>
      <c r="O172" s="1" t="s">
        <v>1133</v>
      </c>
      <c r="P172" s="1" t="s">
        <v>1134</v>
      </c>
      <c r="Q172" s="1" t="s">
        <v>1135</v>
      </c>
      <c r="R172" s="1" t="s">
        <v>1928</v>
      </c>
      <c r="S172" s="1" t="s">
        <v>1137</v>
      </c>
      <c r="T172" s="1" t="s">
        <v>1138</v>
      </c>
      <c r="U172" s="1" t="s">
        <v>1139</v>
      </c>
      <c r="V172" s="1" t="s">
        <v>1633</v>
      </c>
    </row>
    <row r="173" s="1" customFormat="1" spans="1:22">
      <c r="A173" s="3">
        <v>999223069708622</v>
      </c>
      <c r="B173" s="1" t="s">
        <v>1923</v>
      </c>
      <c r="C173" s="1" t="s">
        <v>1929</v>
      </c>
      <c r="D173" s="1" t="s">
        <v>1930</v>
      </c>
      <c r="E173" s="1" t="s">
        <v>1931</v>
      </c>
      <c r="F173" s="1" t="s">
        <v>1124</v>
      </c>
      <c r="G173" s="1" t="s">
        <v>1128</v>
      </c>
      <c r="H173" s="1" t="s">
        <v>1129</v>
      </c>
      <c r="I173" s="1" t="s">
        <v>1932</v>
      </c>
      <c r="J173" s="1" t="s">
        <v>1131</v>
      </c>
      <c r="K173" s="1" t="s">
        <v>1932</v>
      </c>
      <c r="L173" s="1" t="s">
        <v>1932</v>
      </c>
      <c r="M173" s="1" t="s">
        <v>1132</v>
      </c>
      <c r="N173" s="1" t="s">
        <v>1132</v>
      </c>
      <c r="O173" s="1" t="s">
        <v>1133</v>
      </c>
      <c r="P173" s="1" t="s">
        <v>1134</v>
      </c>
      <c r="Q173" s="1" t="s">
        <v>1135</v>
      </c>
      <c r="R173" s="1" t="s">
        <v>1933</v>
      </c>
      <c r="S173" s="1" t="s">
        <v>1137</v>
      </c>
      <c r="T173" s="1" t="s">
        <v>1138</v>
      </c>
      <c r="U173" s="1" t="s">
        <v>1139</v>
      </c>
      <c r="V173" s="1" t="s">
        <v>1146</v>
      </c>
    </row>
    <row r="174" s="1" customFormat="1" spans="1:22">
      <c r="A174" s="3">
        <v>999223055533802</v>
      </c>
      <c r="B174" s="1" t="s">
        <v>1934</v>
      </c>
      <c r="C174" s="1" t="s">
        <v>1935</v>
      </c>
      <c r="D174" s="1" t="s">
        <v>1936</v>
      </c>
      <c r="E174" s="1" t="s">
        <v>1937</v>
      </c>
      <c r="F174" s="1" t="s">
        <v>1391</v>
      </c>
      <c r="G174" s="1" t="s">
        <v>1128</v>
      </c>
      <c r="H174" s="1" t="s">
        <v>1129</v>
      </c>
      <c r="I174" s="1" t="s">
        <v>1938</v>
      </c>
      <c r="J174" s="1" t="s">
        <v>1131</v>
      </c>
      <c r="K174" s="1" t="s">
        <v>1938</v>
      </c>
      <c r="L174" s="1" t="s">
        <v>1938</v>
      </c>
      <c r="M174" s="1" t="s">
        <v>1132</v>
      </c>
      <c r="N174" s="1" t="s">
        <v>1132</v>
      </c>
      <c r="O174" s="1" t="s">
        <v>1133</v>
      </c>
      <c r="P174" s="1" t="s">
        <v>1134</v>
      </c>
      <c r="Q174" s="1" t="s">
        <v>1135</v>
      </c>
      <c r="R174" s="1" t="s">
        <v>1939</v>
      </c>
      <c r="S174" s="1" t="s">
        <v>1137</v>
      </c>
      <c r="T174" s="1" t="s">
        <v>1138</v>
      </c>
      <c r="U174" s="1" t="s">
        <v>1139</v>
      </c>
      <c r="V174" s="1" t="s">
        <v>1633</v>
      </c>
    </row>
    <row r="175" s="1" customFormat="1" spans="1:22">
      <c r="A175" s="3">
        <v>999223053493269</v>
      </c>
      <c r="B175" s="1" t="s">
        <v>1934</v>
      </c>
      <c r="C175" s="1" t="s">
        <v>1940</v>
      </c>
      <c r="D175" s="1" t="s">
        <v>1941</v>
      </c>
      <c r="E175" s="1" t="s">
        <v>1942</v>
      </c>
      <c r="F175" s="1" t="s">
        <v>1253</v>
      </c>
      <c r="G175" s="1" t="s">
        <v>1128</v>
      </c>
      <c r="H175" s="1" t="s">
        <v>1129</v>
      </c>
      <c r="I175" s="1" t="s">
        <v>1832</v>
      </c>
      <c r="J175" s="1" t="s">
        <v>1131</v>
      </c>
      <c r="K175" s="1" t="s">
        <v>1832</v>
      </c>
      <c r="L175" s="1" t="s">
        <v>1832</v>
      </c>
      <c r="M175" s="1" t="s">
        <v>1132</v>
      </c>
      <c r="N175" s="1" t="s">
        <v>1132</v>
      </c>
      <c r="O175" s="1" t="s">
        <v>1133</v>
      </c>
      <c r="P175" s="1" t="s">
        <v>1134</v>
      </c>
      <c r="Q175" s="1" t="s">
        <v>1135</v>
      </c>
      <c r="R175" s="1" t="s">
        <v>1943</v>
      </c>
      <c r="S175" s="1" t="s">
        <v>1137</v>
      </c>
      <c r="T175" s="1" t="s">
        <v>1138</v>
      </c>
      <c r="U175" s="1" t="s">
        <v>1139</v>
      </c>
      <c r="V175" s="1" t="s">
        <v>1146</v>
      </c>
    </row>
    <row r="176" s="1" customFormat="1" spans="1:22">
      <c r="A176" s="3">
        <v>999223046016816</v>
      </c>
      <c r="B176" s="1" t="s">
        <v>1934</v>
      </c>
      <c r="C176" s="1" t="s">
        <v>1944</v>
      </c>
      <c r="D176" s="1" t="s">
        <v>1762</v>
      </c>
      <c r="E176" s="1" t="s">
        <v>1945</v>
      </c>
      <c r="F176" s="1" t="s">
        <v>1253</v>
      </c>
      <c r="G176" s="1" t="s">
        <v>1128</v>
      </c>
      <c r="H176" s="1" t="s">
        <v>1129</v>
      </c>
      <c r="I176" s="1" t="s">
        <v>1946</v>
      </c>
      <c r="J176" s="1" t="s">
        <v>1131</v>
      </c>
      <c r="K176" s="1" t="s">
        <v>1946</v>
      </c>
      <c r="L176" s="1" t="s">
        <v>1946</v>
      </c>
      <c r="M176" s="1" t="s">
        <v>1132</v>
      </c>
      <c r="N176" s="1" t="s">
        <v>1132</v>
      </c>
      <c r="O176" s="1" t="s">
        <v>1133</v>
      </c>
      <c r="P176" s="1" t="s">
        <v>1134</v>
      </c>
      <c r="Q176" s="1" t="s">
        <v>1135</v>
      </c>
      <c r="R176" s="1" t="s">
        <v>1947</v>
      </c>
      <c r="S176" s="1" t="s">
        <v>1137</v>
      </c>
      <c r="T176" s="1" t="s">
        <v>1138</v>
      </c>
      <c r="U176" s="1" t="s">
        <v>1139</v>
      </c>
      <c r="V176" s="1" t="s">
        <v>1146</v>
      </c>
    </row>
    <row r="177" s="1" customFormat="1" spans="1:22">
      <c r="A177" s="3">
        <v>999223040422064</v>
      </c>
      <c r="B177" s="1" t="s">
        <v>1934</v>
      </c>
      <c r="C177" s="1" t="s">
        <v>1948</v>
      </c>
      <c r="D177" s="1" t="s">
        <v>1949</v>
      </c>
      <c r="E177" s="1" t="s">
        <v>1950</v>
      </c>
      <c r="F177" s="1" t="s">
        <v>1253</v>
      </c>
      <c r="G177" s="1" t="s">
        <v>1128</v>
      </c>
      <c r="H177" s="1" t="s">
        <v>1129</v>
      </c>
      <c r="I177" s="1" t="s">
        <v>1951</v>
      </c>
      <c r="J177" s="1" t="s">
        <v>1131</v>
      </c>
      <c r="K177" s="1" t="s">
        <v>1951</v>
      </c>
      <c r="L177" s="1" t="s">
        <v>1951</v>
      </c>
      <c r="M177" s="1" t="s">
        <v>1132</v>
      </c>
      <c r="N177" s="1" t="s">
        <v>1132</v>
      </c>
      <c r="O177" s="1" t="s">
        <v>1133</v>
      </c>
      <c r="P177" s="1" t="s">
        <v>1134</v>
      </c>
      <c r="Q177" s="1" t="s">
        <v>1135</v>
      </c>
      <c r="R177" s="1" t="s">
        <v>1952</v>
      </c>
      <c r="S177" s="1" t="s">
        <v>1137</v>
      </c>
      <c r="T177" s="1" t="s">
        <v>1138</v>
      </c>
      <c r="U177" s="1" t="s">
        <v>1139</v>
      </c>
      <c r="V177" s="1" t="s">
        <v>1146</v>
      </c>
    </row>
    <row r="178" s="1" customFormat="1" spans="1:22">
      <c r="A178" s="3">
        <v>999223012519276</v>
      </c>
      <c r="B178" s="1" t="s">
        <v>1953</v>
      </c>
      <c r="C178" s="1" t="s">
        <v>1954</v>
      </c>
      <c r="D178" s="1" t="s">
        <v>1888</v>
      </c>
      <c r="E178" s="1" t="s">
        <v>1955</v>
      </c>
      <c r="F178" s="1" t="s">
        <v>1321</v>
      </c>
      <c r="G178" s="1" t="s">
        <v>1128</v>
      </c>
      <c r="H178" s="1" t="s">
        <v>1129</v>
      </c>
      <c r="I178" s="1" t="s">
        <v>1890</v>
      </c>
      <c r="J178" s="1" t="s">
        <v>1131</v>
      </c>
      <c r="K178" s="1" t="s">
        <v>1890</v>
      </c>
      <c r="L178" s="1" t="s">
        <v>1890</v>
      </c>
      <c r="M178" s="1" t="s">
        <v>1132</v>
      </c>
      <c r="N178" s="1" t="s">
        <v>1132</v>
      </c>
      <c r="O178" s="1" t="s">
        <v>1133</v>
      </c>
      <c r="P178" s="1" t="s">
        <v>1134</v>
      </c>
      <c r="Q178" s="1" t="s">
        <v>1135</v>
      </c>
      <c r="R178" s="1" t="s">
        <v>1956</v>
      </c>
      <c r="S178" s="1" t="s">
        <v>1137</v>
      </c>
      <c r="T178" s="1" t="s">
        <v>1138</v>
      </c>
      <c r="U178" s="1" t="s">
        <v>1139</v>
      </c>
      <c r="V178" s="1" t="s">
        <v>1146</v>
      </c>
    </row>
    <row r="179" s="1" customFormat="1" spans="1:22">
      <c r="A179" s="3">
        <v>999222979591309</v>
      </c>
      <c r="B179" s="1" t="s">
        <v>1957</v>
      </c>
      <c r="C179" s="1" t="s">
        <v>1958</v>
      </c>
      <c r="D179" s="1" t="s">
        <v>1959</v>
      </c>
      <c r="E179" s="1" t="s">
        <v>1960</v>
      </c>
      <c r="F179" s="1" t="s">
        <v>1321</v>
      </c>
      <c r="G179" s="1" t="s">
        <v>1128</v>
      </c>
      <c r="H179" s="1" t="s">
        <v>1129</v>
      </c>
      <c r="I179" s="1" t="s">
        <v>1961</v>
      </c>
      <c r="J179" s="1" t="s">
        <v>1131</v>
      </c>
      <c r="K179" s="1" t="s">
        <v>1961</v>
      </c>
      <c r="L179" s="1" t="s">
        <v>1961</v>
      </c>
      <c r="M179" s="1" t="s">
        <v>1132</v>
      </c>
      <c r="N179" s="1" t="s">
        <v>1132</v>
      </c>
      <c r="O179" s="1" t="s">
        <v>1133</v>
      </c>
      <c r="P179" s="1" t="s">
        <v>1134</v>
      </c>
      <c r="Q179" s="1" t="s">
        <v>1135</v>
      </c>
      <c r="R179" s="1" t="s">
        <v>1962</v>
      </c>
      <c r="S179" s="1" t="s">
        <v>1137</v>
      </c>
      <c r="T179" s="1" t="s">
        <v>1138</v>
      </c>
      <c r="U179" s="1" t="s">
        <v>1139</v>
      </c>
      <c r="V179" s="1" t="s">
        <v>1146</v>
      </c>
    </row>
    <row r="180" s="1" customFormat="1" spans="1:22">
      <c r="A180" s="3">
        <v>999222970346301</v>
      </c>
      <c r="B180" s="1" t="s">
        <v>1957</v>
      </c>
      <c r="C180" s="1" t="s">
        <v>1963</v>
      </c>
      <c r="D180" s="1" t="s">
        <v>1964</v>
      </c>
      <c r="E180" s="1" t="s">
        <v>1965</v>
      </c>
      <c r="F180" s="1" t="s">
        <v>1321</v>
      </c>
      <c r="G180" s="1" t="s">
        <v>1128</v>
      </c>
      <c r="H180" s="1" t="s">
        <v>1129</v>
      </c>
      <c r="I180" s="1" t="s">
        <v>1966</v>
      </c>
      <c r="J180" s="1" t="s">
        <v>1131</v>
      </c>
      <c r="K180" s="1" t="s">
        <v>1966</v>
      </c>
      <c r="L180" s="1" t="s">
        <v>1966</v>
      </c>
      <c r="M180" s="1" t="s">
        <v>1132</v>
      </c>
      <c r="N180" s="1" t="s">
        <v>1132</v>
      </c>
      <c r="O180" s="1" t="s">
        <v>1133</v>
      </c>
      <c r="P180" s="1" t="s">
        <v>1134</v>
      </c>
      <c r="Q180" s="1" t="s">
        <v>1135</v>
      </c>
      <c r="R180" s="1" t="s">
        <v>1967</v>
      </c>
      <c r="S180" s="1" t="s">
        <v>1137</v>
      </c>
      <c r="T180" s="1" t="s">
        <v>1138</v>
      </c>
      <c r="U180" s="1" t="s">
        <v>1139</v>
      </c>
      <c r="V180" s="1" t="s">
        <v>1146</v>
      </c>
    </row>
    <row r="181" s="1" customFormat="1" spans="1:22">
      <c r="A181" s="1" t="s">
        <v>1968</v>
      </c>
      <c r="B181" s="1" t="s">
        <v>1969</v>
      </c>
      <c r="C181" s="1" t="s">
        <v>1970</v>
      </c>
      <c r="D181" s="1" t="s">
        <v>1971</v>
      </c>
      <c r="E181" s="1" t="s">
        <v>1972</v>
      </c>
      <c r="F181" s="1" t="s">
        <v>1321</v>
      </c>
      <c r="G181" s="1" t="s">
        <v>1128</v>
      </c>
      <c r="H181" s="1" t="s">
        <v>1129</v>
      </c>
      <c r="I181" s="1" t="s">
        <v>1133</v>
      </c>
      <c r="J181" s="1" t="s">
        <v>1131</v>
      </c>
      <c r="K181" s="1" t="s">
        <v>1133</v>
      </c>
      <c r="L181" s="1" t="s">
        <v>1133</v>
      </c>
      <c r="M181" s="1" t="s">
        <v>1132</v>
      </c>
      <c r="N181" s="1" t="s">
        <v>1132</v>
      </c>
      <c r="O181" s="1" t="s">
        <v>1133</v>
      </c>
      <c r="P181" s="1" t="s">
        <v>1134</v>
      </c>
      <c r="Q181" s="1" t="s">
        <v>1135</v>
      </c>
      <c r="R181" s="1" t="s">
        <v>1973</v>
      </c>
      <c r="S181" s="1" t="s">
        <v>1137</v>
      </c>
      <c r="T181" s="1" t="s">
        <v>1138</v>
      </c>
      <c r="U181" s="1" t="s">
        <v>1139</v>
      </c>
      <c r="V181" s="1" t="s">
        <v>1146</v>
      </c>
    </row>
    <row r="182" s="1" customFormat="1" spans="1:22">
      <c r="A182" s="3">
        <v>999222954647186</v>
      </c>
      <c r="B182" s="1" t="s">
        <v>1974</v>
      </c>
      <c r="C182" s="1" t="s">
        <v>1975</v>
      </c>
      <c r="D182" s="1" t="s">
        <v>1853</v>
      </c>
      <c r="E182" s="1" t="s">
        <v>1976</v>
      </c>
      <c r="F182" s="1" t="s">
        <v>1321</v>
      </c>
      <c r="G182" s="1" t="s">
        <v>1128</v>
      </c>
      <c r="H182" s="1" t="s">
        <v>1129</v>
      </c>
      <c r="I182" s="1" t="s">
        <v>1977</v>
      </c>
      <c r="J182" s="1" t="s">
        <v>1131</v>
      </c>
      <c r="K182" s="1" t="s">
        <v>1977</v>
      </c>
      <c r="L182" s="1" t="s">
        <v>1978</v>
      </c>
      <c r="M182" s="1" t="s">
        <v>1979</v>
      </c>
      <c r="N182" s="1" t="s">
        <v>1979</v>
      </c>
      <c r="O182" s="1" t="s">
        <v>1133</v>
      </c>
      <c r="P182" s="1" t="s">
        <v>1134</v>
      </c>
      <c r="Q182" s="1" t="s">
        <v>1135</v>
      </c>
      <c r="R182" s="1" t="s">
        <v>1980</v>
      </c>
      <c r="S182" s="1" t="s">
        <v>1137</v>
      </c>
      <c r="T182" s="1" t="s">
        <v>1138</v>
      </c>
      <c r="U182" s="1" t="s">
        <v>1139</v>
      </c>
      <c r="V182" s="1" t="s">
        <v>1146</v>
      </c>
    </row>
    <row r="183" s="1" customFormat="1" spans="1:22">
      <c r="A183" s="3">
        <v>999222950119768</v>
      </c>
      <c r="B183" s="1" t="s">
        <v>1974</v>
      </c>
      <c r="C183" s="1" t="s">
        <v>1981</v>
      </c>
      <c r="D183" s="1" t="s">
        <v>1263</v>
      </c>
      <c r="E183" s="1" t="s">
        <v>1982</v>
      </c>
      <c r="F183" s="1" t="s">
        <v>1124</v>
      </c>
      <c r="G183" s="1" t="s">
        <v>1128</v>
      </c>
      <c r="H183" s="1" t="s">
        <v>1129</v>
      </c>
      <c r="I183" s="1" t="s">
        <v>1446</v>
      </c>
      <c r="J183" s="1" t="s">
        <v>1131</v>
      </c>
      <c r="K183" s="1" t="s">
        <v>1446</v>
      </c>
      <c r="L183" s="1" t="s">
        <v>1446</v>
      </c>
      <c r="M183" s="1" t="s">
        <v>1132</v>
      </c>
      <c r="N183" s="1" t="s">
        <v>1132</v>
      </c>
      <c r="O183" s="1" t="s">
        <v>1133</v>
      </c>
      <c r="P183" s="1" t="s">
        <v>1134</v>
      </c>
      <c r="Q183" s="1" t="s">
        <v>1135</v>
      </c>
      <c r="R183" s="1" t="s">
        <v>1983</v>
      </c>
      <c r="S183" s="1" t="s">
        <v>1137</v>
      </c>
      <c r="T183" s="1" t="s">
        <v>1138</v>
      </c>
      <c r="U183" s="1" t="s">
        <v>1139</v>
      </c>
      <c r="V183" s="1" t="s">
        <v>1211</v>
      </c>
    </row>
    <row r="184" s="1" customFormat="1" spans="1:22">
      <c r="A184" s="3">
        <v>999222923803852</v>
      </c>
      <c r="B184" s="1" t="s">
        <v>1984</v>
      </c>
      <c r="C184" s="1" t="s">
        <v>1985</v>
      </c>
      <c r="D184" s="1" t="s">
        <v>1903</v>
      </c>
      <c r="E184" s="1" t="s">
        <v>1986</v>
      </c>
      <c r="F184" s="1" t="s">
        <v>1391</v>
      </c>
      <c r="G184" s="1" t="s">
        <v>1128</v>
      </c>
      <c r="H184" s="1" t="s">
        <v>1129</v>
      </c>
      <c r="I184" s="1" t="s">
        <v>1987</v>
      </c>
      <c r="J184" s="1" t="s">
        <v>1131</v>
      </c>
      <c r="K184" s="1" t="s">
        <v>1987</v>
      </c>
      <c r="L184" s="1" t="s">
        <v>1987</v>
      </c>
      <c r="M184" s="1" t="s">
        <v>1132</v>
      </c>
      <c r="N184" s="1" t="s">
        <v>1132</v>
      </c>
      <c r="O184" s="1" t="s">
        <v>1133</v>
      </c>
      <c r="P184" s="1" t="s">
        <v>1134</v>
      </c>
      <c r="Q184" s="1" t="s">
        <v>1135</v>
      </c>
      <c r="R184" s="1" t="s">
        <v>1988</v>
      </c>
      <c r="S184" s="1" t="s">
        <v>1137</v>
      </c>
      <c r="T184" s="1" t="s">
        <v>1138</v>
      </c>
      <c r="U184" s="1" t="s">
        <v>1139</v>
      </c>
      <c r="V184" s="1" t="s">
        <v>1146</v>
      </c>
    </row>
    <row r="185" s="1" customFormat="1" spans="1:22">
      <c r="A185" s="3">
        <v>999222900529907</v>
      </c>
      <c r="B185" s="1" t="s">
        <v>1989</v>
      </c>
      <c r="C185" s="1" t="s">
        <v>1990</v>
      </c>
      <c r="D185" s="1" t="s">
        <v>1991</v>
      </c>
      <c r="E185" s="1" t="s">
        <v>1992</v>
      </c>
      <c r="F185" s="1" t="s">
        <v>1253</v>
      </c>
      <c r="G185" s="1" t="s">
        <v>1128</v>
      </c>
      <c r="H185" s="1" t="s">
        <v>1129</v>
      </c>
      <c r="I185" s="1" t="s">
        <v>1993</v>
      </c>
      <c r="J185" s="1" t="s">
        <v>1131</v>
      </c>
      <c r="K185" s="1" t="s">
        <v>1993</v>
      </c>
      <c r="L185" s="1" t="s">
        <v>1993</v>
      </c>
      <c r="M185" s="1" t="s">
        <v>1132</v>
      </c>
      <c r="N185" s="1" t="s">
        <v>1132</v>
      </c>
      <c r="O185" s="1" t="s">
        <v>1133</v>
      </c>
      <c r="P185" s="1" t="s">
        <v>1134</v>
      </c>
      <c r="Q185" s="1" t="s">
        <v>1135</v>
      </c>
      <c r="R185" s="1" t="s">
        <v>1994</v>
      </c>
      <c r="S185" s="1" t="s">
        <v>1137</v>
      </c>
      <c r="T185" s="1" t="s">
        <v>1138</v>
      </c>
      <c r="U185" s="1" t="s">
        <v>1139</v>
      </c>
      <c r="V185" s="1" t="s">
        <v>1335</v>
      </c>
    </row>
    <row r="186" s="1" customFormat="1" spans="1:22">
      <c r="A186" s="3">
        <v>999222895565574</v>
      </c>
      <c r="B186" s="1" t="s">
        <v>1989</v>
      </c>
      <c r="C186" s="1" t="s">
        <v>1995</v>
      </c>
      <c r="D186" s="1" t="s">
        <v>1870</v>
      </c>
      <c r="E186" s="1" t="s">
        <v>1996</v>
      </c>
      <c r="F186" s="1" t="s">
        <v>1321</v>
      </c>
      <c r="G186" s="1" t="s">
        <v>1128</v>
      </c>
      <c r="H186" s="1" t="s">
        <v>1129</v>
      </c>
      <c r="I186" s="1" t="s">
        <v>1997</v>
      </c>
      <c r="J186" s="1" t="s">
        <v>1131</v>
      </c>
      <c r="K186" s="1" t="s">
        <v>1997</v>
      </c>
      <c r="L186" s="1" t="s">
        <v>1997</v>
      </c>
      <c r="M186" s="1" t="s">
        <v>1132</v>
      </c>
      <c r="N186" s="1" t="s">
        <v>1132</v>
      </c>
      <c r="O186" s="1" t="s">
        <v>1133</v>
      </c>
      <c r="P186" s="1" t="s">
        <v>1134</v>
      </c>
      <c r="Q186" s="1" t="s">
        <v>1135</v>
      </c>
      <c r="R186" s="1" t="s">
        <v>1998</v>
      </c>
      <c r="S186" s="1" t="s">
        <v>1137</v>
      </c>
      <c r="T186" s="1" t="s">
        <v>1138</v>
      </c>
      <c r="U186" s="1" t="s">
        <v>1139</v>
      </c>
      <c r="V186" s="1" t="s">
        <v>1146</v>
      </c>
    </row>
    <row r="187" s="1" customFormat="1" spans="1:22">
      <c r="A187" s="3">
        <v>999222829817657</v>
      </c>
      <c r="B187" s="1" t="s">
        <v>1999</v>
      </c>
      <c r="C187" s="1" t="s">
        <v>2000</v>
      </c>
      <c r="D187" s="1" t="s">
        <v>2001</v>
      </c>
      <c r="E187" s="1" t="s">
        <v>2002</v>
      </c>
      <c r="F187" s="1" t="s">
        <v>1443</v>
      </c>
      <c r="G187" s="1" t="s">
        <v>1128</v>
      </c>
      <c r="H187" s="1" t="s">
        <v>1129</v>
      </c>
      <c r="I187" s="1" t="s">
        <v>2003</v>
      </c>
      <c r="J187" s="1" t="s">
        <v>1131</v>
      </c>
      <c r="K187" s="1" t="s">
        <v>2003</v>
      </c>
      <c r="L187" s="1" t="s">
        <v>2003</v>
      </c>
      <c r="M187" s="1" t="s">
        <v>1132</v>
      </c>
      <c r="N187" s="1" t="s">
        <v>1132</v>
      </c>
      <c r="O187" s="1" t="s">
        <v>1133</v>
      </c>
      <c r="P187" s="1" t="s">
        <v>1134</v>
      </c>
      <c r="Q187" s="1" t="s">
        <v>1135</v>
      </c>
      <c r="R187" s="1" t="s">
        <v>2004</v>
      </c>
      <c r="S187" s="1" t="s">
        <v>1137</v>
      </c>
      <c r="T187" s="1" t="s">
        <v>1138</v>
      </c>
      <c r="U187" s="1" t="s">
        <v>1139</v>
      </c>
      <c r="V187" s="1" t="s">
        <v>1157</v>
      </c>
    </row>
    <row r="188" s="1" customFormat="1" spans="1:22">
      <c r="A188" s="3">
        <v>999222799338943</v>
      </c>
      <c r="B188" s="1" t="s">
        <v>2005</v>
      </c>
      <c r="C188" s="1" t="s">
        <v>2006</v>
      </c>
      <c r="D188" s="1" t="s">
        <v>1903</v>
      </c>
      <c r="E188" s="1" t="s">
        <v>2007</v>
      </c>
      <c r="F188" s="1" t="s">
        <v>1443</v>
      </c>
      <c r="G188" s="1" t="s">
        <v>1128</v>
      </c>
      <c r="H188" s="1" t="s">
        <v>1129</v>
      </c>
      <c r="I188" s="1" t="s">
        <v>2008</v>
      </c>
      <c r="J188" s="1" t="s">
        <v>1131</v>
      </c>
      <c r="K188" s="1" t="s">
        <v>2008</v>
      </c>
      <c r="L188" s="1" t="s">
        <v>2008</v>
      </c>
      <c r="M188" s="1" t="s">
        <v>1132</v>
      </c>
      <c r="N188" s="1" t="s">
        <v>1132</v>
      </c>
      <c r="O188" s="1" t="s">
        <v>1133</v>
      </c>
      <c r="P188" s="1" t="s">
        <v>1134</v>
      </c>
      <c r="Q188" s="1" t="s">
        <v>1135</v>
      </c>
      <c r="R188" s="1" t="s">
        <v>2009</v>
      </c>
      <c r="S188" s="1" t="s">
        <v>1137</v>
      </c>
      <c r="T188" s="1" t="s">
        <v>1138</v>
      </c>
      <c r="U188" s="1" t="s">
        <v>1139</v>
      </c>
      <c r="V188" s="1" t="s">
        <v>1146</v>
      </c>
    </row>
    <row r="189" s="1" customFormat="1" spans="1:22">
      <c r="A189" s="3">
        <v>999222778626036</v>
      </c>
      <c r="B189" s="1" t="s">
        <v>2010</v>
      </c>
      <c r="C189" s="1" t="s">
        <v>2011</v>
      </c>
      <c r="D189" s="1" t="s">
        <v>2012</v>
      </c>
      <c r="E189" s="1" t="s">
        <v>2013</v>
      </c>
      <c r="F189" s="1" t="s">
        <v>1321</v>
      </c>
      <c r="G189" s="1" t="s">
        <v>1128</v>
      </c>
      <c r="H189" s="1" t="s">
        <v>1129</v>
      </c>
      <c r="I189" s="1" t="s">
        <v>2014</v>
      </c>
      <c r="J189" s="1" t="s">
        <v>1131</v>
      </c>
      <c r="K189" s="1" t="s">
        <v>2014</v>
      </c>
      <c r="L189" s="1" t="s">
        <v>2014</v>
      </c>
      <c r="M189" s="1" t="s">
        <v>1132</v>
      </c>
      <c r="N189" s="1" t="s">
        <v>1132</v>
      </c>
      <c r="O189" s="1" t="s">
        <v>1133</v>
      </c>
      <c r="P189" s="1" t="s">
        <v>1134</v>
      </c>
      <c r="Q189" s="1" t="s">
        <v>1135</v>
      </c>
      <c r="R189" s="1" t="s">
        <v>2015</v>
      </c>
      <c r="S189" s="1" t="s">
        <v>1137</v>
      </c>
      <c r="T189" s="1" t="s">
        <v>1138</v>
      </c>
      <c r="U189" s="1" t="s">
        <v>1139</v>
      </c>
      <c r="V189" s="1" t="s">
        <v>1146</v>
      </c>
    </row>
    <row r="190" s="1" customFormat="1" spans="1:22">
      <c r="A190" s="3">
        <v>999222774199391</v>
      </c>
      <c r="B190" s="1" t="s">
        <v>2010</v>
      </c>
      <c r="C190" s="1" t="s">
        <v>2016</v>
      </c>
      <c r="D190" s="1" t="s">
        <v>1142</v>
      </c>
      <c r="E190" s="1" t="s">
        <v>2017</v>
      </c>
      <c r="F190" s="1" t="s">
        <v>1124</v>
      </c>
      <c r="G190" s="1" t="s">
        <v>1128</v>
      </c>
      <c r="H190" s="1" t="s">
        <v>1129</v>
      </c>
      <c r="I190" s="1" t="s">
        <v>2018</v>
      </c>
      <c r="J190" s="1" t="s">
        <v>1131</v>
      </c>
      <c r="K190" s="1" t="s">
        <v>2018</v>
      </c>
      <c r="L190" s="1" t="s">
        <v>2018</v>
      </c>
      <c r="M190" s="1" t="s">
        <v>1132</v>
      </c>
      <c r="N190" s="1" t="s">
        <v>1132</v>
      </c>
      <c r="O190" s="1" t="s">
        <v>1133</v>
      </c>
      <c r="P190" s="1" t="s">
        <v>1134</v>
      </c>
      <c r="Q190" s="1" t="s">
        <v>1135</v>
      </c>
      <c r="R190" s="1" t="s">
        <v>2019</v>
      </c>
      <c r="S190" s="1" t="s">
        <v>1137</v>
      </c>
      <c r="T190" s="1" t="s">
        <v>1138</v>
      </c>
      <c r="U190" s="1" t="s">
        <v>1139</v>
      </c>
      <c r="V190" s="1" t="s">
        <v>1146</v>
      </c>
    </row>
    <row r="191" s="1" customFormat="1" spans="1:22">
      <c r="A191" s="3">
        <v>999222772730824</v>
      </c>
      <c r="B191" s="1" t="s">
        <v>2020</v>
      </c>
      <c r="C191" s="1" t="s">
        <v>2021</v>
      </c>
      <c r="D191" s="1" t="s">
        <v>1853</v>
      </c>
      <c r="E191" s="1" t="s">
        <v>2022</v>
      </c>
      <c r="F191" s="1" t="s">
        <v>1391</v>
      </c>
      <c r="G191" s="1" t="s">
        <v>1128</v>
      </c>
      <c r="H191" s="1" t="s">
        <v>1129</v>
      </c>
      <c r="I191" s="1" t="s">
        <v>2023</v>
      </c>
      <c r="J191" s="1" t="s">
        <v>1131</v>
      </c>
      <c r="K191" s="1" t="s">
        <v>2023</v>
      </c>
      <c r="L191" s="1" t="s">
        <v>2023</v>
      </c>
      <c r="M191" s="1" t="s">
        <v>1132</v>
      </c>
      <c r="N191" s="1" t="s">
        <v>1132</v>
      </c>
      <c r="O191" s="1" t="s">
        <v>1133</v>
      </c>
      <c r="P191" s="1" t="s">
        <v>1134</v>
      </c>
      <c r="Q191" s="1" t="s">
        <v>1135</v>
      </c>
      <c r="R191" s="1" t="s">
        <v>2024</v>
      </c>
      <c r="S191" s="1" t="s">
        <v>1137</v>
      </c>
      <c r="T191" s="1" t="s">
        <v>1138</v>
      </c>
      <c r="U191" s="1" t="s">
        <v>1139</v>
      </c>
      <c r="V191" s="1" t="s">
        <v>1146</v>
      </c>
    </row>
    <row r="192" s="1" customFormat="1" spans="1:22">
      <c r="A192" s="3">
        <v>999222760022582</v>
      </c>
      <c r="B192" s="1" t="s">
        <v>2020</v>
      </c>
      <c r="C192" s="1" t="s">
        <v>2025</v>
      </c>
      <c r="D192" s="1" t="s">
        <v>2026</v>
      </c>
      <c r="E192" s="1" t="s">
        <v>2027</v>
      </c>
      <c r="F192" s="1" t="s">
        <v>1253</v>
      </c>
      <c r="G192" s="1" t="s">
        <v>1128</v>
      </c>
      <c r="H192" s="1" t="s">
        <v>1129</v>
      </c>
      <c r="I192" s="1" t="s">
        <v>2028</v>
      </c>
      <c r="J192" s="1" t="s">
        <v>1131</v>
      </c>
      <c r="K192" s="1" t="s">
        <v>2028</v>
      </c>
      <c r="L192" s="1" t="s">
        <v>2028</v>
      </c>
      <c r="M192" s="1" t="s">
        <v>1132</v>
      </c>
      <c r="N192" s="1" t="s">
        <v>1132</v>
      </c>
      <c r="O192" s="1" t="s">
        <v>1133</v>
      </c>
      <c r="P192" s="1" t="s">
        <v>1134</v>
      </c>
      <c r="Q192" s="1" t="s">
        <v>1135</v>
      </c>
      <c r="R192" s="1" t="s">
        <v>2029</v>
      </c>
      <c r="S192" s="1" t="s">
        <v>1137</v>
      </c>
      <c r="T192" s="1" t="s">
        <v>1138</v>
      </c>
      <c r="U192" s="1" t="s">
        <v>1139</v>
      </c>
      <c r="V192" s="1" t="s">
        <v>1211</v>
      </c>
    </row>
    <row r="193" s="1" customFormat="1" spans="1:22">
      <c r="A193" s="3">
        <v>999222669514613</v>
      </c>
      <c r="B193" s="1" t="s">
        <v>2030</v>
      </c>
      <c r="C193" s="1" t="s">
        <v>2031</v>
      </c>
      <c r="D193" s="1" t="s">
        <v>1142</v>
      </c>
      <c r="E193" s="1" t="s">
        <v>2032</v>
      </c>
      <c r="F193" s="1" t="s">
        <v>1321</v>
      </c>
      <c r="G193" s="1" t="s">
        <v>1128</v>
      </c>
      <c r="H193" s="1" t="s">
        <v>1129</v>
      </c>
      <c r="I193" s="1" t="s">
        <v>2033</v>
      </c>
      <c r="J193" s="1" t="s">
        <v>1131</v>
      </c>
      <c r="K193" s="1" t="s">
        <v>2033</v>
      </c>
      <c r="L193" s="1" t="s">
        <v>2033</v>
      </c>
      <c r="M193" s="1" t="s">
        <v>1132</v>
      </c>
      <c r="N193" s="1" t="s">
        <v>1132</v>
      </c>
      <c r="O193" s="1" t="s">
        <v>1133</v>
      </c>
      <c r="P193" s="1" t="s">
        <v>1134</v>
      </c>
      <c r="Q193" s="1" t="s">
        <v>1135</v>
      </c>
      <c r="R193" s="1" t="s">
        <v>2034</v>
      </c>
      <c r="S193" s="1" t="s">
        <v>1137</v>
      </c>
      <c r="T193" s="1" t="s">
        <v>1138</v>
      </c>
      <c r="U193" s="1" t="s">
        <v>1139</v>
      </c>
      <c r="V193" s="1" t="s">
        <v>1146</v>
      </c>
    </row>
    <row r="194" s="1" customFormat="1" spans="1:22">
      <c r="A194" s="3">
        <v>999222638650305</v>
      </c>
      <c r="B194" s="1" t="s">
        <v>2035</v>
      </c>
      <c r="C194" s="1" t="s">
        <v>2036</v>
      </c>
      <c r="D194" s="1" t="s">
        <v>1936</v>
      </c>
      <c r="E194" s="1" t="s">
        <v>2037</v>
      </c>
      <c r="F194" s="1" t="s">
        <v>1124</v>
      </c>
      <c r="G194" s="1" t="s">
        <v>1128</v>
      </c>
      <c r="H194" s="1" t="s">
        <v>1129</v>
      </c>
      <c r="I194" s="1" t="s">
        <v>2038</v>
      </c>
      <c r="J194" s="1" t="s">
        <v>1131</v>
      </c>
      <c r="K194" s="1" t="s">
        <v>2038</v>
      </c>
      <c r="L194" s="1" t="s">
        <v>2038</v>
      </c>
      <c r="M194" s="1" t="s">
        <v>1132</v>
      </c>
      <c r="N194" s="1" t="s">
        <v>1132</v>
      </c>
      <c r="O194" s="1" t="s">
        <v>1133</v>
      </c>
      <c r="P194" s="1" t="s">
        <v>1134</v>
      </c>
      <c r="Q194" s="1" t="s">
        <v>1135</v>
      </c>
      <c r="R194" s="1" t="s">
        <v>2039</v>
      </c>
      <c r="S194" s="1" t="s">
        <v>1137</v>
      </c>
      <c r="T194" s="1" t="s">
        <v>1138</v>
      </c>
      <c r="U194" s="1" t="s">
        <v>1139</v>
      </c>
      <c r="V194" s="1" t="s">
        <v>1633</v>
      </c>
    </row>
    <row r="195" s="1" customFormat="1" spans="1:22">
      <c r="A195" s="3">
        <v>999222620170196</v>
      </c>
      <c r="B195" s="1" t="s">
        <v>2040</v>
      </c>
      <c r="C195" s="1" t="s">
        <v>2041</v>
      </c>
      <c r="D195" s="1" t="s">
        <v>1836</v>
      </c>
      <c r="E195" s="1" t="s">
        <v>2042</v>
      </c>
      <c r="F195" s="1" t="s">
        <v>1321</v>
      </c>
      <c r="G195" s="1" t="s">
        <v>1128</v>
      </c>
      <c r="H195" s="1" t="s">
        <v>1129</v>
      </c>
      <c r="I195" s="1" t="s">
        <v>2043</v>
      </c>
      <c r="J195" s="1" t="s">
        <v>1131</v>
      </c>
      <c r="K195" s="1" t="s">
        <v>2043</v>
      </c>
      <c r="L195" s="1" t="s">
        <v>2043</v>
      </c>
      <c r="M195" s="1" t="s">
        <v>1132</v>
      </c>
      <c r="N195" s="1" t="s">
        <v>1132</v>
      </c>
      <c r="O195" s="1" t="s">
        <v>1133</v>
      </c>
      <c r="P195" s="1" t="s">
        <v>1134</v>
      </c>
      <c r="Q195" s="1" t="s">
        <v>1135</v>
      </c>
      <c r="R195" s="1" t="s">
        <v>2044</v>
      </c>
      <c r="S195" s="1" t="s">
        <v>1137</v>
      </c>
      <c r="T195" s="1" t="s">
        <v>1138</v>
      </c>
      <c r="U195" s="1" t="s">
        <v>1139</v>
      </c>
      <c r="V195" s="1" t="s">
        <v>1146</v>
      </c>
    </row>
    <row r="196" s="1" customFormat="1" spans="1:22">
      <c r="A196" s="3">
        <v>999222528007285</v>
      </c>
      <c r="B196" s="1" t="s">
        <v>2045</v>
      </c>
      <c r="C196" s="1" t="s">
        <v>2046</v>
      </c>
      <c r="D196" s="1" t="s">
        <v>2047</v>
      </c>
      <c r="E196" s="1" t="s">
        <v>2048</v>
      </c>
      <c r="F196" s="1" t="s">
        <v>1253</v>
      </c>
      <c r="G196" s="1" t="s">
        <v>1128</v>
      </c>
      <c r="H196" s="1" t="s">
        <v>1129</v>
      </c>
      <c r="I196" s="1" t="s">
        <v>2049</v>
      </c>
      <c r="J196" s="1" t="s">
        <v>1131</v>
      </c>
      <c r="K196" s="1" t="s">
        <v>2049</v>
      </c>
      <c r="L196" s="1" t="s">
        <v>2049</v>
      </c>
      <c r="M196" s="1" t="s">
        <v>1132</v>
      </c>
      <c r="N196" s="1" t="s">
        <v>1132</v>
      </c>
      <c r="O196" s="1" t="s">
        <v>1133</v>
      </c>
      <c r="P196" s="1" t="s">
        <v>1134</v>
      </c>
      <c r="Q196" s="1" t="s">
        <v>1135</v>
      </c>
      <c r="R196" s="1" t="s">
        <v>2050</v>
      </c>
      <c r="S196" s="1" t="s">
        <v>1137</v>
      </c>
      <c r="T196" s="1" t="s">
        <v>1138</v>
      </c>
      <c r="U196" s="1" t="s">
        <v>1139</v>
      </c>
      <c r="V196" s="1" t="s">
        <v>1146</v>
      </c>
    </row>
    <row r="197" s="1" customFormat="1" spans="1:22">
      <c r="A197" s="3">
        <v>999222523172478</v>
      </c>
      <c r="B197" s="1" t="s">
        <v>2045</v>
      </c>
      <c r="C197" s="1" t="s">
        <v>2051</v>
      </c>
      <c r="D197" s="1" t="s">
        <v>2052</v>
      </c>
      <c r="E197" s="1" t="s">
        <v>2053</v>
      </c>
      <c r="F197" s="1" t="s">
        <v>1253</v>
      </c>
      <c r="G197" s="1" t="s">
        <v>1128</v>
      </c>
      <c r="H197" s="1" t="s">
        <v>1129</v>
      </c>
      <c r="I197" s="1" t="s">
        <v>2054</v>
      </c>
      <c r="J197" s="1" t="s">
        <v>1131</v>
      </c>
      <c r="K197" s="1" t="s">
        <v>2054</v>
      </c>
      <c r="L197" s="1" t="s">
        <v>2054</v>
      </c>
      <c r="M197" s="1" t="s">
        <v>1132</v>
      </c>
      <c r="N197" s="1" t="s">
        <v>1132</v>
      </c>
      <c r="O197" s="1" t="s">
        <v>1133</v>
      </c>
      <c r="P197" s="1" t="s">
        <v>1134</v>
      </c>
      <c r="Q197" s="1" t="s">
        <v>1135</v>
      </c>
      <c r="R197" s="1" t="s">
        <v>2055</v>
      </c>
      <c r="S197" s="1" t="s">
        <v>1137</v>
      </c>
      <c r="T197" s="1" t="s">
        <v>1138</v>
      </c>
      <c r="U197" s="1" t="s">
        <v>1139</v>
      </c>
      <c r="V197" s="1" t="s">
        <v>1146</v>
      </c>
    </row>
    <row r="198" s="1" customFormat="1" spans="1:22">
      <c r="A198" s="3">
        <v>999222493417591</v>
      </c>
      <c r="B198" s="1" t="s">
        <v>2056</v>
      </c>
      <c r="C198" s="1" t="s">
        <v>2057</v>
      </c>
      <c r="D198" s="1" t="s">
        <v>1726</v>
      </c>
      <c r="E198" s="1" t="s">
        <v>2058</v>
      </c>
      <c r="F198" s="1" t="s">
        <v>1253</v>
      </c>
      <c r="G198" s="1" t="s">
        <v>1128</v>
      </c>
      <c r="H198" s="1" t="s">
        <v>1129</v>
      </c>
      <c r="I198" s="1" t="s">
        <v>2059</v>
      </c>
      <c r="J198" s="1" t="s">
        <v>1131</v>
      </c>
      <c r="K198" s="1" t="s">
        <v>2059</v>
      </c>
      <c r="L198" s="1" t="s">
        <v>2059</v>
      </c>
      <c r="M198" s="1" t="s">
        <v>1132</v>
      </c>
      <c r="N198" s="1" t="s">
        <v>1132</v>
      </c>
      <c r="O198" s="1" t="s">
        <v>1133</v>
      </c>
      <c r="P198" s="1" t="s">
        <v>1134</v>
      </c>
      <c r="Q198" s="1" t="s">
        <v>1135</v>
      </c>
      <c r="R198" s="1" t="s">
        <v>2060</v>
      </c>
      <c r="S198" s="1" t="s">
        <v>1137</v>
      </c>
      <c r="T198" s="1" t="s">
        <v>1138</v>
      </c>
      <c r="U198" s="1" t="s">
        <v>1139</v>
      </c>
      <c r="V198" s="1" t="s">
        <v>1146</v>
      </c>
    </row>
    <row r="199" s="1" customFormat="1" spans="1:22">
      <c r="A199" s="3">
        <v>999222491707889</v>
      </c>
      <c r="B199" s="1" t="s">
        <v>2056</v>
      </c>
      <c r="C199" s="1" t="s">
        <v>2061</v>
      </c>
      <c r="D199" s="1" t="s">
        <v>2062</v>
      </c>
      <c r="E199" s="1" t="s">
        <v>2063</v>
      </c>
      <c r="F199" s="1" t="s">
        <v>1391</v>
      </c>
      <c r="G199" s="1" t="s">
        <v>1128</v>
      </c>
      <c r="H199" s="1" t="s">
        <v>1129</v>
      </c>
      <c r="I199" s="1" t="s">
        <v>2064</v>
      </c>
      <c r="J199" s="1" t="s">
        <v>1131</v>
      </c>
      <c r="K199" s="1" t="s">
        <v>2064</v>
      </c>
      <c r="L199" s="1" t="s">
        <v>2064</v>
      </c>
      <c r="M199" s="1" t="s">
        <v>1132</v>
      </c>
      <c r="N199" s="1" t="s">
        <v>1132</v>
      </c>
      <c r="O199" s="1" t="s">
        <v>1133</v>
      </c>
      <c r="P199" s="1" t="s">
        <v>1134</v>
      </c>
      <c r="Q199" s="1" t="s">
        <v>1135</v>
      </c>
      <c r="R199" s="1" t="s">
        <v>2065</v>
      </c>
      <c r="S199" s="1" t="s">
        <v>1137</v>
      </c>
      <c r="T199" s="1" t="s">
        <v>1138</v>
      </c>
      <c r="U199" s="1" t="s">
        <v>1139</v>
      </c>
      <c r="V199" s="1" t="s">
        <v>1146</v>
      </c>
    </row>
    <row r="200" s="1" customFormat="1" spans="1:22">
      <c r="A200" s="1" t="s">
        <v>2066</v>
      </c>
      <c r="B200" s="1" t="s">
        <v>2056</v>
      </c>
      <c r="C200" s="1" t="s">
        <v>2067</v>
      </c>
      <c r="D200" s="1" t="s">
        <v>1409</v>
      </c>
      <c r="E200" s="1" t="s">
        <v>1575</v>
      </c>
      <c r="F200" s="1" t="s">
        <v>1253</v>
      </c>
      <c r="G200" s="1" t="s">
        <v>1128</v>
      </c>
      <c r="H200" s="1" t="s">
        <v>1129</v>
      </c>
      <c r="I200" s="1" t="s">
        <v>1133</v>
      </c>
      <c r="J200" s="1" t="s">
        <v>1131</v>
      </c>
      <c r="K200" s="1" t="s">
        <v>1133</v>
      </c>
      <c r="L200" s="1" t="s">
        <v>1133</v>
      </c>
      <c r="M200" s="1" t="s">
        <v>1132</v>
      </c>
      <c r="N200" s="1" t="s">
        <v>1132</v>
      </c>
      <c r="O200" s="1" t="s">
        <v>1133</v>
      </c>
      <c r="P200" s="1" t="s">
        <v>1134</v>
      </c>
      <c r="Q200" s="1" t="s">
        <v>1135</v>
      </c>
      <c r="R200" s="1" t="s">
        <v>2068</v>
      </c>
      <c r="S200" s="1" t="s">
        <v>1137</v>
      </c>
      <c r="T200" s="1" t="s">
        <v>1138</v>
      </c>
      <c r="U200" s="1" t="s">
        <v>1139</v>
      </c>
      <c r="V200" s="1" t="s">
        <v>1146</v>
      </c>
    </row>
    <row r="201" s="1" customFormat="1" spans="1:22">
      <c r="A201" s="1" t="s">
        <v>2069</v>
      </c>
      <c r="B201" s="1" t="s">
        <v>2070</v>
      </c>
      <c r="C201" s="1" t="s">
        <v>2071</v>
      </c>
      <c r="D201" s="1" t="s">
        <v>1909</v>
      </c>
      <c r="E201" s="1" t="s">
        <v>2072</v>
      </c>
      <c r="F201" s="1" t="s">
        <v>1253</v>
      </c>
      <c r="G201" s="1" t="s">
        <v>1128</v>
      </c>
      <c r="H201" s="1" t="s">
        <v>1129</v>
      </c>
      <c r="I201" s="1" t="s">
        <v>1133</v>
      </c>
      <c r="J201" s="1" t="s">
        <v>1131</v>
      </c>
      <c r="K201" s="1" t="s">
        <v>1133</v>
      </c>
      <c r="L201" s="1" t="s">
        <v>1133</v>
      </c>
      <c r="M201" s="1" t="s">
        <v>1132</v>
      </c>
      <c r="N201" s="1" t="s">
        <v>1132</v>
      </c>
      <c r="O201" s="1" t="s">
        <v>1133</v>
      </c>
      <c r="P201" s="1" t="s">
        <v>1134</v>
      </c>
      <c r="Q201" s="1" t="s">
        <v>1135</v>
      </c>
      <c r="R201" s="1" t="s">
        <v>2073</v>
      </c>
      <c r="S201" s="1" t="s">
        <v>1137</v>
      </c>
      <c r="T201" s="1" t="s">
        <v>1138</v>
      </c>
      <c r="U201" s="1" t="s">
        <v>1139</v>
      </c>
      <c r="V201" s="1" t="s">
        <v>1146</v>
      </c>
    </row>
    <row r="202" s="1" customFormat="1" spans="1:22">
      <c r="A202" s="3">
        <v>999222445427379</v>
      </c>
      <c r="B202" s="1" t="s">
        <v>2070</v>
      </c>
      <c r="C202" s="1" t="s">
        <v>2074</v>
      </c>
      <c r="D202" s="1" t="s">
        <v>2075</v>
      </c>
      <c r="E202" s="1" t="s">
        <v>2076</v>
      </c>
      <c r="F202" s="1" t="s">
        <v>1253</v>
      </c>
      <c r="G202" s="1" t="s">
        <v>1128</v>
      </c>
      <c r="H202" s="1" t="s">
        <v>1129</v>
      </c>
      <c r="I202" s="1" t="s">
        <v>1738</v>
      </c>
      <c r="J202" s="1" t="s">
        <v>1131</v>
      </c>
      <c r="K202" s="1" t="s">
        <v>1738</v>
      </c>
      <c r="L202" s="1" t="s">
        <v>1738</v>
      </c>
      <c r="M202" s="1" t="s">
        <v>1132</v>
      </c>
      <c r="N202" s="1" t="s">
        <v>1132</v>
      </c>
      <c r="O202" s="1" t="s">
        <v>1133</v>
      </c>
      <c r="P202" s="1" t="s">
        <v>1134</v>
      </c>
      <c r="Q202" s="1" t="s">
        <v>1135</v>
      </c>
      <c r="R202" s="1" t="s">
        <v>2077</v>
      </c>
      <c r="S202" s="1" t="s">
        <v>1137</v>
      </c>
      <c r="T202" s="1" t="s">
        <v>1138</v>
      </c>
      <c r="U202" s="1" t="s">
        <v>1139</v>
      </c>
      <c r="V202" s="1" t="s">
        <v>1146</v>
      </c>
    </row>
    <row r="203" s="1" customFormat="1" spans="1:22">
      <c r="A203" s="1" t="s">
        <v>2078</v>
      </c>
      <c r="B203" s="1" t="s">
        <v>2079</v>
      </c>
      <c r="C203" s="1" t="s">
        <v>2080</v>
      </c>
      <c r="D203" s="1" t="s">
        <v>1880</v>
      </c>
      <c r="E203" s="1" t="s">
        <v>1881</v>
      </c>
      <c r="F203" s="1" t="s">
        <v>1253</v>
      </c>
      <c r="G203" s="1" t="s">
        <v>1128</v>
      </c>
      <c r="H203" s="1" t="s">
        <v>1129</v>
      </c>
      <c r="I203" s="1" t="s">
        <v>1133</v>
      </c>
      <c r="J203" s="1" t="s">
        <v>1131</v>
      </c>
      <c r="K203" s="1" t="s">
        <v>1133</v>
      </c>
      <c r="L203" s="1" t="s">
        <v>1133</v>
      </c>
      <c r="M203" s="1" t="s">
        <v>1132</v>
      </c>
      <c r="N203" s="1" t="s">
        <v>1132</v>
      </c>
      <c r="O203" s="1" t="s">
        <v>1133</v>
      </c>
      <c r="P203" s="1" t="s">
        <v>1134</v>
      </c>
      <c r="Q203" s="1" t="s">
        <v>1135</v>
      </c>
      <c r="R203" s="1" t="s">
        <v>2081</v>
      </c>
      <c r="S203" s="1" t="s">
        <v>1137</v>
      </c>
      <c r="T203" s="1" t="s">
        <v>1138</v>
      </c>
      <c r="U203" s="1" t="s">
        <v>1139</v>
      </c>
      <c r="V203" s="1" t="s">
        <v>1146</v>
      </c>
    </row>
    <row r="204" s="1" customFormat="1" spans="1:22">
      <c r="A204" s="3">
        <v>999222402272671</v>
      </c>
      <c r="B204" s="1" t="s">
        <v>2082</v>
      </c>
      <c r="C204" s="1" t="s">
        <v>2083</v>
      </c>
      <c r="D204" s="1" t="s">
        <v>2062</v>
      </c>
      <c r="E204" s="1" t="s">
        <v>2084</v>
      </c>
      <c r="F204" s="1" t="s">
        <v>1391</v>
      </c>
      <c r="G204" s="1" t="s">
        <v>1128</v>
      </c>
      <c r="H204" s="1" t="s">
        <v>1129</v>
      </c>
      <c r="I204" s="1" t="s">
        <v>2085</v>
      </c>
      <c r="J204" s="1" t="s">
        <v>1131</v>
      </c>
      <c r="K204" s="1" t="s">
        <v>2085</v>
      </c>
      <c r="L204" s="1" t="s">
        <v>2085</v>
      </c>
      <c r="M204" s="1" t="s">
        <v>1132</v>
      </c>
      <c r="N204" s="1" t="s">
        <v>1132</v>
      </c>
      <c r="O204" s="1" t="s">
        <v>1133</v>
      </c>
      <c r="P204" s="1" t="s">
        <v>1134</v>
      </c>
      <c r="Q204" s="1" t="s">
        <v>1135</v>
      </c>
      <c r="R204" s="1" t="s">
        <v>2086</v>
      </c>
      <c r="S204" s="1" t="s">
        <v>1137</v>
      </c>
      <c r="T204" s="1" t="s">
        <v>1138</v>
      </c>
      <c r="U204" s="1" t="s">
        <v>1139</v>
      </c>
      <c r="V204" s="1" t="s">
        <v>1146</v>
      </c>
    </row>
    <row r="205" s="1" customFormat="1" spans="1:22">
      <c r="A205" s="3">
        <v>999222299720002</v>
      </c>
      <c r="B205" s="1" t="s">
        <v>2087</v>
      </c>
      <c r="C205" s="1" t="s">
        <v>2088</v>
      </c>
      <c r="D205" s="1" t="s">
        <v>2089</v>
      </c>
      <c r="E205" s="1" t="s">
        <v>2090</v>
      </c>
      <c r="F205" s="1" t="s">
        <v>1520</v>
      </c>
      <c r="G205" s="1" t="s">
        <v>1128</v>
      </c>
      <c r="H205" s="1" t="s">
        <v>1129</v>
      </c>
      <c r="I205" s="1" t="s">
        <v>2091</v>
      </c>
      <c r="J205" s="1" t="s">
        <v>1131</v>
      </c>
      <c r="K205" s="1" t="s">
        <v>2091</v>
      </c>
      <c r="L205" s="1" t="s">
        <v>2091</v>
      </c>
      <c r="M205" s="1" t="s">
        <v>1132</v>
      </c>
      <c r="N205" s="1" t="s">
        <v>1132</v>
      </c>
      <c r="O205" s="1" t="s">
        <v>1133</v>
      </c>
      <c r="P205" s="1" t="s">
        <v>1134</v>
      </c>
      <c r="Q205" s="1" t="s">
        <v>1135</v>
      </c>
      <c r="R205" s="1" t="s">
        <v>2092</v>
      </c>
      <c r="S205" s="1" t="s">
        <v>1137</v>
      </c>
      <c r="T205" s="1" t="s">
        <v>1138</v>
      </c>
      <c r="U205" s="1" t="s">
        <v>1139</v>
      </c>
      <c r="V205" s="1" t="s">
        <v>1146</v>
      </c>
    </row>
    <row r="206" s="1" customFormat="1" spans="1:22">
      <c r="A206" s="1" t="s">
        <v>2093</v>
      </c>
      <c r="B206" s="1" t="s">
        <v>2094</v>
      </c>
      <c r="C206" s="1" t="s">
        <v>2095</v>
      </c>
      <c r="D206" s="1" t="s">
        <v>1652</v>
      </c>
      <c r="E206" s="1" t="s">
        <v>1653</v>
      </c>
      <c r="F206" s="1" t="s">
        <v>1124</v>
      </c>
      <c r="G206" s="1" t="s">
        <v>1128</v>
      </c>
      <c r="H206" s="1" t="s">
        <v>1129</v>
      </c>
      <c r="I206" s="1" t="s">
        <v>1133</v>
      </c>
      <c r="J206" s="1" t="s">
        <v>1131</v>
      </c>
      <c r="K206" s="1" t="s">
        <v>1133</v>
      </c>
      <c r="L206" s="1" t="s">
        <v>1133</v>
      </c>
      <c r="M206" s="1" t="s">
        <v>1132</v>
      </c>
      <c r="N206" s="1" t="s">
        <v>1132</v>
      </c>
      <c r="O206" s="1" t="s">
        <v>1133</v>
      </c>
      <c r="P206" s="1" t="s">
        <v>1134</v>
      </c>
      <c r="Q206" s="1" t="s">
        <v>1135</v>
      </c>
      <c r="R206" s="1" t="s">
        <v>2096</v>
      </c>
      <c r="S206" s="1" t="s">
        <v>1137</v>
      </c>
      <c r="T206" s="1" t="s">
        <v>1138</v>
      </c>
      <c r="U206" s="1" t="s">
        <v>1139</v>
      </c>
      <c r="V206" s="1" t="s">
        <v>1146</v>
      </c>
    </row>
    <row r="207" s="1" customFormat="1" spans="1:22">
      <c r="A207" s="3">
        <v>999222179738219</v>
      </c>
      <c r="B207" s="1" t="s">
        <v>2097</v>
      </c>
      <c r="C207" s="1" t="s">
        <v>2098</v>
      </c>
      <c r="D207" s="1" t="s">
        <v>2089</v>
      </c>
      <c r="E207" s="1" t="s">
        <v>2099</v>
      </c>
      <c r="F207" s="1" t="s">
        <v>1253</v>
      </c>
      <c r="G207" s="1" t="s">
        <v>1128</v>
      </c>
      <c r="H207" s="1" t="s">
        <v>1129</v>
      </c>
      <c r="I207" s="1" t="s">
        <v>2100</v>
      </c>
      <c r="J207" s="1" t="s">
        <v>1131</v>
      </c>
      <c r="K207" s="1" t="s">
        <v>2100</v>
      </c>
      <c r="L207" s="1" t="s">
        <v>2100</v>
      </c>
      <c r="M207" s="1" t="s">
        <v>1132</v>
      </c>
      <c r="N207" s="1" t="s">
        <v>1132</v>
      </c>
      <c r="O207" s="1" t="s">
        <v>1133</v>
      </c>
      <c r="P207" s="1" t="s">
        <v>1134</v>
      </c>
      <c r="Q207" s="1" t="s">
        <v>1135</v>
      </c>
      <c r="R207" s="1" t="s">
        <v>2101</v>
      </c>
      <c r="S207" s="1" t="s">
        <v>1137</v>
      </c>
      <c r="T207" s="1" t="s">
        <v>1138</v>
      </c>
      <c r="U207" s="1" t="s">
        <v>1139</v>
      </c>
      <c r="V207" s="1" t="s">
        <v>1146</v>
      </c>
    </row>
    <row r="208" s="1" customFormat="1" spans="1:22">
      <c r="A208" s="3">
        <v>999222077181787</v>
      </c>
      <c r="B208" s="1" t="s">
        <v>2102</v>
      </c>
      <c r="C208" s="1" t="s">
        <v>2103</v>
      </c>
      <c r="D208" s="1" t="s">
        <v>2089</v>
      </c>
      <c r="E208" s="1" t="s">
        <v>2104</v>
      </c>
      <c r="F208" s="1" t="s">
        <v>1124</v>
      </c>
      <c r="G208" s="1" t="s">
        <v>1128</v>
      </c>
      <c r="H208" s="1" t="s">
        <v>1129</v>
      </c>
      <c r="I208" s="1" t="s">
        <v>2100</v>
      </c>
      <c r="J208" s="1" t="s">
        <v>1131</v>
      </c>
      <c r="K208" s="1" t="s">
        <v>2100</v>
      </c>
      <c r="L208" s="1" t="s">
        <v>2100</v>
      </c>
      <c r="M208" s="1" t="s">
        <v>1132</v>
      </c>
      <c r="N208" s="1" t="s">
        <v>1132</v>
      </c>
      <c r="O208" s="1" t="s">
        <v>1133</v>
      </c>
      <c r="P208" s="1" t="s">
        <v>1134</v>
      </c>
      <c r="Q208" s="1" t="s">
        <v>1135</v>
      </c>
      <c r="R208" s="1" t="s">
        <v>2105</v>
      </c>
      <c r="S208" s="1" t="s">
        <v>1137</v>
      </c>
      <c r="T208" s="1" t="s">
        <v>1138</v>
      </c>
      <c r="U208" s="1" t="s">
        <v>1139</v>
      </c>
      <c r="V208" s="1" t="s">
        <v>1146</v>
      </c>
    </row>
    <row r="209" s="1" customFormat="1" spans="1:22">
      <c r="A209" s="3">
        <v>999223306750476</v>
      </c>
      <c r="B209" s="1" t="s">
        <v>2106</v>
      </c>
      <c r="C209" s="1" t="s">
        <v>2107</v>
      </c>
      <c r="D209" s="1" t="s">
        <v>1726</v>
      </c>
      <c r="E209" s="1" t="s">
        <v>1727</v>
      </c>
      <c r="F209" s="1" t="s">
        <v>1124</v>
      </c>
      <c r="G209" s="1" t="s">
        <v>1128</v>
      </c>
      <c r="H209" s="1" t="s">
        <v>1129</v>
      </c>
      <c r="I209" s="1" t="s">
        <v>1133</v>
      </c>
      <c r="J209" s="1" t="s">
        <v>1131</v>
      </c>
      <c r="K209" s="1" t="s">
        <v>1133</v>
      </c>
      <c r="L209" s="1" t="s">
        <v>1133</v>
      </c>
      <c r="M209" s="1" t="s">
        <v>1132</v>
      </c>
      <c r="N209" s="1" t="s">
        <v>1132</v>
      </c>
      <c r="O209" s="1" t="s">
        <v>1133</v>
      </c>
      <c r="P209" s="1" t="s">
        <v>1134</v>
      </c>
      <c r="Q209" s="1" t="s">
        <v>1135</v>
      </c>
      <c r="R209" s="1" t="s">
        <v>2108</v>
      </c>
      <c r="S209" s="1" t="s">
        <v>1137</v>
      </c>
      <c r="T209" s="1" t="s">
        <v>1138</v>
      </c>
      <c r="U209" s="1" t="s">
        <v>1139</v>
      </c>
      <c r="V209" s="1" t="s">
        <v>1146</v>
      </c>
    </row>
    <row r="210" s="1" customFormat="1" spans="1:22">
      <c r="A210" s="3">
        <v>21841897213</v>
      </c>
      <c r="B210" s="1" t="s">
        <v>2109</v>
      </c>
      <c r="C210" s="1" t="s">
        <v>2110</v>
      </c>
      <c r="D210" s="1" t="s">
        <v>2111</v>
      </c>
      <c r="E210" s="1" t="s">
        <v>2112</v>
      </c>
      <c r="F210" s="1" t="s">
        <v>1253</v>
      </c>
      <c r="G210" s="1" t="s">
        <v>1128</v>
      </c>
      <c r="H210" s="1" t="s">
        <v>1129</v>
      </c>
      <c r="I210" s="1" t="s">
        <v>2113</v>
      </c>
      <c r="J210" s="1" t="s">
        <v>1131</v>
      </c>
      <c r="K210" s="1" t="s">
        <v>2113</v>
      </c>
      <c r="L210" s="1" t="s">
        <v>2113</v>
      </c>
      <c r="M210" s="1" t="s">
        <v>1132</v>
      </c>
      <c r="N210" s="1" t="s">
        <v>1132</v>
      </c>
      <c r="O210" s="1" t="s">
        <v>1133</v>
      </c>
      <c r="P210" s="1" t="s">
        <v>1134</v>
      </c>
      <c r="Q210" s="1" t="s">
        <v>1135</v>
      </c>
      <c r="R210" s="1" t="s">
        <v>2114</v>
      </c>
      <c r="S210" s="1" t="s">
        <v>1137</v>
      </c>
      <c r="T210" s="1" t="s">
        <v>1138</v>
      </c>
      <c r="U210" s="1" t="s">
        <v>1139</v>
      </c>
      <c r="V210" s="1" t="s">
        <v>1146</v>
      </c>
    </row>
    <row r="211" s="1" customFormat="1" spans="1:22">
      <c r="A211" s="3">
        <v>21760302387</v>
      </c>
      <c r="B211" s="1" t="s">
        <v>2115</v>
      </c>
      <c r="C211" s="1" t="s">
        <v>2116</v>
      </c>
      <c r="D211" s="1" t="s">
        <v>1909</v>
      </c>
      <c r="E211" s="1" t="s">
        <v>2117</v>
      </c>
      <c r="F211" s="1" t="s">
        <v>1253</v>
      </c>
      <c r="G211" s="1" t="s">
        <v>1128</v>
      </c>
      <c r="H211" s="1" t="s">
        <v>1129</v>
      </c>
      <c r="I211" s="1" t="s">
        <v>2118</v>
      </c>
      <c r="J211" s="1" t="s">
        <v>1131</v>
      </c>
      <c r="K211" s="1" t="s">
        <v>2118</v>
      </c>
      <c r="L211" s="1" t="s">
        <v>2118</v>
      </c>
      <c r="M211" s="1" t="s">
        <v>1132</v>
      </c>
      <c r="N211" s="1" t="s">
        <v>1132</v>
      </c>
      <c r="O211" s="1" t="s">
        <v>1133</v>
      </c>
      <c r="P211" s="1" t="s">
        <v>1134</v>
      </c>
      <c r="Q211" s="1" t="s">
        <v>1135</v>
      </c>
      <c r="R211" s="1" t="s">
        <v>2119</v>
      </c>
      <c r="S211" s="1" t="s">
        <v>1137</v>
      </c>
      <c r="T211" s="1" t="s">
        <v>1138</v>
      </c>
      <c r="U211" s="1" t="s">
        <v>1139</v>
      </c>
      <c r="V211" s="1" t="s">
        <v>1146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2023-04-18T01:46:00Z</dcterms:created>
  <dcterms:modified xsi:type="dcterms:W3CDTF">2023-04-20T09:16:56Z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A63CF807413F4B7DBF37FD2EA2D7D416_12</vt:lpwstr>
  </property>
  <property fmtid="{D5CDD505-2E9C-101B-9397-08002B2CF9AE}" pid="3" name="KSOProductBuildVer">
    <vt:lpwstr>2052-11.1.0.14036</vt:lpwstr>
  </property>
</Properties>
</file>