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对账!$1:$232</definedName>
  </definedNames>
  <calcPr calcId="144525"/>
</workbook>
</file>

<file path=xl/sharedStrings.xml><?xml version="1.0" encoding="utf-8"?>
<sst xmlns="http://schemas.openxmlformats.org/spreadsheetml/2006/main" count="7490" uniqueCount="2544">
  <si>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</si>
  <si>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</si>
  <si>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</si>
  <si>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</si>
  <si>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</si>
  <si>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</si>
  <si>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</si>
  <si>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</si>
  <si>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</si>
  <si>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</si>
  <si>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</si>
  <si>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</si>
  <si>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</si>
  <si>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</si>
  <si>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</si>
  <si>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</si>
  <si>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</si>
  <si>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</si>
  <si>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</si>
  <si>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</si>
  <si>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</si>
  <si>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</si>
  <si>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</si>
  <si>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</si>
  <si>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</si>
  <si>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18068812611	</t>
  </si>
  <si>
    <t>Ctrip</t>
  </si>
  <si>
    <t>正常</t>
  </si>
  <si>
    <t>[塔克洛班]XYZ酒店(Hotel XYZ)(91545507)</t>
  </si>
  <si>
    <t>精彩大床房&lt;2人入住&gt;&lt;不退款&gt;&lt;早餐&gt;</t>
  </si>
  <si>
    <t>HKD</t>
  </si>
  <si>
    <t>Dominguez/Myrna</t>
  </si>
  <si>
    <t>CA13030230422HKD</t>
  </si>
  <si>
    <t>未提现</t>
  </si>
  <si>
    <t>携程开票</t>
  </si>
  <si>
    <t xml:space="preserve">	</t>
  </si>
  <si>
    <t xml:space="preserve">999221968719793	</t>
  </si>
  <si>
    <t>[弗赖堡]佛赖堡施泰根博阁城际酒店(IntercityHotel Freiburg)(55414398)</t>
  </si>
  <si>
    <t>标准双床房&lt;2人入住&gt;&lt;不退款&gt;</t>
  </si>
  <si>
    <t>SHIN/JOOYONG</t>
  </si>
  <si>
    <t xml:space="preserve">2889210	</t>
  </si>
  <si>
    <t xml:space="preserve">900730800193778	</t>
  </si>
  <si>
    <t xml:space="preserve">999222773864938	</t>
  </si>
  <si>
    <t>[卡姆登]伦敦圣吉尔斯酒店(St Giles London – A St Giles Hotel)(55270048)</t>
  </si>
  <si>
    <t>经典大床房&lt;2人入住&gt;&lt;不退款&gt;</t>
  </si>
  <si>
    <t>Hetmank/Niklas</t>
  </si>
  <si>
    <t xml:space="preserve">3037674	</t>
  </si>
  <si>
    <t xml:space="preserve">79688SE364925-14	</t>
  </si>
  <si>
    <t xml:space="preserve">999222816486441	</t>
  </si>
  <si>
    <t>[首尔]太平洋酒店(Pacific Hotel)(55452176)</t>
  </si>
  <si>
    <t>标准双人房&lt;2人入住&gt;&lt;不退款&gt;</t>
  </si>
  <si>
    <t>CHENG/KWAN LOK,CHAN/WING CHI</t>
  </si>
  <si>
    <t xml:space="preserve">378748015-1677653738028849	</t>
  </si>
  <si>
    <t xml:space="preserve">999222884571032	</t>
  </si>
  <si>
    <t>[布雷达]凯泽布雷达郁锦香饭店(Golden Tulip Keyser Breda)(70790508)</t>
  </si>
  <si>
    <t>双床房&lt;2人入住&gt;&lt;不退款&gt;&lt;早餐&gt;</t>
  </si>
  <si>
    <t>Pathak/Radhika</t>
  </si>
  <si>
    <t xml:space="preserve">3057263	</t>
  </si>
  <si>
    <t xml:space="preserve">999223175644363	</t>
  </si>
  <si>
    <t>[安德莱赫特]尤马城市郊外小屋(YOOMA Urban Lodge)(69451722)</t>
  </si>
  <si>
    <t>双人床房&lt;2人入住&gt;&lt;不退款&gt;</t>
  </si>
  <si>
    <t>HUANG/YILING</t>
  </si>
  <si>
    <t xml:space="preserve">3131945	</t>
  </si>
  <si>
    <t xml:space="preserve">999223230500883	</t>
  </si>
  <si>
    <t>[普吉岛]客莱福巴东普吉岛酒店 (政府卫生认证)(Hotel Clover Patong Phuket (SHA Extra Plus))(69427712)</t>
  </si>
  <si>
    <t>豪华房(按摩浴缸）&lt;2人入住&gt;&lt;不退款&gt;&lt;早餐&gt;</t>
  </si>
  <si>
    <t>CHAN/KEVIN,WANG/MENG</t>
  </si>
  <si>
    <t xml:space="preserve">3147405	</t>
  </si>
  <si>
    <t xml:space="preserve">999223237072898	</t>
  </si>
  <si>
    <t>[孟菲斯]格雷斯兰酒店(The Guest House at Graceland)(55745269)</t>
  </si>
  <si>
    <t>无障碍连通特大床房&lt;2人入住&gt;&lt;不退款&gt;</t>
  </si>
  <si>
    <t>FRANCIS/DIANE</t>
  </si>
  <si>
    <t xml:space="preserve">3149368	</t>
  </si>
  <si>
    <t xml:space="preserve">999223262892570	</t>
  </si>
  <si>
    <t>[明斯克]明斯克万丽酒店(Renaissance Minsk Hotel)(56128393)</t>
  </si>
  <si>
    <t>双人床房&lt;2人入住&gt;&lt;不退款&gt;&lt;早餐&gt;</t>
  </si>
  <si>
    <t>CHAYKINA/TAMARA</t>
  </si>
  <si>
    <t xml:space="preserve">3155667	</t>
  </si>
  <si>
    <t xml:space="preserve">999223275761423	</t>
  </si>
  <si>
    <t>[哈默史密斯-富勒姆区]伦敦伯爵府宜必思酒店(ibis London Earls Court)(55329312)</t>
  </si>
  <si>
    <t>McMahon/Shane</t>
  </si>
  <si>
    <t xml:space="preserve">3157983	</t>
  </si>
  <si>
    <t xml:space="preserve">999223288430850	</t>
  </si>
  <si>
    <t>[岘港]岘港精品酒店(Danang Boutique Hotel)(55799442)</t>
  </si>
  <si>
    <t>精致套房&lt;2人入住&gt;&lt;不退款&gt;</t>
  </si>
  <si>
    <t>KIM/YEONGUK</t>
  </si>
  <si>
    <t xml:space="preserve">3160515	</t>
  </si>
  <si>
    <t xml:space="preserve">7555132	</t>
  </si>
  <si>
    <t xml:space="preserve">999223290159357	</t>
  </si>
  <si>
    <t>[里约热内卢]温德姆里约热内卢巴拉酒店(Wyndham Rio de Janeiro Barra)(60480302)</t>
  </si>
  <si>
    <t>经典房（双床）&lt;2人入住&gt;&lt;不退款&gt;&lt;早餐&gt;</t>
  </si>
  <si>
    <t>Nunes/Neimar Rodrigues</t>
  </si>
  <si>
    <t xml:space="preserve">3161011	</t>
  </si>
  <si>
    <t xml:space="preserve">999223303208977	</t>
  </si>
  <si>
    <t>[普吉岛]普吉岛码头酒店 (政府卫生认证)(The Marina Phuket Hotel (SHA Extra Plus))(56163203)</t>
  </si>
  <si>
    <t>豪华双床房&lt;2人入住&gt;&lt;不退款&gt;</t>
  </si>
  <si>
    <t>YE/JIA</t>
  </si>
  <si>
    <t xml:space="preserve">3163612	</t>
  </si>
  <si>
    <t>取消</t>
  </si>
  <si>
    <t xml:space="preserve">999223335286334	</t>
  </si>
  <si>
    <t>[灵韦]曼彻斯特机场智选假日酒店 - IHG 旗下饭店(Holiday Inn Express Manchester Airport, an IHG Hotel)(55354858)</t>
  </si>
  <si>
    <t>双人房&lt;2人入住&gt;&lt;不退款&gt;&lt;早餐&gt;</t>
  </si>
  <si>
    <t>Persico/Pietro</t>
  </si>
  <si>
    <t xml:space="preserve">3169484	</t>
  </si>
  <si>
    <t xml:space="preserve">89023492	</t>
  </si>
  <si>
    <t xml:space="preserve">999223449736996	</t>
  </si>
  <si>
    <t>[伊灵]伦敦皇家公园希尔顿欢朋酒店(Hampton by Hilton London Park Royal)(95084227)</t>
  </si>
  <si>
    <t>双床房, 2 张单人床&lt;2人入住&gt;&lt;不退款&gt;&lt;早餐&gt;</t>
  </si>
  <si>
    <t>SHIM/TAE YOUNG,OH/JEONG HYUN</t>
  </si>
  <si>
    <t xml:space="preserve">3190787	</t>
  </si>
  <si>
    <t xml:space="preserve">81071881	</t>
  </si>
  <si>
    <t xml:space="preserve">999223459367933	</t>
  </si>
  <si>
    <t>[威斯敏斯特城]皇家之鹰酒店(Royal Eagle Hotel)(55451902)</t>
  </si>
  <si>
    <t>KANG/LU</t>
  </si>
  <si>
    <t xml:space="preserve">3192271	</t>
  </si>
  <si>
    <t xml:space="preserve">1486034326	</t>
  </si>
  <si>
    <t xml:space="preserve">999223461743340	</t>
  </si>
  <si>
    <t>[舍讷费尔德]柏林勃兰登堡机场城际酒店(IntercityHotel Berlin Brandenburg Airport)(55280285)</t>
  </si>
  <si>
    <t>商务房&lt;2人入住&gt;&lt;不退款&gt;</t>
  </si>
  <si>
    <t>Rieger/Monika</t>
  </si>
  <si>
    <t xml:space="preserve">3193182	</t>
  </si>
  <si>
    <t xml:space="preserve">900720800297559	</t>
  </si>
  <si>
    <t xml:space="preserve">999223471014223	</t>
  </si>
  <si>
    <t>[巴厘岛]圣登巴萨奎斯特酒店 - 阿斯顿 - CHSE 认证(Quest San Denpasar by ASTON)(55281335)</t>
  </si>
  <si>
    <t>高级房&lt;2人入住&gt;&lt;不退款&gt;</t>
  </si>
  <si>
    <t>Purnamasari/Natalia Wulan</t>
  </si>
  <si>
    <t xml:space="preserve">3194889	</t>
  </si>
  <si>
    <t xml:space="preserve">25997551	</t>
  </si>
  <si>
    <t xml:space="preserve">999223476450593	</t>
  </si>
  <si>
    <t>[迪拜]迪拜莱福士酒店(Raffles Dubai)(55666190)</t>
  </si>
  <si>
    <t>特色套房&lt;2人入住&gt;&lt;不退款&gt;</t>
  </si>
  <si>
    <t>Cadger/Atholl</t>
  </si>
  <si>
    <t xml:space="preserve">3196388	</t>
  </si>
  <si>
    <t xml:space="preserve">57746788	</t>
  </si>
  <si>
    <t xml:space="preserve">999223488129486	</t>
  </si>
  <si>
    <t>[威尔士班戈]管理中心酒店(The Management Centre)(95389358)</t>
  </si>
  <si>
    <t>行政双床房标准间&lt;2人入住&gt;&lt;不退款&gt;&lt;早餐&gt;</t>
  </si>
  <si>
    <t>KALATHIYA/AKASH,BHUVA/JANVI</t>
  </si>
  <si>
    <t xml:space="preserve">3197969	</t>
  </si>
  <si>
    <t xml:space="preserve">RL31574272	</t>
  </si>
  <si>
    <t xml:space="preserve">999223488689043	</t>
  </si>
  <si>
    <t>[曼谷]康帕斯酒店集团希鲁斯素坤逸 11 号酒店(Citrus Sukhumvit 11 by Compass Hospitality)(55299104)</t>
  </si>
  <si>
    <t>经典客房(双床)&lt;2人入住&gt;&lt;不退款&gt;</t>
  </si>
  <si>
    <t>LEE/JINHO</t>
  </si>
  <si>
    <t xml:space="preserve">3198075	</t>
  </si>
  <si>
    <t xml:space="preserve">-1487276507	</t>
  </si>
  <si>
    <t xml:space="preserve">999223491767005	</t>
  </si>
  <si>
    <t>[Atasehir]81号城市阁楼酒店(Cityloft 81)(89931013)</t>
  </si>
  <si>
    <t>Bayraktar/Faruk</t>
  </si>
  <si>
    <t xml:space="preserve">3199139	</t>
  </si>
  <si>
    <t xml:space="preserve">653892512	</t>
  </si>
  <si>
    <t xml:space="preserve">999223491841664	</t>
  </si>
  <si>
    <t>[里斯本]里斯本美利亚东方酒店(Melia Lisboa Oriente)(55290129)</t>
  </si>
  <si>
    <t>城景房&lt;2人入住&gt;&lt;不退款&gt;&lt;早餐&gt;</t>
  </si>
  <si>
    <t>yu/jie</t>
  </si>
  <si>
    <t xml:space="preserve">3199183	</t>
  </si>
  <si>
    <t xml:space="preserve">28945/2023	</t>
  </si>
  <si>
    <t xml:space="preserve">999223500237641	</t>
  </si>
  <si>
    <t>[库克卡克]可可泰尔考拉克酒店灯塔酒店(Kokotel Khao Lak Lighthouse - Sha Extra Plus)(55321024)</t>
  </si>
  <si>
    <t>高级家庭房&lt;2人入住&gt;&lt;早餐&gt;</t>
  </si>
  <si>
    <t>Zhang/Jianmin</t>
  </si>
  <si>
    <t xml:space="preserve">3200085	</t>
  </si>
  <si>
    <t xml:space="preserve">1487809980	</t>
  </si>
  <si>
    <t xml:space="preserve">999223542065770	</t>
  </si>
  <si>
    <t>[巴黎]三科考德旅馆(Le Cinq Codet)(55426658)</t>
  </si>
  <si>
    <t>高级客房&lt;2人入住&gt;&lt;不退款&gt;</t>
  </si>
  <si>
    <t>HAMMER/JUSTIN MICHAEL</t>
  </si>
  <si>
    <t xml:space="preserve">3207823	</t>
  </si>
  <si>
    <t xml:space="preserve">1489366250	</t>
  </si>
  <si>
    <t xml:space="preserve">999223558013135	</t>
  </si>
  <si>
    <t>[哥本哈根]卡宾城市酒店(Cabinn City)(55720488)</t>
  </si>
  <si>
    <t>标准房&lt;2人入住&gt;&lt;不退款&gt;</t>
  </si>
  <si>
    <t>Cocozza/Vincenzo</t>
  </si>
  <si>
    <t xml:space="preserve">3210195	</t>
  </si>
  <si>
    <t xml:space="preserve">209292812	</t>
  </si>
  <si>
    <t xml:space="preserve">999223558541822	</t>
  </si>
  <si>
    <t>[安塔利亚]埃克斯珀罗亚尔酒店(Exporoyal Hotel)(55270106)</t>
  </si>
  <si>
    <t>Turkyılmaz/Huseyin,Turkyılmaz/Huseyin</t>
  </si>
  <si>
    <t xml:space="preserve">3210356	</t>
  </si>
  <si>
    <t xml:space="preserve">1489888008	</t>
  </si>
  <si>
    <t xml:space="preserve">999223559588235	</t>
  </si>
  <si>
    <t>[首尔]三井酒店(Hotel Samjung)(55337145)</t>
  </si>
  <si>
    <t>WANG/XINGLONG</t>
  </si>
  <si>
    <t xml:space="preserve">3210616	</t>
  </si>
  <si>
    <t xml:space="preserve">2339905	</t>
  </si>
  <si>
    <t xml:space="preserve">999223568752831	</t>
  </si>
  <si>
    <t>[兰卡威]兰卡威卡马尔度假村(Camar Resort Langkawi)(55768748)</t>
  </si>
  <si>
    <t>豪华双床房-泳池翼&lt;2人入住&gt;&lt;不退款&gt;&lt;早餐&gt;</t>
  </si>
  <si>
    <t>LIU/QIAN,LIU/XIAOE,REN/YANGFANG</t>
  </si>
  <si>
    <t xml:space="preserve">3212066	</t>
  </si>
  <si>
    <t xml:space="preserve">128842	</t>
  </si>
  <si>
    <t xml:space="preserve">999223572156011	</t>
  </si>
  <si>
    <t>[吉隆坡]武吉免登华侨城套房公寓式酒店(Fahrenheit Suites Bukit Bintang, Kuala Lumpur)(60493846)</t>
  </si>
  <si>
    <t>Welvin Erick/Bin Walter</t>
  </si>
  <si>
    <t xml:space="preserve">3212689	</t>
  </si>
  <si>
    <t xml:space="preserve">26145569	</t>
  </si>
  <si>
    <t xml:space="preserve">999223587742774	</t>
  </si>
  <si>
    <t>[曼谷]拉差达钻石酒店(Diamond Residence Ratchada)(55547433)</t>
  </si>
  <si>
    <t>CHEN/JINGYUAN</t>
  </si>
  <si>
    <t xml:space="preserve">3215263	</t>
  </si>
  <si>
    <t xml:space="preserve">1074145458	</t>
  </si>
  <si>
    <t xml:space="preserve">999223588946993	</t>
  </si>
  <si>
    <t>[芭堤雅]第五宗滴恩芭堤雅酒店(Fifth Jomtien Pattaya)(55304391)</t>
  </si>
  <si>
    <t>豪华房&lt;2人入住&gt;&lt;不退款&gt;&lt;早餐&gt;</t>
  </si>
  <si>
    <t>WANG/PING</t>
  </si>
  <si>
    <t xml:space="preserve">3215718	</t>
  </si>
  <si>
    <t xml:space="preserve">999223589722365	</t>
  </si>
  <si>
    <t>[巴拿马城]巴拿马城瑞广场酒店(Riu Plaza Panamá)(55733524)</t>
  </si>
  <si>
    <t>豪华双床房&lt;2人入住&gt;&lt;不退款&gt;&lt;早餐&gt;</t>
  </si>
  <si>
    <t>LI/MAN</t>
  </si>
  <si>
    <t xml:space="preserve">3215948	</t>
  </si>
  <si>
    <t xml:space="preserve">999223589792640	</t>
  </si>
  <si>
    <t>[胡志明市]胡志明市日出中心酒店(Sunrise Central Hotel Ho Chi Minh City)(55439511)</t>
  </si>
  <si>
    <t>CHEN/LIMIN</t>
  </si>
  <si>
    <t xml:space="preserve">3215963	</t>
  </si>
  <si>
    <t xml:space="preserve">999223589980022	</t>
  </si>
  <si>
    <t>[芭堤雅]芭堤雅阿瓦尼度假酒店(Avani Pattaya Resort)(69338173)</t>
  </si>
  <si>
    <t>阿瓦尼精致套房带露台&lt;2人入住&gt;&lt;不退款&gt;&lt;早餐&gt;</t>
  </si>
  <si>
    <t>TANG/YIPKAI</t>
  </si>
  <si>
    <t xml:space="preserve">3216023	</t>
  </si>
  <si>
    <t xml:space="preserve">999223590733434	</t>
  </si>
  <si>
    <t>[琅勃拉邦]琅勃拉邦安凡尼臻选酒店(Avani+ Luang Prabang Hotel)(55585936)</t>
  </si>
  <si>
    <t>阿瓦尼豪华房&lt;2人入住&gt;&lt;不退款&gt;</t>
  </si>
  <si>
    <t>QIN/SHU</t>
  </si>
  <si>
    <t xml:space="preserve">3216219	</t>
  </si>
  <si>
    <t xml:space="preserve">999223600158059	</t>
  </si>
  <si>
    <t>[Racha Thewa]德维拉素万那普酒店(Dwella Suvarnabhumi)(55465025)</t>
  </si>
  <si>
    <t>高级房（双人床，无机场接送服务）&lt;2人入住&gt;</t>
  </si>
  <si>
    <t>NIAMIN/SUPAT</t>
  </si>
  <si>
    <t xml:space="preserve">3217242	</t>
  </si>
  <si>
    <t xml:space="preserve">HGUConf1491122424	</t>
  </si>
  <si>
    <t xml:space="preserve">999223603217929	</t>
  </si>
  <si>
    <t>[曼谷]曼谷香格里拉大酒店(Shangri-La Bangkok)(55944616)</t>
  </si>
  <si>
    <t>奢华客房&lt;2人入住&gt;&lt;不退款&gt;&lt;早餐&gt;</t>
  </si>
  <si>
    <t>WILDE/PHILIPP</t>
  </si>
  <si>
    <t xml:space="preserve">3218077	</t>
  </si>
  <si>
    <t xml:space="preserve">999223603477967	</t>
  </si>
  <si>
    <t>[里贾纳]温德姆里贾纳蔚景酒店(Wingate by Wyndham Regina)(55720469)</t>
  </si>
  <si>
    <t>客房(特大床)&lt;2人入住&gt;&lt;不退款&gt;&lt;早餐&gt;</t>
  </si>
  <si>
    <t>Ramalho/Ricardo</t>
  </si>
  <si>
    <t xml:space="preserve">3218257	</t>
  </si>
  <si>
    <t xml:space="preserve">999223604415121	</t>
  </si>
  <si>
    <t>[乔治市]维多利亚花园酒店(Victoria Garden Hotel)(89916475)</t>
  </si>
  <si>
    <t>豪华特大床房&lt;2人入住&gt;&lt;不退款&gt;&lt;早餐&gt;</t>
  </si>
  <si>
    <t>LI/QIUYE,ZHENG/JUANJUAN</t>
  </si>
  <si>
    <t xml:space="preserve">3218627	</t>
  </si>
  <si>
    <t xml:space="preserve">1074181020	</t>
  </si>
  <si>
    <t xml:space="preserve">999223604757738	</t>
  </si>
  <si>
    <t>[涛岛]龟岛珊瑚度假酒店(Koh Tao Coral Grand Resort)(55414484)</t>
  </si>
  <si>
    <t>水手小屋&lt;2人入住&gt;&lt;不退款&gt;</t>
  </si>
  <si>
    <t>Luo/Zhuozi</t>
  </si>
  <si>
    <t xml:space="preserve">3218726	</t>
  </si>
  <si>
    <t xml:space="preserve">96969077	</t>
  </si>
  <si>
    <t xml:space="preserve">999223619311072	</t>
  </si>
  <si>
    <t>[首尔]明洞九树2号精品酒店(Nine Tree Premier Hotel Myeongdong 2)(68031236)</t>
  </si>
  <si>
    <t>天空双人房&lt;2人入住&gt;&lt;不退款&gt;</t>
  </si>
  <si>
    <t>HSU/TSOHSUAN</t>
  </si>
  <si>
    <t xml:space="preserve">3220406	</t>
  </si>
  <si>
    <t xml:space="preserve">CH22304127204	</t>
  </si>
  <si>
    <t xml:space="preserve">999223620752238	</t>
  </si>
  <si>
    <t>[洛姆]洛姆床先生酒店(Mister Bed Lomme)(80330417)</t>
  </si>
  <si>
    <t>双人间&lt;2人入住&gt;&lt;不退款&gt;</t>
  </si>
  <si>
    <t>Banys/Regimantas</t>
  </si>
  <si>
    <t xml:space="preserve">3220932	</t>
  </si>
  <si>
    <t xml:space="preserve">999223627819189	</t>
  </si>
  <si>
    <t>[多拉]迈阿密机场温德姆集团蔚景酒店(Wingate by Wyndham Miami Airport)(55321172)</t>
  </si>
  <si>
    <t>特大床房&lt;2人入住&gt;&lt;不退款&gt;&lt;早餐&gt;</t>
  </si>
  <si>
    <t>CHEN/HONGXIA</t>
  </si>
  <si>
    <t xml:space="preserve">3222433	</t>
  </si>
  <si>
    <t xml:space="preserve">999223628845071	</t>
  </si>
  <si>
    <t>[曼谷]COMO曼谷大都会酒店(COMO Metropolitan Bangkok)(55439547)</t>
  </si>
  <si>
    <t>大都市客房&lt;2人入住&gt;&lt;不退款&gt;</t>
  </si>
  <si>
    <t>CHEN/ANTHONY CHIN-YU</t>
  </si>
  <si>
    <t xml:space="preserve">3222671	</t>
  </si>
  <si>
    <t xml:space="preserve">999223631099918	</t>
  </si>
  <si>
    <t>[新加坡]新加坡首都凯宾斯基酒店(The Capitol Kempinski Hotel Singapore)(55733338)</t>
  </si>
  <si>
    <t>ZHAO/GANG,WANG/HUIYING</t>
  </si>
  <si>
    <t xml:space="preserve">3223068	</t>
  </si>
  <si>
    <t xml:space="preserve">186821	</t>
  </si>
  <si>
    <t xml:space="preserve">999223631550940	</t>
  </si>
  <si>
    <t>[曼谷]曼谷爱湾酒店(A-One Bangkok Hotel)(70165230)</t>
  </si>
  <si>
    <t>高级双人床房&lt;2人入住&gt;&lt;不退款&gt;</t>
  </si>
  <si>
    <t>CHANG/NANNAN</t>
  </si>
  <si>
    <t xml:space="preserve">3223542	</t>
  </si>
  <si>
    <t xml:space="preserve">-1492295547	</t>
  </si>
  <si>
    <t xml:space="preserve">999223640231494	</t>
  </si>
  <si>
    <t>Sethi/Sanya</t>
  </si>
  <si>
    <t xml:space="preserve">3224999	</t>
  </si>
  <si>
    <t xml:space="preserve">999223642742581	</t>
  </si>
  <si>
    <t>[哥打京那巴鲁]克拉甘酒店(The Klagan Hotel)(69427705)</t>
  </si>
  <si>
    <t>中庭房&lt;2人入住&gt;&lt;不退款&gt;&lt;早餐&gt;</t>
  </si>
  <si>
    <t>TANGGARAJU/RAMANITHAREN</t>
  </si>
  <si>
    <t xml:space="preserve">3226387	</t>
  </si>
  <si>
    <t xml:space="preserve">999223642789182	</t>
  </si>
  <si>
    <t>[曼谷]曼谷安納塔拉暹邏酒店(Anantara Siam Bangkok Hotel)(55269836)</t>
  </si>
  <si>
    <t>豪华房&lt;2人入住&gt;&lt;不退款&gt;</t>
  </si>
  <si>
    <t>Hu/Ziyu</t>
  </si>
  <si>
    <t xml:space="preserve">3226395	</t>
  </si>
  <si>
    <t xml:space="preserve">397057335 - 1681438590028733	</t>
  </si>
  <si>
    <t xml:space="preserve">999223643211607	</t>
  </si>
  <si>
    <t>[Haymarket]悉尼南部大酒店(Great Southern Hotel Sydney)(55665945)</t>
  </si>
  <si>
    <t>标准大床房（无客房服务）&lt;2人入住&gt;&lt;不退款&gt;</t>
  </si>
  <si>
    <t>KIM/HYUN JUNG</t>
  </si>
  <si>
    <t xml:space="preserve">3226473	</t>
  </si>
  <si>
    <t xml:space="preserve">-1492817266	</t>
  </si>
  <si>
    <t xml:space="preserve">999223649464920	</t>
  </si>
  <si>
    <t>[金奈]泰姬俱乐部大厦酒店(Taj Club House)(55543128)</t>
  </si>
  <si>
    <t>高级房, 2 张单人床&lt;2人入住&gt;&lt;不退款&gt;&lt;早餐&gt;</t>
  </si>
  <si>
    <t>Soundararajan/Pugalenthi</t>
  </si>
  <si>
    <t xml:space="preserve">3228577	</t>
  </si>
  <si>
    <t xml:space="preserve">75731SE098790-14	</t>
  </si>
  <si>
    <t xml:space="preserve">999223649910465	</t>
  </si>
  <si>
    <t>YUAN/WEIFENG</t>
  </si>
  <si>
    <t xml:space="preserve">3228616	</t>
  </si>
  <si>
    <t xml:space="preserve">999223652167118	</t>
  </si>
  <si>
    <t>[普吉岛]普吉岛芭东海滨酒店(LIV Hotel Phuket Patong Beachfront)(56174612)</t>
  </si>
  <si>
    <t>豪华至尊海景房带阳台&lt;2人入住&gt;&lt;不退款&gt;&lt;早餐&gt;</t>
  </si>
  <si>
    <t>LU/HSUANYU,WANG/ZHE</t>
  </si>
  <si>
    <t xml:space="preserve">3228811	</t>
  </si>
  <si>
    <t xml:space="preserve">-1492943921	</t>
  </si>
  <si>
    <t xml:space="preserve">999223655332732	</t>
  </si>
  <si>
    <t>[曼谷]曼谷拉玛九萨默赛特酒店(Somerset Rama 9 Bangkok)(94361514)</t>
  </si>
  <si>
    <t>行政一卧室房&lt;2人入住&gt;&lt;不退款&gt;</t>
  </si>
  <si>
    <t>XU/HANG,MO/YUFEI</t>
  </si>
  <si>
    <t xml:space="preserve">3229189	</t>
  </si>
  <si>
    <t xml:space="preserve">402304002600	</t>
  </si>
  <si>
    <t xml:space="preserve">999223657276348	</t>
  </si>
  <si>
    <t>[日惹]日惹马里奥波罗酒店(favehotel Malioboro - Yogyakarta)(55822194)</t>
  </si>
  <si>
    <t>致爱房&lt;2人入住&gt;&lt;不退款&gt;</t>
  </si>
  <si>
    <t>PRIMADANI/PANDU</t>
  </si>
  <si>
    <t xml:space="preserve">3229606	</t>
  </si>
  <si>
    <t xml:space="preserve">RZ-1493067844	</t>
  </si>
  <si>
    <t xml:space="preserve">999223658026407	</t>
  </si>
  <si>
    <t>[曼谷]曼谷传承酒店(The Heritage Hotels Bangkok)(54503369)</t>
  </si>
  <si>
    <t>舒适房&lt;2人入住&gt;&lt;不退款&gt;</t>
  </si>
  <si>
    <t>WANG/GUAN</t>
  </si>
  <si>
    <t xml:space="preserve">3229789	</t>
  </si>
  <si>
    <t xml:space="preserve">999223658437367	</t>
  </si>
  <si>
    <t>[海波因特]阿特里姆旅馆(Atrium Inn)(89931908)</t>
  </si>
  <si>
    <t>传统客房2张双人床&lt;2人入住&gt;&lt;不退款&gt;</t>
  </si>
  <si>
    <t>ANSARI/RIZWAN</t>
  </si>
  <si>
    <t xml:space="preserve">3229949	</t>
  </si>
  <si>
    <t xml:space="preserve">999223659334798	</t>
  </si>
  <si>
    <t>[曼谷]曼谷 JW 万豪酒店(JW Marriott Hotel Bangkok)(55299096)</t>
  </si>
  <si>
    <t>豪华特大床客房&lt;2人入住&gt;&lt;不退款&gt;&lt;早餐&gt;</t>
  </si>
  <si>
    <t>SHEN/XIULIANG</t>
  </si>
  <si>
    <t xml:space="preserve">3230216	</t>
  </si>
  <si>
    <t xml:space="preserve">999223667476070	</t>
  </si>
  <si>
    <t>[芭堤雅]芭堤雅部落酒店(Tribe Pattaya)(55812108)</t>
  </si>
  <si>
    <t>超高级房&lt;2人入住&gt;&lt;不退款&gt;</t>
  </si>
  <si>
    <t>KAEWBUARABUT/CHAIWAT,KAEWBUARABUT/SASIPIM</t>
  </si>
  <si>
    <t xml:space="preserve">3230857	</t>
  </si>
  <si>
    <t xml:space="preserve">9154069446576	</t>
  </si>
  <si>
    <t xml:space="preserve">999223667530336	</t>
  </si>
  <si>
    <t>高级双床房&lt;2人入住&gt;&lt;不退款&gt;</t>
  </si>
  <si>
    <t>PROMYALEE/NUSARA,KAEWYOTHA/DUANGJUN</t>
  </si>
  <si>
    <t xml:space="preserve">3230861	</t>
  </si>
  <si>
    <t xml:space="preserve">-1493451280	</t>
  </si>
  <si>
    <t xml:space="preserve">999223671187156	</t>
  </si>
  <si>
    <t>[西考克斯]梅多兰兹广场酒店(Meadowlands Plaza Hotel)(55304410)</t>
  </si>
  <si>
    <t>特大床房&lt;2人入住&gt;&lt;不退款&gt;</t>
  </si>
  <si>
    <t>THANGADURAI/PERIYA NAVEEN SIVARAM,THANGADURAI/PERIYA NAVEEN SIVARAM</t>
  </si>
  <si>
    <t xml:space="preserve">3231543	</t>
  </si>
  <si>
    <t xml:space="preserve">395760C867902	</t>
  </si>
  <si>
    <t xml:space="preserve">999223672655436	</t>
  </si>
  <si>
    <t>CHENG/WINGSZE,ZHENG/WINGKA</t>
  </si>
  <si>
    <t xml:space="preserve">3231904	</t>
  </si>
  <si>
    <t xml:space="preserve">999223679526455	</t>
  </si>
  <si>
    <t>[普吉岛]普吉岛城市海港度假酒店(Fishermen's Harbour Urban Resort Phuket)(55611865)</t>
  </si>
  <si>
    <t>大型豪华房&lt;2人入住&gt;&lt;不退款&gt;</t>
  </si>
  <si>
    <t>CHEN/CHENLONG</t>
  </si>
  <si>
    <t xml:space="preserve">3232566	</t>
  </si>
  <si>
    <t xml:space="preserve">999223679805745	</t>
  </si>
  <si>
    <t>[博伟湖]奥兰多 - 迪士尼之泉®区假日酒店 - IHG 旗下酒店(Holiday Inn Orlando – Disney Springs™ Area, an IHG Hotel)(55281297)</t>
  </si>
  <si>
    <t>Rivero Guerrero/Yenny carolina</t>
  </si>
  <si>
    <t xml:space="preserve">3232635	</t>
  </si>
  <si>
    <t xml:space="preserve">47554788	</t>
  </si>
  <si>
    <t xml:space="preserve">999223683142199	</t>
  </si>
  <si>
    <t>[威斯敏斯特城]圣詹姆士庭院-阿塔酒店-伦敦(St. James' Court, A Taj Hotel, London)(55598816)</t>
  </si>
  <si>
    <t>行政双人房&lt;2人入住&gt;&lt;不退款&gt;</t>
  </si>
  <si>
    <t>Nakhare/Prasad</t>
  </si>
  <si>
    <t xml:space="preserve">3233173	</t>
  </si>
  <si>
    <t xml:space="preserve">75717SE150348-14	</t>
  </si>
  <si>
    <t xml:space="preserve">999223684669091	</t>
  </si>
  <si>
    <t>豪华双床客房&lt;2人入住&gt;&lt;不退款&gt;&lt;早餐&gt;</t>
  </si>
  <si>
    <t>LIANG/XINZHI,LUO/YANYAN</t>
  </si>
  <si>
    <t xml:space="preserve">3233480	</t>
  </si>
  <si>
    <t xml:space="preserve">97574880	</t>
  </si>
  <si>
    <t xml:space="preserve">999223684717117	</t>
  </si>
  <si>
    <t>[哥打巴鲁]AAM 酒店(AAM Hotel)(92031156)</t>
  </si>
  <si>
    <t>标准间&lt;2人入住&gt;&lt;不退款&gt;&lt;早餐&gt;</t>
  </si>
  <si>
    <t>TIW/BOON PEN</t>
  </si>
  <si>
    <t xml:space="preserve">3233497	</t>
  </si>
  <si>
    <t xml:space="preserve">1074326697	</t>
  </si>
  <si>
    <t xml:space="preserve">999223686071531	</t>
  </si>
  <si>
    <t>[Dengkil]S8 精品酒店靠近KLIA 1 &amp; KLIA 2(S8 Boutique Hotel Near KLIA 1 &amp; KLIA 2)(89935585)</t>
  </si>
  <si>
    <t>无窗双人床房&lt;2人入住&gt;&lt;不退款&gt;</t>
  </si>
  <si>
    <t>WANG/BIN</t>
  </si>
  <si>
    <t xml:space="preserve">3233911	</t>
  </si>
  <si>
    <t xml:space="preserve">1493953312	</t>
  </si>
  <si>
    <t xml:space="preserve">999223686105176	</t>
  </si>
  <si>
    <t>[清迈]清迈Cross感应第西姆 宁门酒店[原清迈X2 Vibe](Cross Vibe Chiang Mai Decem ,Nimman Hotel)(55585932)</t>
  </si>
  <si>
    <t>LIU/YANGYANG</t>
  </si>
  <si>
    <t xml:space="preserve">3233921	</t>
  </si>
  <si>
    <t xml:space="preserve">999223686791920	</t>
  </si>
  <si>
    <t>[丹戎槟榔]岛阿斯顿丹戎槟榔酒店&amp;会议中心(ASTON Tanjung Pinang Hotel &amp; Conference Center)(55944581)</t>
  </si>
  <si>
    <t>标准开放式客房&lt;2人入住&gt;&lt;不退款&gt;&lt;早餐&gt;</t>
  </si>
  <si>
    <t>CHEN/LI,CHEN/YUJIN</t>
  </si>
  <si>
    <t xml:space="preserve">3234120	</t>
  </si>
  <si>
    <t xml:space="preserve">999223686979610	</t>
  </si>
  <si>
    <t>[西哈努克城]速卡海滩度假村(Sokha Beach Resort)(56140400)</t>
  </si>
  <si>
    <t>临海翼楼高级双人或双床间&lt;2人入住&gt;&lt;不退款&gt;&lt;早餐&gt;</t>
  </si>
  <si>
    <t>JIANG/ZHIKUI,WANG/CHENGZHI</t>
  </si>
  <si>
    <t xml:space="preserve">3234173	</t>
  </si>
  <si>
    <t xml:space="preserve">39654563	</t>
  </si>
  <si>
    <t xml:space="preserve">999223687333691	</t>
  </si>
  <si>
    <t>[芭堤雅]芭提雅火星酒店(Red Planet Pattaya)(55822336)</t>
  </si>
  <si>
    <t>TUMTHONG/SARAWUT</t>
  </si>
  <si>
    <t xml:space="preserve">3234290	</t>
  </si>
  <si>
    <t xml:space="preserve">100102	</t>
  </si>
  <si>
    <t xml:space="preserve">999223687649660	</t>
  </si>
  <si>
    <t>[河内]河内辉煌酒店及Spa水疗中心(Hanoi Brilliant Hotel and Spa)(55542867)</t>
  </si>
  <si>
    <t>精致城景双人床房&lt;2人入住&gt;&lt;不退款&gt;&lt;早餐&gt;</t>
  </si>
  <si>
    <t>KUZNETSOV/PAVEL</t>
  </si>
  <si>
    <t xml:space="preserve">3234396	</t>
  </si>
  <si>
    <t xml:space="preserve">1493993879	</t>
  </si>
  <si>
    <t xml:space="preserve">999223687705868	</t>
  </si>
  <si>
    <t>[马卡蒂]马卡迪华美达安可酒店(Ramada Encore Makati)(55599153)</t>
  </si>
  <si>
    <t>高级房（特大床）&lt;2人入住&gt;&lt;不退款&gt;&lt;早餐&gt;</t>
  </si>
  <si>
    <t>ZHANG/YONGYANG</t>
  </si>
  <si>
    <t xml:space="preserve">3234458	</t>
  </si>
  <si>
    <t xml:space="preserve">999223691058531	</t>
  </si>
  <si>
    <t>[基西米]梅因盖特湖边度假酒店(Maingate Lakeside Resort)(70394062)</t>
  </si>
  <si>
    <t>标准两张双人床房&lt;2人入住&gt;&lt;不退款&gt;</t>
  </si>
  <si>
    <t>TOY/AMY</t>
  </si>
  <si>
    <t xml:space="preserve">3234612	</t>
  </si>
  <si>
    <t xml:space="preserve">999223691932647	</t>
  </si>
  <si>
    <t>[巴厘岛]桑提卡斯利塔努沙杜阿酒店(Hotel Santika Siligita Nusa Dua)(55872434)</t>
  </si>
  <si>
    <t>豪华行政双人房&lt;2人入住&gt;&lt;不退款&gt;&lt;早餐&gt;</t>
  </si>
  <si>
    <t>TITOVA/ALEKSANDRA,TITOV/VLADIMIR</t>
  </si>
  <si>
    <t xml:space="preserve">3234700	</t>
  </si>
  <si>
    <t xml:space="preserve">8QVRGD	</t>
  </si>
  <si>
    <t xml:space="preserve">999223692794629	</t>
  </si>
  <si>
    <t>[哥打京那巴鲁]亚庇凯城酒店(Promenade Hotel Kota Kinabalu)(55465041)</t>
  </si>
  <si>
    <t>高级房&lt;2人入住&gt;&lt;不退款&gt;&lt;早餐&gt;</t>
  </si>
  <si>
    <t>Wang/Liangshen</t>
  </si>
  <si>
    <t xml:space="preserve">3234827	</t>
  </si>
  <si>
    <t xml:space="preserve">999223694031774	</t>
  </si>
  <si>
    <t>[普吉岛]普吉岛艾康酒店(Hotel Ikon Phuket)(90396125)</t>
  </si>
  <si>
    <t>高级房（ikon）&lt;2人入住&gt;&lt;不退款&gt;</t>
  </si>
  <si>
    <t>LUO/JING</t>
  </si>
  <si>
    <t xml:space="preserve">3235014	</t>
  </si>
  <si>
    <t xml:space="preserve">1074343291	</t>
  </si>
  <si>
    <t xml:space="preserve">999223695312473	</t>
  </si>
  <si>
    <t>[泗务]居临酒店(Qu Lin Resident)(60494184)</t>
  </si>
  <si>
    <t>无窗双人床房&lt;2人入住&gt;&lt;不退款&gt;&lt;早餐&gt;</t>
  </si>
  <si>
    <t>SALLEH/NOORAWIYAH</t>
  </si>
  <si>
    <t xml:space="preserve">3235342	</t>
  </si>
  <si>
    <t xml:space="preserve">999223695435252	</t>
  </si>
  <si>
    <t>[圣地亚哥]圣迭戈阿特伍德汽车旅馆 - 海洋世界/动物园(The Atwood Hotel San Diego - SeaWorld/Zoo)(69451890)</t>
  </si>
  <si>
    <t>标准客房2张大床&lt;2人入住&gt;&lt;不退款&gt;</t>
  </si>
  <si>
    <t>TORRES/DAYANARA TERESA</t>
  </si>
  <si>
    <t xml:space="preserve">3235388	</t>
  </si>
  <si>
    <t xml:space="preserve">1494247893	</t>
  </si>
  <si>
    <t xml:space="preserve">999223697090022	</t>
  </si>
  <si>
    <t>[纽约]纽约中城区康莱德酒店(Conrad New York Midtown)(60493963)</t>
  </si>
  <si>
    <t>一卧室特大床套房&lt;2人入住&gt;&lt;不退款&gt;</t>
  </si>
  <si>
    <t>Wang/Jiayu,Zhou/Yunfei</t>
  </si>
  <si>
    <t xml:space="preserve">3236757	</t>
  </si>
  <si>
    <t xml:space="preserve">3369567317	</t>
  </si>
  <si>
    <t xml:space="preserve">999223698680430	</t>
  </si>
  <si>
    <t>[曼谷]金玉素万那普酒店(Golden Jade Suvarnabhumi)(55851976)</t>
  </si>
  <si>
    <t>KHAMPHA/CHANCHIRA</t>
  </si>
  <si>
    <t xml:space="preserve">3238183	</t>
  </si>
  <si>
    <t xml:space="preserve">898267312	</t>
  </si>
  <si>
    <t xml:space="preserve">999223699019838	</t>
  </si>
  <si>
    <t>[古晋]美音酒店 - 古晋海滨店(Tune Hotel - Waterfront Kuching)(55720445)</t>
  </si>
  <si>
    <t>双床房&lt;2人入住&gt;&lt;不退款&gt;</t>
  </si>
  <si>
    <t>RAHIM/ABD RAHIM BIN MOHAMAD ANUAR</t>
  </si>
  <si>
    <t xml:space="preserve">3238261	</t>
  </si>
  <si>
    <t xml:space="preserve">1074352721	</t>
  </si>
  <si>
    <t xml:space="preserve">999223699354612	</t>
  </si>
  <si>
    <t>[圣何塞]圣何塞机场/硅谷凯艺酒店(Quality Inn San Jose Airport - Silicon Valley)(91811528)</t>
  </si>
  <si>
    <t>ZHANG/HAIXIA</t>
  </si>
  <si>
    <t xml:space="preserve">3238328	</t>
  </si>
  <si>
    <t xml:space="preserve">999223701159792	</t>
  </si>
  <si>
    <t>[普吉岛]普吉岛雅玛酒店(The Yama Hotel Phuket)(56206346)</t>
  </si>
  <si>
    <t>海景高级房&lt;2人入住&gt;&lt;不退款&gt;</t>
  </si>
  <si>
    <t>SHEN/JIANPING,TBA/TBA</t>
  </si>
  <si>
    <t xml:space="preserve">3241249	</t>
  </si>
  <si>
    <t xml:space="preserve">895459	</t>
  </si>
  <si>
    <t xml:space="preserve">999223707412182	</t>
  </si>
  <si>
    <t>AHMAD/ARZILA</t>
  </si>
  <si>
    <t xml:space="preserve">3241926	</t>
  </si>
  <si>
    <t xml:space="preserve">1494530363	</t>
  </si>
  <si>
    <t xml:space="preserve">999223708150176	</t>
  </si>
  <si>
    <t>[巴革]万达贝斯特韦斯特优质大酒店(Best Western Plus Wanda Grand Hotel)(55451971)</t>
  </si>
  <si>
    <t>高级特大床房&lt;2人入住&gt;&lt;不退款&gt;</t>
  </si>
  <si>
    <t>TONGME/JIRAKIT</t>
  </si>
  <si>
    <t xml:space="preserve">3242039	</t>
  </si>
  <si>
    <t xml:space="preserve">999223708466037	</t>
  </si>
  <si>
    <t>[八打灵再也]吉隆坡颐思殿酒店(Eastin Hotel Kuala Lumpur)(55270753)</t>
  </si>
  <si>
    <t>行政豪华双人床房&lt;2人入住&gt;&lt;不退款&gt;</t>
  </si>
  <si>
    <t>Belkacem/Sajda yeap</t>
  </si>
  <si>
    <t xml:space="preserve">3242088	</t>
  </si>
  <si>
    <t xml:space="preserve">8QE1RB	</t>
  </si>
  <si>
    <t xml:space="preserve">999223710170519	</t>
  </si>
  <si>
    <t>[赫尔辛基]欧洲旅馆(Eurohostel)(55270307)</t>
  </si>
  <si>
    <t>经济房（双床）&lt;2人入住&gt;&lt;不退款&gt;</t>
  </si>
  <si>
    <t>merzouk/mohammed</t>
  </si>
  <si>
    <t xml:space="preserve">3242334	</t>
  </si>
  <si>
    <t xml:space="preserve">999223710358842	</t>
  </si>
  <si>
    <t>[普吉岛]普吉岛海滨酒店(The Beachfront Hotel Phuket)(70159705)</t>
  </si>
  <si>
    <t>MITCHELL/NICHOLAS DANIEL</t>
  </si>
  <si>
    <t xml:space="preserve">3242357	</t>
  </si>
  <si>
    <t xml:space="preserve">999223710603627	</t>
  </si>
  <si>
    <t>[边和]哈特林酒店(Ha Trinh Hotel)(92031493)</t>
  </si>
  <si>
    <t>SASAKI/MASAHIRO SASAKI</t>
  </si>
  <si>
    <t xml:space="preserve">3242391	</t>
  </si>
  <si>
    <t xml:space="preserve">Confirmed on mobile app	</t>
  </si>
  <si>
    <t xml:space="preserve">999223712210373	</t>
  </si>
  <si>
    <t>[贝伊奥卢]柠檬公寓酒店(Lemon Residence)(55346024)</t>
  </si>
  <si>
    <t>一室房&lt;2人入住&gt;&lt;不退款&gt;</t>
  </si>
  <si>
    <t>TANG/QINGYUN</t>
  </si>
  <si>
    <t xml:space="preserve">3242683	</t>
  </si>
  <si>
    <t xml:space="preserve">4410364	</t>
  </si>
  <si>
    <t xml:space="preserve">999223713420225	</t>
  </si>
  <si>
    <t>[坦帕]坦帕西岸温德姆华美达酒店(Ramada by Wyndham Tampa Westshore)(55452245)</t>
  </si>
  <si>
    <t>城景双大床房(无烟)&lt;2人入住&gt;&lt;不退款&gt;</t>
  </si>
  <si>
    <t>WANG/QIAOZHEN</t>
  </si>
  <si>
    <t xml:space="preserve">3242970	</t>
  </si>
  <si>
    <t xml:space="preserve">999223714028214	</t>
  </si>
  <si>
    <t>[迪拜]阿贾德皇冠酒店(Abjad Crown Hotel)(60494140)</t>
  </si>
  <si>
    <t>Almarrawi/Hassan</t>
  </si>
  <si>
    <t xml:space="preserve">3243140	</t>
  </si>
  <si>
    <t xml:space="preserve">RS-6987	</t>
  </si>
  <si>
    <t xml:space="preserve">999223715507950	</t>
  </si>
  <si>
    <t>[中雅加达]雅加达哈尔莫尼耶罗酒店(Yello Hotel Harmoni Jakarta)(55841626)</t>
  </si>
  <si>
    <t>耶罗套房&lt;2人入住&gt;&lt;不退款&gt;&lt;早餐&gt;</t>
  </si>
  <si>
    <t>MARIO LEKSONO/PANJI</t>
  </si>
  <si>
    <t xml:space="preserve">3243438	</t>
  </si>
  <si>
    <t xml:space="preserve">182455	</t>
  </si>
  <si>
    <t xml:space="preserve">999223716267126	</t>
  </si>
  <si>
    <t>[曼谷]曼谷素坤逸十一酒店(Eleven Hotel Bangkok Sukhumvit 11)(95084404)</t>
  </si>
  <si>
    <t>高级房 2张单人床&lt;2人入住&gt;&lt;不退款&gt;&lt;早餐&gt;</t>
  </si>
  <si>
    <t>SHIM/BOHYUN</t>
  </si>
  <si>
    <t xml:space="preserve">3243611	</t>
  </si>
  <si>
    <t xml:space="preserve">42684	</t>
  </si>
  <si>
    <t xml:space="preserve">999223717854832	</t>
  </si>
  <si>
    <t>ZHU/JIA</t>
  </si>
  <si>
    <t xml:space="preserve">3243948	</t>
  </si>
  <si>
    <t xml:space="preserve">999223718306368	</t>
  </si>
  <si>
    <t>[拉普拉普]麦克坦新镇萨沃伊酒店(Savoy Hotel Mactan Newtown)(94360677)</t>
  </si>
  <si>
    <t>YUN/MIN</t>
  </si>
  <si>
    <t xml:space="preserve">3244031	</t>
  </si>
  <si>
    <t xml:space="preserve">999223718505914	</t>
  </si>
  <si>
    <t>[哈姆登]克拉丽奥套房酒店哈姆登 - 纽黑文(Clarion Hotel &amp; Suites Hamden - New Haven)(95139236)</t>
  </si>
  <si>
    <t>大号床间&lt;2人入住&gt;&lt;不退款&gt;&lt;早餐&gt;</t>
  </si>
  <si>
    <t>PHYO AUNG/NYAN</t>
  </si>
  <si>
    <t xml:space="preserve">3244063	</t>
  </si>
  <si>
    <t xml:space="preserve">999223718577131	</t>
  </si>
  <si>
    <t>[曼谷]曼谷沙通智选假日酒店(Holiday Inn Express Bangkok Sathorn, an IHG Hotel)(55253984)</t>
  </si>
  <si>
    <t>标准大床房&lt;2人入住&gt;&lt;不退款&gt;&lt;早餐&gt;</t>
  </si>
  <si>
    <t>CHEN/LIN</t>
  </si>
  <si>
    <t xml:space="preserve">3244075	</t>
  </si>
  <si>
    <t xml:space="preserve">999223718946264	</t>
  </si>
  <si>
    <t>[吉隆坡]吉隆坡皇家朱兰酒店(Royale Chulan Kuala Lumpur)(55851892)</t>
  </si>
  <si>
    <t>ZHAO/FEI,ZHAO/FEI</t>
  </si>
  <si>
    <t xml:space="preserve">3244125	</t>
  </si>
  <si>
    <t xml:space="preserve">999223721534693	</t>
  </si>
  <si>
    <t>[Brantiraya]班德拉西亚里酒店(Hotel Bandara Syariah)(94358458)</t>
  </si>
  <si>
    <t>高级房间&lt;2人入住&gt;&lt;不退款&gt;&lt;早餐&gt;</t>
  </si>
  <si>
    <t>LANTIKA/HARMELINA DEVY</t>
  </si>
  <si>
    <t xml:space="preserve">3244171	</t>
  </si>
  <si>
    <t xml:space="preserve">confirmed by tri as rcp	</t>
  </si>
  <si>
    <t xml:space="preserve">999223723194608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</si>
  <si>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</si>
  <si>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</si>
  <si>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</si>
  <si>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3244246	</t>
  </si>
  <si>
    <t xml:space="preserve">999223725310381	</t>
  </si>
  <si>
    <t>[曼谷]拉亚苏拉翁曼谷酒店(The Raya Surawong Bangkok)(55932562)</t>
  </si>
  <si>
    <t>JUNG/TAEKGUN</t>
  </si>
  <si>
    <t xml:space="preserve">3244435	</t>
  </si>
  <si>
    <t xml:space="preserve">999223726196739	</t>
  </si>
  <si>
    <t>[普吉岛]敖查龙别墅度假村酒店(Aochalong Villa Resort &amp; Spa)(55543118)</t>
  </si>
  <si>
    <t>JARUPAN/PATTARAPORN</t>
  </si>
  <si>
    <t xml:space="preserve">3244597	</t>
  </si>
  <si>
    <t xml:space="preserve">999223727121171	</t>
  </si>
  <si>
    <t>[巴彦勒巴]槟城拉亚酒店(Raia Inn Penang)(68545229)</t>
  </si>
  <si>
    <t>SIN/SIOK YIN</t>
  </si>
  <si>
    <t xml:space="preserve">3244836	</t>
  </si>
  <si>
    <t xml:space="preserve">8Q5HT6	</t>
  </si>
  <si>
    <t xml:space="preserve">999223727226571	</t>
  </si>
  <si>
    <t>[基西米]麦格特中心伊克诺旅馆(Econo Lodge Inn &amp; Suites Maingate Central)(55312002)</t>
  </si>
  <si>
    <t>2张大床房(无烟)&lt;2人入住&gt;&lt;不退款&gt;&lt;早餐&gt;</t>
  </si>
  <si>
    <t>Flaquer/Francisco</t>
  </si>
  <si>
    <t xml:space="preserve">3244858	</t>
  </si>
  <si>
    <t xml:space="preserve">999223728097520	</t>
  </si>
  <si>
    <t>[曼谷]曼谷京华大酒店(Hotel Royal Bangkok@Chinatown)(55932568)</t>
  </si>
  <si>
    <t>高级房（无窗）&lt;2人入住&gt;&lt;不退款&gt;</t>
  </si>
  <si>
    <t>JIANG/NAN</t>
  </si>
  <si>
    <t xml:space="preserve">3245056	</t>
  </si>
  <si>
    <t xml:space="preserve">999223729194555	</t>
  </si>
  <si>
    <t>[曼谷]曼谷德特尔酒店(Le d'Tel Bangkok)(55519529)</t>
  </si>
  <si>
    <t>LEI/WEI</t>
  </si>
  <si>
    <t xml:space="preserve">3245238	</t>
  </si>
  <si>
    <t>退单</t>
  </si>
  <si>
    <t xml:space="preserve">999222431056513	</t>
  </si>
  <si>
    <t>[巴黎]巴黎蒙马特圣心大教堂美居酒店(Mercure Paris Montmartre Sacré Coeur)(55452133)</t>
  </si>
  <si>
    <t>高级双床房&lt;2人入住&gt;&lt;早餐&gt;</t>
  </si>
  <si>
    <t>NI/HAIYANG</t>
  </si>
  <si>
    <t>CA13030230423HKD</t>
  </si>
  <si>
    <t xml:space="preserve">2990187	</t>
  </si>
  <si>
    <t xml:space="preserve">0373XDE526	</t>
  </si>
  <si>
    <t xml:space="preserve">999222589401499	</t>
  </si>
  <si>
    <t>[巴厘岛]巴厘岛美利亚酒店(Melia Bali)(55402760)</t>
  </si>
  <si>
    <t>美利亚园景房&lt;2人入住&gt;&lt;不退款&gt;</t>
  </si>
  <si>
    <t>LEE/JUNG OK</t>
  </si>
  <si>
    <t xml:space="preserve">3013299	</t>
  </si>
  <si>
    <t xml:space="preserve">999223056466328	</t>
  </si>
  <si>
    <t>[基韦斯特]基韦斯特盖茨酒店(The Gates Hotel Key West)(56196254)</t>
  </si>
  <si>
    <t>Raboud/Elia</t>
  </si>
  <si>
    <t xml:space="preserve">3102257	</t>
  </si>
  <si>
    <t xml:space="preserve">999223073042144	</t>
  </si>
  <si>
    <t>[里约热内卢]里约兰开斯特酒店(Hotel Rio Lancaster)(70393728)</t>
  </si>
  <si>
    <t>标准双人间&lt;2人入住&gt;&lt;不退款&gt;&lt;早餐&gt;</t>
  </si>
  <si>
    <t>Guedes Lang/Rodrigo</t>
  </si>
  <si>
    <t xml:space="preserve">3106372	</t>
  </si>
  <si>
    <t xml:space="preserve">70573817	</t>
  </si>
  <si>
    <t xml:space="preserve">999223205912777	</t>
  </si>
  <si>
    <t>[檀香山]夏威夷·火奴鲁鲁现代酒店(The Modern Honolulu)(55367634)</t>
  </si>
  <si>
    <t>城景特大床房&lt;2人入住&gt;&lt;不退款&gt;</t>
  </si>
  <si>
    <t>Mehat/Amneet</t>
  </si>
  <si>
    <t xml:space="preserve">3140619	</t>
  </si>
  <si>
    <t xml:space="preserve">999223231131017	</t>
  </si>
  <si>
    <t>[罗马]菲利亚酒店(Hotel Philia)(55354948)</t>
  </si>
  <si>
    <t>Zavattieri/Giovanni,Zavattieri/Giovanni</t>
  </si>
  <si>
    <t xml:space="preserve">3147651	</t>
  </si>
  <si>
    <t xml:space="preserve">999223277806892	</t>
  </si>
  <si>
    <t>[拉斯维加斯]OYO拉斯维加斯娱乐场酒店(OYO Hotel and Casino Las Vegas)(60493870)</t>
  </si>
  <si>
    <t>池景2张双人床房&lt;2人入住&gt;&lt;不退款&gt;</t>
  </si>
  <si>
    <t>Barraza/Samuel</t>
  </si>
  <si>
    <t xml:space="preserve">3158878	</t>
  </si>
  <si>
    <t xml:space="preserve">999223277811862	</t>
  </si>
  <si>
    <t>客房, 2 张大床, 泳池景观&lt;2人入住&gt;&lt;不退款&gt;</t>
  </si>
  <si>
    <t>Valle/Carlos</t>
  </si>
  <si>
    <t xml:space="preserve">3158883	</t>
  </si>
  <si>
    <t xml:space="preserve">999223302312892	</t>
  </si>
  <si>
    <t>[米兰]米兰欢迎您酒店(Plus Welcome Milano)(55812518)</t>
  </si>
  <si>
    <t>客房&lt;2人入住&gt;&lt;不退款&gt;</t>
  </si>
  <si>
    <t>BARRE/Jean-Marc,GIRARD/Emmanuel</t>
  </si>
  <si>
    <t xml:space="preserve">3163407	</t>
  </si>
  <si>
    <t xml:space="preserve">127499756(Room1)127499757(Room2)	</t>
  </si>
  <si>
    <t xml:space="preserve">999223377018609	</t>
  </si>
  <si>
    <t>单间公寓&lt;2人入住&gt;&lt;不退款&gt;</t>
  </si>
  <si>
    <t>KIM/SUNKIL</t>
  </si>
  <si>
    <t xml:space="preserve">3176405	</t>
  </si>
  <si>
    <t xml:space="preserve">999223400942758	</t>
  </si>
  <si>
    <t>[巴黎]诺曼底造船厂酒店(Normandy Le Chantier)(70391496)</t>
  </si>
  <si>
    <t>豪华房（Afterworks）&lt;2人入住&gt;&lt;不退款&gt;&lt;早餐&gt;</t>
  </si>
  <si>
    <t>ZHOU/LI</t>
  </si>
  <si>
    <t xml:space="preserve">3180782	</t>
  </si>
  <si>
    <t xml:space="preserve">acknowledge	</t>
  </si>
  <si>
    <t xml:space="preserve">999223407086175	</t>
  </si>
  <si>
    <t>[迈阿密]迈阿密国际机场酒店(Miami International Airport Hotel)(55694594)</t>
  </si>
  <si>
    <t>标准2张大号床房&lt;2人入住&gt;</t>
  </si>
  <si>
    <t>Martin/James T</t>
  </si>
  <si>
    <t xml:space="preserve">3182257	</t>
  </si>
  <si>
    <t xml:space="preserve">LLKDTJ5ZLH	</t>
  </si>
  <si>
    <t xml:space="preserve">999223423774906	</t>
  </si>
  <si>
    <t>[陈厝港]KSL 温泉度假村(KSL Hot Spring Resort)(95138801)</t>
  </si>
  <si>
    <t>高级双床房&lt;2人入住&gt;&lt;不退款&gt;&lt;早餐&gt;</t>
  </si>
  <si>
    <t>TAN/YONG NAN</t>
  </si>
  <si>
    <t xml:space="preserve">3185751	</t>
  </si>
  <si>
    <t xml:space="preserve">25933885	</t>
  </si>
  <si>
    <t xml:space="preserve">999223431693176	</t>
  </si>
  <si>
    <t>GOU/JUNLI</t>
  </si>
  <si>
    <t xml:space="preserve">3187083	</t>
  </si>
  <si>
    <t xml:space="preserve">80546851	</t>
  </si>
  <si>
    <t xml:space="preserve">999223454200075	</t>
  </si>
  <si>
    <t>[Laweyan]美嘉兰德梭罗酒店(Megaland Hotel Solo)(69451968)</t>
  </si>
  <si>
    <t>行政房&lt;2人入住&gt;&lt;不退款&gt;</t>
  </si>
  <si>
    <t>PRIAMBODO/HERY</t>
  </si>
  <si>
    <t xml:space="preserve">3191413	</t>
  </si>
  <si>
    <t xml:space="preserve">Conf by mr Sulistyo	</t>
  </si>
  <si>
    <t xml:space="preserve">999223458735474	</t>
  </si>
  <si>
    <t>[阿维尼翁]克鲁尔特圣路易斯阿维农酒店(Hôtel Cloitre Saint Louis Avignon)(55402739)</t>
  </si>
  <si>
    <t>Debski/Tomasz</t>
  </si>
  <si>
    <t xml:space="preserve">3192150	</t>
  </si>
  <si>
    <t xml:space="preserve">1486021449	</t>
  </si>
  <si>
    <t xml:space="preserve">999223472334365	</t>
  </si>
  <si>
    <t>[卡姆登]皇家国家酒店(Royal National Hotel)(55452169)</t>
  </si>
  <si>
    <t>双人床或双床房&lt;2人入住&gt;&lt;不退款&gt;</t>
  </si>
  <si>
    <t>Best/Andrew</t>
  </si>
  <si>
    <t xml:space="preserve">3195131	</t>
  </si>
  <si>
    <t xml:space="preserve">23472671122	</t>
  </si>
  <si>
    <t>[柏林]柏林斯比特尔马克贝斯特韦斯特酒店(Best Western Hotel am Spittelmarkt Berlin)(55280773)</t>
  </si>
  <si>
    <t>FISCHER-MECHERIL/ELKE</t>
  </si>
  <si>
    <t xml:space="preserve">3195212	</t>
  </si>
  <si>
    <t xml:space="preserve">999223487854189	</t>
  </si>
  <si>
    <t>TSANG/WAI PONG</t>
  </si>
  <si>
    <t xml:space="preserve">3197902	</t>
  </si>
  <si>
    <t xml:space="preserve">999223497891643	</t>
  </si>
  <si>
    <t>[巴厘岛]圣登巴萨奎斯特酒店 - 阿斯顿 - CHSE 认证(Quest San Hotel Denpasar Bali by Aston)(55281335)</t>
  </si>
  <si>
    <t>PRIANGGAWAN/I MADE AGUS</t>
  </si>
  <si>
    <t xml:space="preserve">3199671	</t>
  </si>
  <si>
    <t xml:space="preserve">26042519	</t>
  </si>
  <si>
    <t xml:space="preserve">999223521432768	</t>
  </si>
  <si>
    <t>[波士顿]波士顿奥尔斯顿到一室公寓酒店(Studio Allston Hotel Boston)(55269880)</t>
  </si>
  <si>
    <t>ZHANG/YI,GUO/YAFEI</t>
  </si>
  <si>
    <t xml:space="preserve">3204084	</t>
  </si>
  <si>
    <t xml:space="preserve">999223535568802	</t>
  </si>
  <si>
    <t>[普吉岛]卡塔蓝珍珠酒店(The Blue Pearl Kata Hotel)(56174694)</t>
  </si>
  <si>
    <t>WU/NANPING</t>
  </si>
  <si>
    <t xml:space="preserve">3206781	</t>
  </si>
  <si>
    <t xml:space="preserve">23543702551	</t>
  </si>
  <si>
    <t>[普吉岛]普吉岛西瑞湾威斯汀水疗度假酒店(The Westin Siray Bay Resort &amp; Spa, Phuket)(55270327)</t>
  </si>
  <si>
    <t>Sala海景泳池1卧别墅&lt;2人入住&gt;&lt;早餐&gt;</t>
  </si>
  <si>
    <t>LU/MENGNAN</t>
  </si>
  <si>
    <t xml:space="preserve">3208136	</t>
  </si>
  <si>
    <t xml:space="preserve">73826205	</t>
  </si>
  <si>
    <t xml:space="preserve">999223567757085	</t>
  </si>
  <si>
    <t>[新山]KSL度假酒店(KSL Hotel &amp; Resort)(55680499)</t>
  </si>
  <si>
    <t>高级三人客房&lt;2人入住&gt;&lt;不退款&gt;</t>
  </si>
  <si>
    <t>CHOO/LING WEI</t>
  </si>
  <si>
    <t xml:space="preserve">3211901	</t>
  </si>
  <si>
    <t xml:space="preserve">13995764	</t>
  </si>
  <si>
    <t xml:space="preserve">23569986700	</t>
  </si>
  <si>
    <t>FU/BINGXUE</t>
  </si>
  <si>
    <t xml:space="preserve">3212266	</t>
  </si>
  <si>
    <t xml:space="preserve">1074111856	</t>
  </si>
  <si>
    <t xml:space="preserve">999223573862441	</t>
  </si>
  <si>
    <t>BAO/LING YU</t>
  </si>
  <si>
    <t xml:space="preserve">3213192	</t>
  </si>
  <si>
    <t xml:space="preserve">26149100	</t>
  </si>
  <si>
    <t xml:space="preserve">23575415425	</t>
  </si>
  <si>
    <t>[曼谷]曼谷欧尼士酒店(Onix Hotel Bangkok)(55299159)</t>
  </si>
  <si>
    <t>KIM/SUNYANG</t>
  </si>
  <si>
    <t xml:space="preserve">3213647	</t>
  </si>
  <si>
    <t xml:space="preserve">999223590675204	</t>
  </si>
  <si>
    <t>[曼谷]曼谷奇迹大酒店(Miracle Grand Convention Hotel)(55465043)</t>
  </si>
  <si>
    <t>豪华双人床房&lt;2人入住&gt;&lt;不退款&gt;</t>
  </si>
  <si>
    <t>LIU/SONG</t>
  </si>
  <si>
    <t xml:space="preserve">3216204	</t>
  </si>
  <si>
    <t xml:space="preserve">999223599985870	</t>
  </si>
  <si>
    <t>艾康海景房&lt;2人入住&gt;&lt;不退款&gt;</t>
  </si>
  <si>
    <t>HOU/RENJIE,WANG/JIE</t>
  </si>
  <si>
    <t xml:space="preserve">3217204	</t>
  </si>
  <si>
    <t xml:space="preserve">1074168148	</t>
  </si>
  <si>
    <t xml:space="preserve">999223601561442	</t>
  </si>
  <si>
    <t>[巴黎]市郊歌剧贝斯特韦斯特精品酒店(Best Western Premier Opéra Faubourg)(55852046)</t>
  </si>
  <si>
    <t>ZOU/CHUNYI</t>
  </si>
  <si>
    <t xml:space="preserve">3217526	</t>
  </si>
  <si>
    <t xml:space="preserve">999223602162594	</t>
  </si>
  <si>
    <t>[金边]桥牌俱乐部酒店(The Bridge Club)(55611856)</t>
  </si>
  <si>
    <t>LEE/CHOR GUAN</t>
  </si>
  <si>
    <t xml:space="preserve">3217674	</t>
  </si>
  <si>
    <t xml:space="preserve">999223602519912	</t>
  </si>
  <si>
    <t>[芭堤雅]芭堤雅海双泳池别墅度假酒店(Sea Two Pool Villa Resort Pattaya)(55391434)</t>
  </si>
  <si>
    <t>泳池豪华别墅&lt;2人入住&gt;&lt;不退款&gt;</t>
  </si>
  <si>
    <t>BAEK/YOUNGMIN</t>
  </si>
  <si>
    <t xml:space="preserve">3217782	</t>
  </si>
  <si>
    <t xml:space="preserve">999223603454409	</t>
  </si>
  <si>
    <t>[旧金山]金盖特威假日酒店 - IHG 旗下酒店(Holiday Inn San Francisco - Golden Gateway, an IHG Hotel with No Resort Fee)(55299037)</t>
  </si>
  <si>
    <t>LIU/XIAORAN,MIAO/JINGER</t>
  </si>
  <si>
    <t xml:space="preserve">3218226	</t>
  </si>
  <si>
    <t xml:space="preserve">999223603731374	</t>
  </si>
  <si>
    <t>[拉斯维加斯]M Spa度假娱乐场酒店(M Resort Spa &amp; Casino)(55720413)</t>
  </si>
  <si>
    <t>奢华客房, 2 张大床, 山景&lt;2人入住&gt;</t>
  </si>
  <si>
    <t>McCandless/Grant W.</t>
  </si>
  <si>
    <t xml:space="preserve">3218420	</t>
  </si>
  <si>
    <t xml:space="preserve">128681257	</t>
  </si>
  <si>
    <t xml:space="preserve">999223608150458	</t>
  </si>
  <si>
    <t>[曼谷]曼谷班达拉西隆套房酒店(Bandara Suites Silom, Bangkok)(55320752)</t>
  </si>
  <si>
    <t>一卧室套房&lt;2人入住&gt;&lt;不退款&gt;</t>
  </si>
  <si>
    <t>YAN/LI</t>
  </si>
  <si>
    <t xml:space="preserve">999223610996798	</t>
  </si>
  <si>
    <t>[檀香山]威基基海滩阿洛希拉尼酒店('Alohilani Resort Waikiki Beach)(55862069)</t>
  </si>
  <si>
    <t>标准特大床房&lt;2人入住&gt;&lt;不退款&gt;</t>
  </si>
  <si>
    <t>Poon/Arnold</t>
  </si>
  <si>
    <t xml:space="preserve">3219223	</t>
  </si>
  <si>
    <t xml:space="preserve">999223614865357	</t>
  </si>
  <si>
    <t>[拉斯维加斯]拉斯维加斯西门娱乐酒店(Westgate Las Vegas Resort &amp; Casino)(55478312)</t>
  </si>
  <si>
    <t>招牌房&lt;2人入住&gt;&lt;不退款&gt;</t>
  </si>
  <si>
    <t>TIAN/LI</t>
  </si>
  <si>
    <t xml:space="preserve">3219687	</t>
  </si>
  <si>
    <t xml:space="preserve">999223616036403	</t>
  </si>
  <si>
    <t>[拉斯维加斯]拉斯维加斯特朗普国际酒店(Trump International Hotel Las Vegas)(55944686)</t>
  </si>
  <si>
    <t>ZHANG/YUENING</t>
  </si>
  <si>
    <t xml:space="preserve">3219786	</t>
  </si>
  <si>
    <t xml:space="preserve">999223618388235	</t>
  </si>
  <si>
    <t>PAN/ZHI QIANG,Xia/He</t>
  </si>
  <si>
    <t xml:space="preserve">3220185	</t>
  </si>
  <si>
    <t xml:space="preserve">999223619993191	</t>
  </si>
  <si>
    <t>[巴黎]馨乐庭巴黎埃菲尔铁塔酒店(Citadines Tour Eiffel Paris)(55439240)</t>
  </si>
  <si>
    <t>HUANG/MEILING,Wei/Zi</t>
  </si>
  <si>
    <t xml:space="preserve">3220656	</t>
  </si>
  <si>
    <t xml:space="preserve">999223626706972	</t>
  </si>
  <si>
    <t>[曼谷]住宿酒店(Stay Hotel BKK)(55321199)</t>
  </si>
  <si>
    <t>Zhang/Xue,Rong/Xiaochen</t>
  </si>
  <si>
    <t xml:space="preserve">3221648	</t>
  </si>
  <si>
    <t xml:space="preserve">-1492198427	</t>
  </si>
  <si>
    <t xml:space="preserve">999223631559083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</si>
  <si>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</si>
  <si>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</si>
  <si>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LUO/WENJUN</t>
  </si>
  <si>
    <t xml:space="preserve">3223545	</t>
  </si>
  <si>
    <t xml:space="preserve">999223632117520	</t>
  </si>
  <si>
    <t>YANG/ZI</t>
  </si>
  <si>
    <t xml:space="preserve">3223701	</t>
  </si>
  <si>
    <t xml:space="preserve">#8850572	</t>
  </si>
  <si>
    <t xml:space="preserve">999223632543255	</t>
  </si>
  <si>
    <t>[伍德森特瑞斯]机场品质酒店(Quality Inn Airport)(55920254)</t>
  </si>
  <si>
    <t>DOWDY/TALIA</t>
  </si>
  <si>
    <t xml:space="preserve">3223861	</t>
  </si>
  <si>
    <t xml:space="preserve">999223641177095	</t>
  </si>
  <si>
    <t>[迈阿密海滩]南海滩萨加摩尔酒店 - 全套房酒店(The Sagamore Hotel South Beach)(70393939)</t>
  </si>
  <si>
    <t>套房, 1 张特大床 (Sagamore)&lt;2人入住&gt;&lt;不退款&gt;</t>
  </si>
  <si>
    <t>Lattouf/Nicolas</t>
  </si>
  <si>
    <t xml:space="preserve">3225245	</t>
  </si>
  <si>
    <t xml:space="preserve">128988064	</t>
  </si>
  <si>
    <t xml:space="preserve">999223657326449	</t>
  </si>
  <si>
    <t>[新加坡]新加坡乌节大酒店(Orchard Hotel Singapore)(55345910)</t>
  </si>
  <si>
    <t>超值豪华大号床&lt;2人入住&gt;&lt;不退款&gt;&lt;早餐&gt;</t>
  </si>
  <si>
    <t>HUANG/MIN,QIU/SONGJI</t>
  </si>
  <si>
    <t xml:space="preserve">3229622	</t>
  </si>
  <si>
    <t xml:space="preserve">999223658042181	</t>
  </si>
  <si>
    <t>[拉斯维加斯]云霄塔娱乐场度假酒店(The Strat Hotel, Casino and SkyPod)(54503342)</t>
  </si>
  <si>
    <t>精选特大床房&lt;2人入住&gt;&lt;不退款&gt;</t>
  </si>
  <si>
    <t>CHEN/MENGWEI,LUO/SONGPING</t>
  </si>
  <si>
    <t xml:space="preserve">3229799	</t>
  </si>
  <si>
    <t xml:space="preserve">999223658852337	</t>
  </si>
  <si>
    <t>[普吉岛]卡察画廊度假-卡察卡利姆湾(Marina Gallery Resort-Kacha-Kalim Bay)(70165358)</t>
  </si>
  <si>
    <t>豪华直通泳池房&lt;2人入住&gt;&lt;不退款&gt;</t>
  </si>
  <si>
    <t>YANG/YAN</t>
  </si>
  <si>
    <t xml:space="preserve">3230112	</t>
  </si>
  <si>
    <t xml:space="preserve">999223664807686	</t>
  </si>
  <si>
    <t>Pan/LuFei</t>
  </si>
  <si>
    <t xml:space="preserve">3230548	</t>
  </si>
  <si>
    <t xml:space="preserve">95906722	</t>
  </si>
  <si>
    <t xml:space="preserve">999223666144804	</t>
  </si>
  <si>
    <t>GAO/DANYI</t>
  </si>
  <si>
    <t xml:space="preserve">3230704	</t>
  </si>
  <si>
    <t xml:space="preserve">95910606	</t>
  </si>
  <si>
    <t xml:space="preserve">999223670779908	</t>
  </si>
  <si>
    <t>[首尔]美利来酒店首尔明洞.(Migliore Hotel Seoul Myeongdong)(55312270)</t>
  </si>
  <si>
    <t>标准房双床&lt;2人入住&gt;&lt;不退款&gt;</t>
  </si>
  <si>
    <t>ZHANG/HAILI</t>
  </si>
  <si>
    <t xml:space="preserve">3231447	</t>
  </si>
  <si>
    <t xml:space="preserve">酒店前台jung女士确认	</t>
  </si>
  <si>
    <t xml:space="preserve">23672672452	</t>
  </si>
  <si>
    <t>[曼谷]彩虹套房酒店(Baiyoke Suite Hotel)(55653319)</t>
  </si>
  <si>
    <t>高级套房&lt;2人入住&gt;&lt;不退款&gt;</t>
  </si>
  <si>
    <t>THIRI/WAIPONLA,WONTHA/NYARNA</t>
  </si>
  <si>
    <t xml:space="preserve">3231915	</t>
  </si>
  <si>
    <t xml:space="preserve">71569	</t>
  </si>
  <si>
    <t xml:space="preserve">999223677889928	</t>
  </si>
  <si>
    <t>[麦德林]圣费尔南多广场酒店(Hotel San Fernando Plaza)(55547378)</t>
  </si>
  <si>
    <t>标准双床房&lt;2人入住&gt;&lt;不退款&gt;&lt;早餐&gt;</t>
  </si>
  <si>
    <t>HUANG/JIABIN,LIN/ZHENYI</t>
  </si>
  <si>
    <t xml:space="preserve">3232299	</t>
  </si>
  <si>
    <t xml:space="preserve">128900317	</t>
  </si>
  <si>
    <t xml:space="preserve">999223680586208	</t>
  </si>
  <si>
    <t>[檀香山]太平洋码头酒店(Pacific Marina Inn)(55354847)</t>
  </si>
  <si>
    <t>标准大号床房&lt;2人入住&gt;&lt;不退款&gt;</t>
  </si>
  <si>
    <t>YANAGISHITA/REONA</t>
  </si>
  <si>
    <t xml:space="preserve">3232787	</t>
  </si>
  <si>
    <t xml:space="preserve">26080339	</t>
  </si>
  <si>
    <t xml:space="preserve">999223682162274	</t>
  </si>
  <si>
    <t>[曼谷]文斯水门酒店(Vince Hotel Pratunam)(55346118)</t>
  </si>
  <si>
    <t>高级探险家双床房&lt;2人入住&gt;&lt;不退款&gt;&lt;早餐&gt;</t>
  </si>
  <si>
    <t>YAN/BINGTENG,TBA/TBA</t>
  </si>
  <si>
    <t xml:space="preserve">3233014	</t>
  </si>
  <si>
    <t xml:space="preserve">999223685500658	</t>
  </si>
  <si>
    <t>海景豪华特大床房&lt;2人入住&gt;&lt;不退款&gt;</t>
  </si>
  <si>
    <t>Liu/xinyuan,XU/PENG</t>
  </si>
  <si>
    <t xml:space="preserve">3233733	</t>
  </si>
  <si>
    <t xml:space="preserve">999223686149605	</t>
  </si>
  <si>
    <t>ZHAO/GUOLONG</t>
  </si>
  <si>
    <t xml:space="preserve">3233933	</t>
  </si>
  <si>
    <t xml:space="preserve">397686075-1681637269025400	</t>
  </si>
  <si>
    <t xml:space="preserve">999223686235132	</t>
  </si>
  <si>
    <t>[巴厘岛]阿马塔拉阿贡拉卡酒店 - CHSE 认证(Amatara Agung Raka)(55967831)</t>
  </si>
  <si>
    <t>Lloyd/Hannah,Lloyd/Hannah</t>
  </si>
  <si>
    <t xml:space="preserve">3233960	</t>
  </si>
  <si>
    <t xml:space="preserve">999223686996237	</t>
  </si>
  <si>
    <t>[Kafr Nassar]开罗米娜宫万豪酒店(Marriott Mena House, Cairo)(68026733)</t>
  </si>
  <si>
    <t>园景豪华客房（1张特大床，带阳台）&lt;2人入住&gt;&lt;不退款&gt;</t>
  </si>
  <si>
    <t>Roelz/Elke Christine,Apitzsch/Anne</t>
  </si>
  <si>
    <t xml:space="preserve">3234185	</t>
  </si>
  <si>
    <t xml:space="preserve">97643862	</t>
  </si>
  <si>
    <t xml:space="preserve">999223693195135	</t>
  </si>
  <si>
    <t>[塔彭斯普林斯]南塔彭斯普林斯凯艺套房酒店(Quality Inn &amp; Suites Tarpon Springs South)(91809108)</t>
  </si>
  <si>
    <t>DENG/SHUIHUA</t>
  </si>
  <si>
    <t xml:space="preserve">3234886	</t>
  </si>
  <si>
    <t xml:space="preserve">999223695208655	</t>
  </si>
  <si>
    <t>[曼谷]拉奇 66 号酒店(Ratch 66)(89919769)</t>
  </si>
  <si>
    <t>ZHANG/BIN</t>
  </si>
  <si>
    <t xml:space="preserve">3235282	</t>
  </si>
  <si>
    <t xml:space="preserve">999223695293407	</t>
  </si>
  <si>
    <t>[洛杉矶]比佛利山庄 C 先生酒店(Mr. C Beverly Hills)(55720370)</t>
  </si>
  <si>
    <t>高级贝弗利山景特大床房&lt;2人入住&gt;&lt;不退款&gt;</t>
  </si>
  <si>
    <t>WU/YONGCAI,CHANG/WENQING</t>
  </si>
  <si>
    <t xml:space="preserve">3235330	</t>
  </si>
  <si>
    <t xml:space="preserve">6982SE085790	</t>
  </si>
  <si>
    <t xml:space="preserve">999223695297009	</t>
  </si>
  <si>
    <t>豪华城景特大床房&lt;2人入住&gt;&lt;不退款&gt;</t>
  </si>
  <si>
    <t>LI/XUELIAN</t>
  </si>
  <si>
    <t xml:space="preserve">3235333	</t>
  </si>
  <si>
    <t xml:space="preserve">6982SE085792	</t>
  </si>
  <si>
    <t xml:space="preserve">999223696787853	</t>
  </si>
  <si>
    <t>高级双床间&lt;2人入住&gt;&lt;不退款&gt;</t>
  </si>
  <si>
    <t>PIMBOON/PRAEWPAPA</t>
  </si>
  <si>
    <t xml:space="preserve">3236462	</t>
  </si>
  <si>
    <t xml:space="preserve">26315111	</t>
  </si>
  <si>
    <t xml:space="preserve">999223696939248	</t>
  </si>
  <si>
    <t>[泗水]达尔莫奎斯特酒店 - 泗水 - 阿斯顿酒店(Quest Hotel Darmo - Surabaya by Aston)(60480266)</t>
  </si>
  <si>
    <t>MUSTOFA/ALIFIAH WULANSARI</t>
  </si>
  <si>
    <t xml:space="preserve">3236728	</t>
  </si>
  <si>
    <t xml:space="preserve">26315266	</t>
  </si>
  <si>
    <t xml:space="preserve">999223697377127	</t>
  </si>
  <si>
    <t>[北雅加达]雅加达东荟城智选假日酒店(Holiday Inn Express Jakarta Pluit Citygate, an IHG Hotel)(55426409)</t>
  </si>
  <si>
    <t>Liu/Dan,Xhu/Xiaoying</t>
  </si>
  <si>
    <t xml:space="preserve">3236817	</t>
  </si>
  <si>
    <t xml:space="preserve">69273858	</t>
  </si>
  <si>
    <t xml:space="preserve">999223697636729	</t>
  </si>
  <si>
    <t>[托伦斯]托伦斯宫古海柏丽德酒店(Miyako Hybrid Hotel Torrance)(55720369)</t>
  </si>
  <si>
    <t>行政特大床房&lt;2人入住&gt;&lt;不退款&gt;</t>
  </si>
  <si>
    <t>Hata/Hanako</t>
  </si>
  <si>
    <t xml:space="preserve">3236868	</t>
  </si>
  <si>
    <t xml:space="preserve">239208028934	</t>
  </si>
  <si>
    <t xml:space="preserve">999223697854715	</t>
  </si>
  <si>
    <t>[迈阿密海滩]舍尔伯恩南滩酒店(Shelborne South Beach)(55465241)</t>
  </si>
  <si>
    <t>无障碍特大床房&lt;2人入住&gt;&lt;不退款&gt;</t>
  </si>
  <si>
    <t xml:space="preserve">3237112	</t>
  </si>
  <si>
    <t xml:space="preserve">23698401045	</t>
  </si>
  <si>
    <t>[曼谷]曼谷阿索克火星酒店(Red Planet Bangkok Asoke)(55861989)</t>
  </si>
  <si>
    <t>GERMANOV/ALEKSANDR</t>
  </si>
  <si>
    <t xml:space="preserve">3237691	</t>
  </si>
  <si>
    <t xml:space="preserve">89260	</t>
  </si>
  <si>
    <t xml:space="preserve">999223700171011	</t>
  </si>
  <si>
    <t>[森尼韦尔]枫树旅舍(Maple Tree Inn)(55312229)</t>
  </si>
  <si>
    <t>豪华特大床房&lt;2人入住&gt;&lt;不退款&gt;</t>
  </si>
  <si>
    <t>Quittmeyer/James</t>
  </si>
  <si>
    <t xml:space="preserve">3238703	</t>
  </si>
  <si>
    <t xml:space="preserve">17662SE042895	</t>
  </si>
  <si>
    <t xml:space="preserve">999223700745756	</t>
  </si>
  <si>
    <t>[芭堤雅]芭堤雅盛泰澜幻影海滩度假村(Centara Grand Mirage Beach Resort Pattaya)(55944828)</t>
  </si>
  <si>
    <t>豪华海景大床房&lt;2人入住&gt;&lt;不退款&gt;&lt;早餐&gt;</t>
  </si>
  <si>
    <t>TSANG/ON KEI</t>
  </si>
  <si>
    <t xml:space="preserve">3240678	</t>
  </si>
  <si>
    <t xml:space="preserve">34973SE410013	</t>
  </si>
  <si>
    <t xml:space="preserve">999223702688792	</t>
  </si>
  <si>
    <t>STOOP/MIRJAM WILMA,STOOP/HENDRIK JOHANNES</t>
  </si>
  <si>
    <t xml:space="preserve">3241644	</t>
  </si>
  <si>
    <t xml:space="preserve">999223710969667	</t>
  </si>
  <si>
    <t>[海牙]海牙学生酒店(The Social Hub the Hague)(55304219)</t>
  </si>
  <si>
    <t>大床房&lt;2人入住&gt;&lt;不退款&gt;</t>
  </si>
  <si>
    <t>VLIEGHE/Marc</t>
  </si>
  <si>
    <t xml:space="preserve">3242478	</t>
  </si>
  <si>
    <t xml:space="preserve">-1494606512	</t>
  </si>
  <si>
    <t xml:space="preserve">999223712536407	</t>
  </si>
  <si>
    <t>[班加罗尔]班加罗尔斯特林马克酒店(Sterlings Mac Hotel Bengaluru)(92029159)</t>
  </si>
  <si>
    <t>Nirmal/Kriti</t>
  </si>
  <si>
    <t xml:space="preserve">3242739	</t>
  </si>
  <si>
    <t xml:space="preserve">8729SE021638	</t>
  </si>
  <si>
    <t xml:space="preserve">999223712612045	</t>
  </si>
  <si>
    <t>[讷韦尔]原创城市纳维尔中央车站酒店(The Originals City, Hôtel Nevers Centre Gare (Inter-Hotel))(80331257)</t>
  </si>
  <si>
    <t>DONGMO TEMATIO/IVAN</t>
  </si>
  <si>
    <t xml:space="preserve">3242752	</t>
  </si>
  <si>
    <t xml:space="preserve">129009846	</t>
  </si>
  <si>
    <t xml:space="preserve">999223715144592	</t>
  </si>
  <si>
    <t>TERES/SYLVIE</t>
  </si>
  <si>
    <t xml:space="preserve">3243369	</t>
  </si>
  <si>
    <t xml:space="preserve">999223716075884	</t>
  </si>
  <si>
    <t>Gupta/Aman</t>
  </si>
  <si>
    <t xml:space="preserve">3243574	</t>
  </si>
  <si>
    <t xml:space="preserve">999223717381421	</t>
  </si>
  <si>
    <t>[布里斯班]布里斯班大南部酒店(Great Southern Hotel Brisbane)(55944783)</t>
  </si>
  <si>
    <t>HORNER/SANDRA</t>
  </si>
  <si>
    <t xml:space="preserve">3243831	</t>
  </si>
  <si>
    <t xml:space="preserve">-1495025103	</t>
  </si>
  <si>
    <t xml:space="preserve">999223718535738	</t>
  </si>
  <si>
    <t>[曼谷]隆齐格兰德中心点酒店(Grande Centre Point Hotel Ploenchit)(55895720)</t>
  </si>
  <si>
    <t>高级阳台双床房&lt;2人入住&gt;&lt;不退款&gt;&lt;早餐&gt;</t>
  </si>
  <si>
    <t>LI/DAN</t>
  </si>
  <si>
    <t xml:space="preserve">3244069	</t>
  </si>
  <si>
    <t xml:space="preserve">207016	</t>
  </si>
  <si>
    <t xml:space="preserve">999223720636387	</t>
  </si>
  <si>
    <t>[奥本]大学中心克拉丽奥酒店(Clarion Inn &amp; Suites University Center)(92029986)</t>
  </si>
  <si>
    <t>标准间2双人床&lt;2人入住&gt;&lt;不退款&gt;&lt;早餐&gt;</t>
  </si>
  <si>
    <t>Belmaati/Mustapha</t>
  </si>
  <si>
    <t xml:space="preserve">3244137	</t>
  </si>
  <si>
    <t xml:space="preserve">999223721622054	</t>
  </si>
  <si>
    <t>[芭堤雅]四月套房公寓(April Suites)(55861973)</t>
  </si>
  <si>
    <t>豪华房（双床）&lt;2人入住&gt;&lt;不退款&gt;</t>
  </si>
  <si>
    <t>KHUNPET/PUNLADA</t>
  </si>
  <si>
    <t xml:space="preserve">3244176	</t>
  </si>
  <si>
    <t xml:space="preserve">-1495067970	</t>
  </si>
  <si>
    <t xml:space="preserve">999223724451930	</t>
  </si>
  <si>
    <t>[迪拜]迪拜大道酒店(Avenue Hotel Dubai)(55289953)</t>
  </si>
  <si>
    <t>尊贵房&lt;2人入住&gt;&lt;不退款&gt;</t>
  </si>
  <si>
    <t>daga/Dipesh,daga/Dipesh</t>
  </si>
  <si>
    <t xml:space="preserve">3244336	</t>
  </si>
  <si>
    <t xml:space="preserve">456198	</t>
  </si>
  <si>
    <t xml:space="preserve">999223724783736	</t>
  </si>
  <si>
    <t>Tian/Hui,WANG/SHENG,WANG/XIAOLIN</t>
  </si>
  <si>
    <t xml:space="preserve">3244346	</t>
  </si>
  <si>
    <t xml:space="preserve">999223727095360	</t>
  </si>
  <si>
    <t>[马拉加]马拉加滨海休闲酒店(Casual del Mar Málaga)(55519540)</t>
  </si>
  <si>
    <t>Garcias Garcia/Joan</t>
  </si>
  <si>
    <t xml:space="preserve">3244828	</t>
  </si>
  <si>
    <t xml:space="preserve">-1495137663	</t>
  </si>
  <si>
    <t xml:space="preserve">999223730762360	</t>
  </si>
  <si>
    <t>[曼谷]曼谷拉查丹利中心酒店(Grande Centre Point Hotel Ratchadamri Bangkok)(55380772)</t>
  </si>
  <si>
    <t>超豪华房（ 高级豪华房）&lt;2人入住&gt;&lt;不退款&gt;</t>
  </si>
  <si>
    <t>ZHU/PENGFEI</t>
  </si>
  <si>
    <t xml:space="preserve">3245412	</t>
  </si>
  <si>
    <t xml:space="preserve">23731000280	</t>
  </si>
  <si>
    <t>[杜塞尔多夫]杜塞尔多夫美利亚酒店(Meliá Düsseldorf)(55779416)</t>
  </si>
  <si>
    <t>翠美阁房&lt;2人入住&gt;&lt;不退款&gt;&lt;早餐&gt;</t>
  </si>
  <si>
    <t>WANG/ZIQI,DU/JUAN,JIANG/LINYU,LIU/YUNXIN,PENG/JIANG,XIN/FAN,XU/ZHIYAO</t>
  </si>
  <si>
    <t xml:space="preserve">3245458	</t>
  </si>
  <si>
    <t xml:space="preserve">2301819158	</t>
  </si>
  <si>
    <t xml:space="preserve">999223731603155	</t>
  </si>
  <si>
    <t>[斯图尔特]斯图尔特市区凯艺酒店(Quality Inn Downtown Stuart)(95387419)</t>
  </si>
  <si>
    <t>大床房(2张大床)&lt;2人入住&gt;&lt;不退款&gt;&lt;早餐&gt;</t>
  </si>
  <si>
    <t>Velazquez/Juan</t>
  </si>
  <si>
    <t xml:space="preserve">3245540	</t>
  </si>
  <si>
    <t xml:space="preserve">999223732777759	</t>
  </si>
  <si>
    <t>[曼谷]曼谷 LiT 酒店(LiT BANGKOK Hotel)(60493897)</t>
  </si>
  <si>
    <t>不同程度客房&lt;2人入住&gt;&lt;不退款&gt;</t>
  </si>
  <si>
    <t>Uskenbayeva/Malika</t>
  </si>
  <si>
    <t xml:space="preserve">3245865	</t>
  </si>
  <si>
    <t xml:space="preserve">13367	</t>
  </si>
  <si>
    <t xml:space="preserve">999223732784809	</t>
  </si>
  <si>
    <t>[迪拜]卡尔顿塔酒店(Carlton Tower Hotel)(70391260)</t>
  </si>
  <si>
    <t>城景豪华双人床房&lt;2人入住&gt;&lt;不退款&gt;</t>
  </si>
  <si>
    <t>Wang/Xiaolin</t>
  </si>
  <si>
    <t xml:space="preserve">3245869	</t>
  </si>
  <si>
    <t xml:space="preserve">999223733303852	</t>
  </si>
  <si>
    <t>[舍维伊拉吕]巴黎南阿多尼斯公寓式酒店(Adonis Paris Sud)(55598814)</t>
  </si>
  <si>
    <t>双床开放式客房带小厨房&lt;2人入住&gt;&lt;不退款&gt;</t>
  </si>
  <si>
    <t>MOISSONNIER/SEBASTIEN</t>
  </si>
  <si>
    <t xml:space="preserve">3246197	</t>
  </si>
  <si>
    <t xml:space="preserve">-1495581305	</t>
  </si>
  <si>
    <t xml:space="preserve">999223734968543	</t>
  </si>
  <si>
    <t>[芭堤雅]芭堤雅旅客之家(Travelodge Pattaya)(55414497)</t>
  </si>
  <si>
    <t>Fongsupha/Woraluk</t>
  </si>
  <si>
    <t xml:space="preserve">3246372	</t>
  </si>
  <si>
    <t xml:space="preserve">999223735409982	</t>
  </si>
  <si>
    <t>[普吉岛]普吉岛芭东度假酒店(Patong Resort Hotel)(55665911)</t>
  </si>
  <si>
    <t>豪华房（中宾）&lt;2人入住&gt;&lt;不退款&gt;</t>
  </si>
  <si>
    <t>Amandar/Behzad</t>
  </si>
  <si>
    <t xml:space="preserve">3246464	</t>
  </si>
  <si>
    <t xml:space="preserve">321-6124671	</t>
  </si>
  <si>
    <t xml:space="preserve">999223736143718	</t>
  </si>
  <si>
    <t>[普吉岛]普吉岛机场酒店(Phuket Airport Hotel)(55653200)</t>
  </si>
  <si>
    <t>FAN/PENG</t>
  </si>
  <si>
    <t xml:space="preserve">3246584	</t>
  </si>
  <si>
    <t xml:space="preserve">1495595822	</t>
  </si>
  <si>
    <t xml:space="preserve">999223736467463	</t>
  </si>
  <si>
    <t>高级房（双床，无机场接送服务）&lt;2人入住&gt;&lt;不退款&gt;</t>
  </si>
  <si>
    <t>UDOMWATTHANANON/AISHA</t>
  </si>
  <si>
    <t xml:space="preserve">3246627	</t>
  </si>
  <si>
    <t xml:space="preserve">HGUConf1495601283	</t>
  </si>
  <si>
    <t xml:space="preserve">999223736585589	</t>
  </si>
  <si>
    <t>豪华直通泳池房(带露台)&lt;2人入住&gt;&lt;不退款&gt;</t>
  </si>
  <si>
    <t>JIANG/CHUFAN</t>
  </si>
  <si>
    <t xml:space="preserve">3246639	</t>
  </si>
  <si>
    <t xml:space="preserve">1495601053	</t>
  </si>
  <si>
    <t xml:space="preserve">999223736799274	</t>
  </si>
  <si>
    <t>[尔湾]亚欧文索内斯塔酒店(Sonesta Irvine)(55329006)</t>
  </si>
  <si>
    <t>HE/TAO</t>
  </si>
  <si>
    <t xml:space="preserve">3246674	</t>
  </si>
  <si>
    <t xml:space="preserve">999223737521514	</t>
  </si>
  <si>
    <t>[Bang Chalong]曼谷伊斯汀坦那市高尔夫度假村(Eastin Thana City Golf Resort Bangkok)(68031168)</t>
  </si>
  <si>
    <t>Feng/Chonghai</t>
  </si>
  <si>
    <t xml:space="preserve">3246863	</t>
  </si>
  <si>
    <t xml:space="preserve">-727422	</t>
  </si>
  <si>
    <t xml:space="preserve">999223737788222	</t>
  </si>
  <si>
    <t>[普吉岛]芭东瑞雅布里酒店(Rayaburi Hotel, Patong)(55414492)</t>
  </si>
  <si>
    <t>LIANG/JINGLIN,Song/Shengjie</t>
  </si>
  <si>
    <t xml:space="preserve">3247009	</t>
  </si>
  <si>
    <t xml:space="preserve">HGUConf1495616810	</t>
  </si>
  <si>
    <t xml:space="preserve">999223738020557	</t>
  </si>
  <si>
    <t>[East Bogor]阿玛里斯帕库安茂物酒店(Amaris Hotel Pakuan Bogor)(68545400)</t>
  </si>
  <si>
    <t>智能大床房&lt;2人入住&gt;&lt;不退款&gt;&lt;早餐&gt;</t>
  </si>
  <si>
    <t>MARDIAS/ARIF</t>
  </si>
  <si>
    <t xml:space="preserve">3247346	</t>
  </si>
  <si>
    <t xml:space="preserve">43402	</t>
  </si>
  <si>
    <t xml:space="preserve">999223738363061	</t>
  </si>
  <si>
    <t>[帕萨迪纳]格林豪泰帕萨迪纳酒店(GreenTree Pasadena Inn)(55560450)</t>
  </si>
  <si>
    <t>Han/Jiangang</t>
  </si>
  <si>
    <t xml:space="preserve">3248037	</t>
  </si>
  <si>
    <t xml:space="preserve">HL8TTG689	</t>
  </si>
  <si>
    <t xml:space="preserve">999223740184813	</t>
  </si>
  <si>
    <t>[斯卡伯勒]大不列颠斯卡伯勒豪华酒店(The Grand Scarborough)(55956352)</t>
  </si>
  <si>
    <t>海景双人房&lt;2人入住&gt;&lt;不退款&gt;</t>
  </si>
  <si>
    <t>CAO/YI</t>
  </si>
  <si>
    <t xml:space="preserve">3251534	</t>
  </si>
  <si>
    <t xml:space="preserve">84516017	</t>
  </si>
  <si>
    <t xml:space="preserve">999223741033806	</t>
  </si>
  <si>
    <t>ZHENG/SHANCAI</t>
  </si>
  <si>
    <t xml:space="preserve">3252149	</t>
  </si>
  <si>
    <t xml:space="preserve">999223741534423	</t>
  </si>
  <si>
    <t xml:space="preserve">3252631	</t>
  </si>
  <si>
    <t xml:space="preserve">23741514697	</t>
  </si>
  <si>
    <t>[Sadai]凯利班酒店(Kaliban Hotel)(55329171)</t>
  </si>
  <si>
    <t>套房&lt;2人入住&gt;&lt;不退款&gt;</t>
  </si>
  <si>
    <t>SITORUS/DAREN SETRIA</t>
  </si>
  <si>
    <t xml:space="preserve">3252608	</t>
  </si>
  <si>
    <t xml:space="preserve">999223741820626	</t>
  </si>
  <si>
    <t>[南雅加达]雅加达西玛图旁公寓(Ra Premier Simatupang)(69451918)</t>
  </si>
  <si>
    <t>开放式客房 (Ra Studio with Breakfast)&lt;2人入住&gt;&lt;不退款&gt;&lt;早餐&gt;</t>
  </si>
  <si>
    <t>MARIO/JOHANN</t>
  </si>
  <si>
    <t xml:space="preserve">3253239	</t>
  </si>
  <si>
    <t xml:space="preserve">749519	</t>
  </si>
  <si>
    <t xml:space="preserve">999223742507790	</t>
  </si>
  <si>
    <t>Zheng/Li,Sun/Junxian</t>
  </si>
  <si>
    <t xml:space="preserve">3253992	</t>
  </si>
  <si>
    <t xml:space="preserve">-1495674167	</t>
  </si>
  <si>
    <t xml:space="preserve">23742680876	</t>
  </si>
  <si>
    <t>[曼谷]曼谷湄南河畔华美达广场酒店(Ramada Plaza by Wyndham Bangkok Menam Riverside)(55289780)</t>
  </si>
  <si>
    <t>SUWANCHAIYONG/TANAPORN</t>
  </si>
  <si>
    <t xml:space="preserve">3254018	</t>
  </si>
  <si>
    <t xml:space="preserve">999223743038749	</t>
  </si>
  <si>
    <t>[芭堤雅]芭堤雅中天海滩迪瓦尔酒店(D Varee Jomtien Beach, Pattaya)(68545375)</t>
  </si>
  <si>
    <t>海景豪华双人床房&lt;2人入住&gt;&lt;不退款&gt;&lt;早餐&gt;</t>
  </si>
  <si>
    <t>Zhou/Junjie,Huang/Weiming</t>
  </si>
  <si>
    <t xml:space="preserve">3254073	</t>
  </si>
  <si>
    <t xml:space="preserve">760238	</t>
  </si>
  <si>
    <t xml:space="preserve">999223743095284	</t>
  </si>
  <si>
    <t>[梳邦再也]格诺酒店(Geno Hotel)(56140569)</t>
  </si>
  <si>
    <t>IRFAN/MUHAMAD IRFAN</t>
  </si>
  <si>
    <t xml:space="preserve">3254090	</t>
  </si>
  <si>
    <t xml:space="preserve">-760650	</t>
  </si>
  <si>
    <t xml:space="preserve">999223743563866	</t>
  </si>
  <si>
    <t>[普吉岛]自然松木公寓(Nature Pine Residence)(90367438)</t>
  </si>
  <si>
    <t>标准双人床房&lt;2人入住&gt;&lt;不退款&gt;</t>
  </si>
  <si>
    <t>KESATA/KANTEERA</t>
  </si>
  <si>
    <t xml:space="preserve">3254354	</t>
  </si>
  <si>
    <t xml:space="preserve">999223743580740	</t>
  </si>
  <si>
    <t>[芭堤雅]芭堤雅王朝酒店(Dynasty Inn Pattaya)(55812174)</t>
  </si>
  <si>
    <t>标准间&lt;2人入住&gt;&lt;不退款&gt;</t>
  </si>
  <si>
    <t>Guo/Liang</t>
  </si>
  <si>
    <t xml:space="preserve">3254357	</t>
  </si>
  <si>
    <t xml:space="preserve">fon	</t>
  </si>
  <si>
    <t xml:space="preserve">999223743599724	</t>
  </si>
  <si>
    <t>[南雅加达]特贝特酒店(V Hotel Tebet)(91808560)</t>
  </si>
  <si>
    <t>标准客房&lt;2人入住&gt;&lt;不退款&gt;</t>
  </si>
  <si>
    <t>Pradana/Hartanto</t>
  </si>
  <si>
    <t xml:space="preserve">3254360	</t>
  </si>
  <si>
    <t xml:space="preserve">999223744097320	</t>
  </si>
  <si>
    <t>高级大号床&lt;2人入住&gt;&lt;不退款&gt;</t>
  </si>
  <si>
    <t>GAN/KANG KAI</t>
  </si>
  <si>
    <t xml:space="preserve">3254618	</t>
  </si>
  <si>
    <t xml:space="preserve">8QPMPR	</t>
  </si>
  <si>
    <t xml:space="preserve">999223744210718	</t>
  </si>
  <si>
    <t>[South Cikarang]艾耀拉里普斯卡昂酒店(Hotel Ayola Lippo Cikarang)(90402263)</t>
  </si>
  <si>
    <t>YOU/BIAO</t>
  </si>
  <si>
    <t xml:space="preserve">3254644	</t>
  </si>
  <si>
    <t xml:space="preserve">1495708290	</t>
  </si>
  <si>
    <t xml:space="preserve">999223744372664	</t>
  </si>
  <si>
    <t>[马卡蒂]马尼拉我是酒店(I'M Hotel)(56174703)</t>
  </si>
  <si>
    <t>一卧室行政套房&lt;2人入住&gt;&lt;不退款&gt;</t>
  </si>
  <si>
    <t>JIANG/ZHICHENG</t>
  </si>
  <si>
    <t xml:space="preserve">3254673	</t>
  </si>
  <si>
    <t xml:space="preserve">-1495707746	</t>
  </si>
  <si>
    <t xml:space="preserve">999223744574049	</t>
  </si>
  <si>
    <t>[曼谷]曼谷骑士套房(Kingston Suites Bangkok)(55312080)</t>
  </si>
  <si>
    <t>TAMASON/PPPPPPPP</t>
  </si>
  <si>
    <t xml:space="preserve">3254712	</t>
  </si>
  <si>
    <t xml:space="preserve">773423	</t>
  </si>
  <si>
    <t xml:space="preserve">999223745598444	</t>
  </si>
  <si>
    <t>[Bencongan]阿里亚力宝村酒店(Aryaduta Lippo Village)(55320567)</t>
  </si>
  <si>
    <t>FAN/CHAO</t>
  </si>
  <si>
    <t xml:space="preserve">3255072	</t>
  </si>
  <si>
    <t xml:space="preserve">RZ-1495764593	</t>
  </si>
  <si>
    <t>，</t>
  </si>
  <si>
    <t>357531 HKD</t>
  </si>
  <si>
    <t>A230423105255481</t>
  </si>
  <si>
    <t>A230423105326481</t>
  </si>
  <si>
    <t>总计：357531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</si>
  <si>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</si>
  <si>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</si>
  <si>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</si>
  <si>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</si>
  <si>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</si>
  <si>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</si>
  <si>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</si>
  <si>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</si>
  <si>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</si>
  <si>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</si>
  <si>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</si>
  <si>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</si>
  <si>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</si>
  <si>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</si>
  <si>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</si>
  <si>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</si>
  <si>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</si>
  <si>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</si>
  <si>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</si>
  <si>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</si>
  <si>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3245056</t>
  </si>
  <si>
    <t>曼谷京华大酒店 (SHA Plus+)</t>
  </si>
  <si>
    <t>JIANG NAN</t>
  </si>
  <si>
    <t>2023-04-19</t>
  </si>
  <si>
    <t>退房日周结</t>
  </si>
  <si>
    <t>253.07</t>
  </si>
  <si>
    <t>288.00</t>
  </si>
  <si>
    <t>0</t>
  </si>
  <si>
    <t>0.00</t>
  </si>
  <si>
    <t>携程汇智国际直连</t>
  </si>
  <si>
    <t>925</t>
  </si>
  <si>
    <t>2023-04-18 21:20:35</t>
  </si>
  <si>
    <t>否</t>
  </si>
  <si>
    <t>汇智国际旅游发展有限公司</t>
  </si>
  <si>
    <t>直连</t>
  </si>
  <si>
    <t>泰国</t>
  </si>
  <si>
    <t>2023-04-14</t>
  </si>
  <si>
    <t>3228811</t>
  </si>
  <si>
    <t>普吉岛芭东海滨酒店</t>
  </si>
  <si>
    <t>LU HSUANYU,WANG ZHE</t>
  </si>
  <si>
    <t>2023-04-17</t>
  </si>
  <si>
    <t>1601.58</t>
  </si>
  <si>
    <t>1826.00</t>
  </si>
  <si>
    <t>2023-04-14 18:16:40</t>
  </si>
  <si>
    <t>2023-04-09</t>
  </si>
  <si>
    <t>3212266</t>
  </si>
  <si>
    <t>拉差达钻石酒店</t>
  </si>
  <si>
    <t>FU BINGXUE</t>
  </si>
  <si>
    <t>2023-04-20</t>
  </si>
  <si>
    <t>278.92</t>
  </si>
  <si>
    <t>318.00</t>
  </si>
  <si>
    <t>2023-04-09 22:25:53</t>
  </si>
  <si>
    <t>2023-03-07</t>
  </si>
  <si>
    <t>3106372</t>
  </si>
  <si>
    <t>里奥兰卡斯特酒店</t>
  </si>
  <si>
    <t>Guedes Lang Rodrigo</t>
  </si>
  <si>
    <t>2023-04-15</t>
  </si>
  <si>
    <t>2035.04</t>
  </si>
  <si>
    <t>2300.00</t>
  </si>
  <si>
    <t>2023-03-07 21:13:21</t>
  </si>
  <si>
    <t>巴西</t>
  </si>
  <si>
    <t>2023-03-06</t>
  </si>
  <si>
    <t>3102257</t>
  </si>
  <si>
    <t xml:space="preserve">基韦斯特盖茨酒店 </t>
  </si>
  <si>
    <t>Raboud Elia</t>
  </si>
  <si>
    <t>3850.84</t>
  </si>
  <si>
    <t>4370.00</t>
  </si>
  <si>
    <t>2023-03-06 22:01:22</t>
  </si>
  <si>
    <t>美国</t>
  </si>
  <si>
    <t>2023-03-16</t>
  </si>
  <si>
    <t>3140619</t>
  </si>
  <si>
    <t>夏威夷·火奴鲁鲁现代酒店</t>
  </si>
  <si>
    <t>Mehat Amneet</t>
  </si>
  <si>
    <t>2023-04-16</t>
  </si>
  <si>
    <t>3676.37</t>
  </si>
  <si>
    <t>4172.00</t>
  </si>
  <si>
    <t>2023-03-16 06:54:24</t>
  </si>
  <si>
    <t>2023-03-20</t>
  </si>
  <si>
    <t>3157983</t>
  </si>
  <si>
    <t>伦敦伯爵府宜必思酒店</t>
  </si>
  <si>
    <t>McMahon Shane</t>
  </si>
  <si>
    <t>853.21</t>
  </si>
  <si>
    <t>970.00</t>
  </si>
  <si>
    <t>2023-03-20 20:20:37</t>
  </si>
  <si>
    <t>英国</t>
  </si>
  <si>
    <t>2023-03-27</t>
  </si>
  <si>
    <t>3176405</t>
  </si>
  <si>
    <t>吉隆坡皇家朱兰酒店</t>
  </si>
  <si>
    <t>KIM SUNKIL</t>
  </si>
  <si>
    <t>1083.85</t>
  </si>
  <si>
    <t>1236.00</t>
  </si>
  <si>
    <t>2023-03-28 11:50:05</t>
  </si>
  <si>
    <t>直采</t>
  </si>
  <si>
    <t>马来西亚</t>
  </si>
  <si>
    <t>2023-03-18</t>
  </si>
  <si>
    <t>3149368</t>
  </si>
  <si>
    <t>格雷斯兰酒店</t>
  </si>
  <si>
    <t>FRANCIS DIANE</t>
  </si>
  <si>
    <t>4459.07</t>
  </si>
  <si>
    <t>5070.00</t>
  </si>
  <si>
    <t>2023-03-18 02:40:26</t>
  </si>
  <si>
    <t>2023-04-12</t>
  </si>
  <si>
    <t>3220656</t>
  </si>
  <si>
    <t>馨乐庭巴黎埃菲尔铁塔酒店</t>
  </si>
  <si>
    <t>HUANG MEILING,Wei Zi</t>
  </si>
  <si>
    <t>5724.24</t>
  </si>
  <si>
    <t>6510.00</t>
  </si>
  <si>
    <t>2023-04-12 22:53:48</t>
  </si>
  <si>
    <t>法国</t>
  </si>
  <si>
    <t>2023-03-21</t>
  </si>
  <si>
    <t>3158878</t>
  </si>
  <si>
    <t>OYO拉斯维加斯娱乐场酒店</t>
  </si>
  <si>
    <t>Barraza Samuel</t>
  </si>
  <si>
    <t>2601.27</t>
  </si>
  <si>
    <t>2958.00</t>
  </si>
  <si>
    <t>2023-03-21 02:41:08</t>
  </si>
  <si>
    <t>2023-03-22</t>
  </si>
  <si>
    <t>3163407</t>
  </si>
  <si>
    <t>米兰加倍欢迎酒店</t>
  </si>
  <si>
    <t>BARRE Jean-Marc,GIRARD Emmanuel</t>
  </si>
  <si>
    <t>9571.64</t>
  </si>
  <si>
    <t>10888.00</t>
  </si>
  <si>
    <t>2023-03-22 15:41:42</t>
  </si>
  <si>
    <t>意大利</t>
  </si>
  <si>
    <t>3244435</t>
  </si>
  <si>
    <t>拉亚苏拉翁曼谷酒店</t>
  </si>
  <si>
    <t>JUNG TAEKGUN</t>
  </si>
  <si>
    <t>329.51</t>
  </si>
  <si>
    <t>375.00</t>
  </si>
  <si>
    <t>2023-04-18 18:56:22</t>
  </si>
  <si>
    <t>2022-12-20</t>
  </si>
  <si>
    <t>2889210</t>
  </si>
  <si>
    <t>佛赖堡城际酒店</t>
  </si>
  <si>
    <t>SHIN JOOYONG</t>
  </si>
  <si>
    <t>2606.23</t>
  </si>
  <si>
    <t>2900.00</t>
  </si>
  <si>
    <t>2022-12-20 19:31:49</t>
  </si>
  <si>
    <t>德国</t>
  </si>
  <si>
    <t>2023-02-19</t>
  </si>
  <si>
    <t>3045994</t>
  </si>
  <si>
    <t>太平洋酒店</t>
  </si>
  <si>
    <t>CHENG KWAN LOK,CHAN WING CHI</t>
  </si>
  <si>
    <t>1849.59</t>
  </si>
  <si>
    <t>2109.00</t>
  </si>
  <si>
    <t>2023-02-19 16:50:52</t>
  </si>
  <si>
    <t>韩国</t>
  </si>
  <si>
    <t>2023-02-23</t>
  </si>
  <si>
    <t>3057263</t>
  </si>
  <si>
    <t>凯泽布雷达中心金色郁金香酒店</t>
  </si>
  <si>
    <t>Pathak Radhika</t>
  </si>
  <si>
    <t>2687.41</t>
  </si>
  <si>
    <t>3057.00</t>
  </si>
  <si>
    <t>2023-02-23 00:41:39</t>
  </si>
  <si>
    <t>荷兰</t>
  </si>
  <si>
    <t>2023-02-17</t>
  </si>
  <si>
    <t>3037674</t>
  </si>
  <si>
    <t>伦敦圣吉尔斯酒店</t>
  </si>
  <si>
    <t>Hetmank Niklas</t>
  </si>
  <si>
    <t>4346.07</t>
  </si>
  <si>
    <t>4959.00</t>
  </si>
  <si>
    <t>2023-02-17 03:03:48</t>
  </si>
  <si>
    <t>2023-03-14</t>
  </si>
  <si>
    <t>3131945</t>
  </si>
  <si>
    <t>尤马城市郊外小屋</t>
  </si>
  <si>
    <t>HUANG YILING</t>
  </si>
  <si>
    <t>751.81</t>
  </si>
  <si>
    <t>860.00</t>
  </si>
  <si>
    <t>2023-03-14 08:12:27</t>
  </si>
  <si>
    <t>比利时</t>
  </si>
  <si>
    <t>2023-03-17</t>
  </si>
  <si>
    <t>3147405</t>
  </si>
  <si>
    <t>客莱福巴东普吉岛酒店 (SHA Plus+)</t>
  </si>
  <si>
    <t>CHAN KEVIN,WANG MENG</t>
  </si>
  <si>
    <t>1481.17</t>
  </si>
  <si>
    <t>1682.00</t>
  </si>
  <si>
    <t>2023-03-18 12:53:16</t>
  </si>
  <si>
    <t>3147651</t>
  </si>
  <si>
    <t>菲利亚酒店</t>
  </si>
  <si>
    <t>Zavattieri Giovanni,Zavattieri Giovanni</t>
  </si>
  <si>
    <t>2465.68</t>
  </si>
  <si>
    <t>2800.00</t>
  </si>
  <si>
    <t>2023-03-17 18:41:27</t>
  </si>
  <si>
    <t>2023-03-19</t>
  </si>
  <si>
    <t>3155667</t>
  </si>
  <si>
    <t>明斯克万丽酒店</t>
  </si>
  <si>
    <t>CHAYKINA TAMARA</t>
  </si>
  <si>
    <t>899.52</t>
  </si>
  <si>
    <t>1023.00</t>
  </si>
  <si>
    <t>2023-03-19 22:41:10</t>
  </si>
  <si>
    <t>白俄罗斯</t>
  </si>
  <si>
    <t>3158883</t>
  </si>
  <si>
    <t>Valle Carlos</t>
  </si>
  <si>
    <t>2717.35</t>
  </si>
  <si>
    <t>3090.00</t>
  </si>
  <si>
    <t>2023-03-21 02:46:01</t>
  </si>
  <si>
    <t>3160515</t>
  </si>
  <si>
    <t>岘港精品酒店</t>
  </si>
  <si>
    <t>KIM YEONGUK</t>
  </si>
  <si>
    <t>661.31</t>
  </si>
  <si>
    <t>752.00</t>
  </si>
  <si>
    <t>2023-03-21 17:04:09</t>
  </si>
  <si>
    <t>越南</t>
  </si>
  <si>
    <t>3161011</t>
  </si>
  <si>
    <t>温德姆里约热内卢巴拉酒店</t>
  </si>
  <si>
    <t>Nunes Neimar Rodrigues</t>
  </si>
  <si>
    <t>346.48</t>
  </si>
  <si>
    <t>394.00</t>
  </si>
  <si>
    <t>2023-03-21 19:18:58</t>
  </si>
  <si>
    <t>2023-03-24</t>
  </si>
  <si>
    <t>3169484</t>
  </si>
  <si>
    <t>曼彻斯特机场智选假日酒店 - IHG 旗下饭店</t>
  </si>
  <si>
    <t>Persico Pietro</t>
  </si>
  <si>
    <t>561.73</t>
  </si>
  <si>
    <t>645.00</t>
  </si>
  <si>
    <t>2023-03-24 17:53:11</t>
  </si>
  <si>
    <t>2023-04-11</t>
  </si>
  <si>
    <t>3215263</t>
  </si>
  <si>
    <t>CHEN JINGYUAN</t>
  </si>
  <si>
    <t>2023-04-13</t>
  </si>
  <si>
    <t>1039.10</t>
  </si>
  <si>
    <t>1182.00</t>
  </si>
  <si>
    <t>2023-04-11 03:01:51</t>
  </si>
  <si>
    <t>3218923</t>
  </si>
  <si>
    <t>曼谷班达拉套房酒店</t>
  </si>
  <si>
    <t>YAN LI</t>
  </si>
  <si>
    <t>1168.59</t>
  </si>
  <si>
    <t>1329.00</t>
  </si>
  <si>
    <t>2023-04-12 12:03:42</t>
  </si>
  <si>
    <t>3244597</t>
  </si>
  <si>
    <t>敖查龙别墅度假村酒店</t>
  </si>
  <si>
    <t>JARUPAN PATTARAPORN</t>
  </si>
  <si>
    <t>178.38</t>
  </si>
  <si>
    <t>203.00</t>
  </si>
  <si>
    <t>2023-04-18 19:42:14</t>
  </si>
  <si>
    <t>3232299</t>
  </si>
  <si>
    <t>圣费尔南多广场酒店</t>
  </si>
  <si>
    <t>HUANG JIABIN,LIN ZHENYI</t>
  </si>
  <si>
    <t>904.39</t>
  </si>
  <si>
    <t>1031.00</t>
  </si>
  <si>
    <t>2023-04-16 00:20:36</t>
  </si>
  <si>
    <t>哥伦比亚</t>
  </si>
  <si>
    <t>2023-03-31</t>
  </si>
  <si>
    <t>3187083</t>
  </si>
  <si>
    <t>曼谷JW万豪酒店</t>
  </si>
  <si>
    <t>GOU JUNLI</t>
  </si>
  <si>
    <t>1266.67</t>
  </si>
  <si>
    <t>1443.00</t>
  </si>
  <si>
    <t>2023-03-31 18:04:39</t>
  </si>
  <si>
    <t>3229189</t>
  </si>
  <si>
    <t>曼谷拉玛九萨默赛特酒店</t>
  </si>
  <si>
    <t>XU HANG,MO YUFEI</t>
  </si>
  <si>
    <t>2033.99</t>
  </si>
  <si>
    <t>2319.00</t>
  </si>
  <si>
    <t>2023-04-14 21:02:27</t>
  </si>
  <si>
    <t>3218627</t>
  </si>
  <si>
    <t>维多利亚花园酒店</t>
  </si>
  <si>
    <t>LI QIUYE,ZHENG JUANJUAN</t>
  </si>
  <si>
    <t>329.74</t>
  </si>
  <si>
    <t>2023-04-12 10:00:37</t>
  </si>
  <si>
    <t>2023-04-02</t>
  </si>
  <si>
    <t>3193182</t>
  </si>
  <si>
    <t>勃兰登堡柏林机场城际酒店</t>
  </si>
  <si>
    <t>Rieger Monika</t>
  </si>
  <si>
    <t>530.25</t>
  </si>
  <si>
    <t>604.00</t>
  </si>
  <si>
    <t>2023-04-02 23:48:29</t>
  </si>
  <si>
    <t>3191413</t>
  </si>
  <si>
    <t>美嘉兰德梭罗酒店</t>
  </si>
  <si>
    <t>PRIAMBODO HERY</t>
  </si>
  <si>
    <t>431.93</t>
  </si>
  <si>
    <t>492.00</t>
  </si>
  <si>
    <t>2023-04-02 11:52:11</t>
  </si>
  <si>
    <t>印度尼西亚</t>
  </si>
  <si>
    <t>3192150</t>
  </si>
  <si>
    <t>克鲁尔特圣路易斯亚维侬酒店</t>
  </si>
  <si>
    <t>Debski Tomasz</t>
  </si>
  <si>
    <t>664.57</t>
  </si>
  <si>
    <t>757.00</t>
  </si>
  <si>
    <t>2023-04-02 17:44:01</t>
  </si>
  <si>
    <t>2023-04-03</t>
  </si>
  <si>
    <t>3195131</t>
  </si>
  <si>
    <t>皇家国家酒店</t>
  </si>
  <si>
    <t>Best Andrew</t>
  </si>
  <si>
    <t>2003.37</t>
  </si>
  <si>
    <t>2282.00</t>
  </si>
  <si>
    <t>2023-04-03 17:27:53</t>
  </si>
  <si>
    <t>2023-03-29</t>
  </si>
  <si>
    <t>3180782</t>
  </si>
  <si>
    <t>巴黎诺曼底酒店</t>
  </si>
  <si>
    <t>ZHOU LI</t>
  </si>
  <si>
    <t>15254.37</t>
  </si>
  <si>
    <t>17374.00</t>
  </si>
  <si>
    <t>2023-03-29 17:15:45</t>
  </si>
  <si>
    <t>3218257</t>
  </si>
  <si>
    <t>温德姆里贾纳蔚景酒店</t>
  </si>
  <si>
    <t>Ramalho Ricardo</t>
  </si>
  <si>
    <t>2049.65</t>
  </si>
  <si>
    <t>2331.00</t>
  </si>
  <si>
    <t>2023-04-12 05:25:35</t>
  </si>
  <si>
    <t>加拿大</t>
  </si>
  <si>
    <t>3185751</t>
  </si>
  <si>
    <t>KSL 温泉度假村</t>
  </si>
  <si>
    <t>TAN YONG NAN</t>
  </si>
  <si>
    <t>516.15</t>
  </si>
  <si>
    <t>588.00</t>
  </si>
  <si>
    <t>2023-03-31 10:07:26</t>
  </si>
  <si>
    <t>3218420</t>
  </si>
  <si>
    <t>M Spa度假酒店&amp;赌场</t>
  </si>
  <si>
    <t>McCandless Grant W.</t>
  </si>
  <si>
    <t>577.70</t>
  </si>
  <si>
    <t>657.00</t>
  </si>
  <si>
    <t>2023-04-12 08:04:42</t>
  </si>
  <si>
    <t>3219223</t>
  </si>
  <si>
    <t>阿洛希拉尼威基基海滩度假村</t>
  </si>
  <si>
    <t>Poon Arnold</t>
  </si>
  <si>
    <t>9351.36</t>
  </si>
  <si>
    <t>10635.00</t>
  </si>
  <si>
    <t>2023-04-12 13:56:31</t>
  </si>
  <si>
    <t>2023-04-01</t>
  </si>
  <si>
    <t>3190787</t>
  </si>
  <si>
    <t>Hampton by Hilton London Park Royal</t>
  </si>
  <si>
    <t>SHIM TAE YOUNG,OH JEONG HYUN</t>
  </si>
  <si>
    <t>920.29</t>
  </si>
  <si>
    <t>1049.00</t>
  </si>
  <si>
    <t>2023-04-01 23:33:01</t>
  </si>
  <si>
    <t>3218726</t>
  </si>
  <si>
    <t>龟岛珊瑚度假酒店</t>
  </si>
  <si>
    <t>Luo Zhuozi</t>
  </si>
  <si>
    <t>418.55</t>
  </si>
  <si>
    <t>476.00</t>
  </si>
  <si>
    <t>2023-04-12 10:56:43</t>
  </si>
  <si>
    <t>3192271</t>
  </si>
  <si>
    <t>伦敦皇家之鹰酒店</t>
  </si>
  <si>
    <t>KANG LU</t>
  </si>
  <si>
    <t>740.95</t>
  </si>
  <si>
    <t>844.00</t>
  </si>
  <si>
    <t>2023-04-02 18:44:55</t>
  </si>
  <si>
    <t>2023-04-04</t>
  </si>
  <si>
    <t>3197902</t>
  </si>
  <si>
    <t>曼谷传承酒店</t>
  </si>
  <si>
    <t>TSANG WAI PONG</t>
  </si>
  <si>
    <t>937.92</t>
  </si>
  <si>
    <t>1068.00</t>
  </si>
  <si>
    <t>2023-04-04 18:00:09</t>
  </si>
  <si>
    <t>3196388</t>
  </si>
  <si>
    <t>迪拜莱佛士酒店</t>
  </si>
  <si>
    <t>Cadger Atholl</t>
  </si>
  <si>
    <t>5888.33</t>
  </si>
  <si>
    <t>6705.00</t>
  </si>
  <si>
    <t>2023-04-04 04:11:54</t>
  </si>
  <si>
    <t>阿拉伯联合酋长国</t>
  </si>
  <si>
    <t>2023-04-05</t>
  </si>
  <si>
    <t>3199671</t>
  </si>
  <si>
    <t>圣登巴萨奎斯特酒店 - 阿斯顿 - CHSE 认证</t>
  </si>
  <si>
    <t>PRIANGGAWAN I MADE AGUS</t>
  </si>
  <si>
    <t>99.25</t>
  </si>
  <si>
    <t>113.00</t>
  </si>
  <si>
    <t>2023-04-05 11:23:29</t>
  </si>
  <si>
    <t>2023-04-07</t>
  </si>
  <si>
    <t>3206781</t>
  </si>
  <si>
    <t xml:space="preserve">卡塔蓝珍珠酒店 </t>
  </si>
  <si>
    <t>WU NANPING</t>
  </si>
  <si>
    <t>244.06</t>
  </si>
  <si>
    <t>278.00</t>
  </si>
  <si>
    <t>2023-04-07 19:28:13</t>
  </si>
  <si>
    <t>3195212</t>
  </si>
  <si>
    <t>柏林斯比特尔马克贝斯特韦斯特酒店</t>
  </si>
  <si>
    <t>FISCHER-MECHERIL ELKE</t>
  </si>
  <si>
    <t>615.41</t>
  </si>
  <si>
    <t>701.00</t>
  </si>
  <si>
    <t>2023-04-03 17:56:56</t>
  </si>
  <si>
    <t>3197969</t>
  </si>
  <si>
    <t>管理中心酒店</t>
  </si>
  <si>
    <t>KALATHIYA AKASH,BHUVA JANVI</t>
  </si>
  <si>
    <t>607.71</t>
  </si>
  <si>
    <t>692.00</t>
  </si>
  <si>
    <t>2023-04-04 18:23:56</t>
  </si>
  <si>
    <t>3198075</t>
  </si>
  <si>
    <t>曼谷柑橘素坤逸11酒店</t>
  </si>
  <si>
    <t>LEE JINHO</t>
  </si>
  <si>
    <t>521.65</t>
  </si>
  <si>
    <t>594.00</t>
  </si>
  <si>
    <t>2023-04-04 19:20:35</t>
  </si>
  <si>
    <t>3219687</t>
  </si>
  <si>
    <t>拉斯维加斯西门娱乐酒店</t>
  </si>
  <si>
    <t>TIAN LI</t>
  </si>
  <si>
    <t>2991.38</t>
  </si>
  <si>
    <t>3402.00</t>
  </si>
  <si>
    <t>2023-04-12 16:53:25</t>
  </si>
  <si>
    <t>3199139</t>
  </si>
  <si>
    <t>城市 81 号阁楼酒店</t>
  </si>
  <si>
    <t>Bayraktar Faruk</t>
  </si>
  <si>
    <t>1165.50</t>
  </si>
  <si>
    <t>1327.00</t>
  </si>
  <si>
    <t>2023-04-05 05:09:58</t>
  </si>
  <si>
    <t>土耳其</t>
  </si>
  <si>
    <t>3199183</t>
  </si>
  <si>
    <t>里斯本美利亚东方酒店</t>
  </si>
  <si>
    <t>yu jie</t>
  </si>
  <si>
    <t>2497.89</t>
  </si>
  <si>
    <t>2844.00</t>
  </si>
  <si>
    <t>2023-04-05 06:23:46</t>
  </si>
  <si>
    <t>葡萄牙</t>
  </si>
  <si>
    <t>3210616</t>
  </si>
  <si>
    <t>首尔三井酒店</t>
  </si>
  <si>
    <t>WANG XINGLONG</t>
  </si>
  <si>
    <t>1538.43</t>
  </si>
  <si>
    <t>1754.00</t>
  </si>
  <si>
    <t>2023-04-09 12:41:30</t>
  </si>
  <si>
    <t>2023-04-08</t>
  </si>
  <si>
    <t>3207823</t>
  </si>
  <si>
    <t>三科考德旅馆</t>
  </si>
  <si>
    <t>HAMMER JUSTIN MICHAEL</t>
  </si>
  <si>
    <t>20214.42</t>
  </si>
  <si>
    <t>23039.00</t>
  </si>
  <si>
    <t>2023-04-08 05:12:12</t>
  </si>
  <si>
    <t>3210195</t>
  </si>
  <si>
    <t>卡宾城市酒店</t>
  </si>
  <si>
    <t>Cocozza Vincenzo</t>
  </si>
  <si>
    <t>627.34</t>
  </si>
  <si>
    <t>715.00</t>
  </si>
  <si>
    <t>2023-04-09 01:30:52</t>
  </si>
  <si>
    <t>丹麦</t>
  </si>
  <si>
    <t>3210356</t>
  </si>
  <si>
    <t>艾斯波萝约酒店</t>
  </si>
  <si>
    <t>Turkyılmaz Huseyin,Turkyılmaz Huseyin</t>
  </si>
  <si>
    <t>347.33</t>
  </si>
  <si>
    <t>396.00</t>
  </si>
  <si>
    <t>2023-04-09 08:36:09</t>
  </si>
  <si>
    <t>2023-04-10</t>
  </si>
  <si>
    <t>3213192</t>
  </si>
  <si>
    <t>万达贝斯特韦斯特优质大酒店</t>
  </si>
  <si>
    <t>BAO LING YU</t>
  </si>
  <si>
    <t>540.29</t>
  </si>
  <si>
    <t>616.00</t>
  </si>
  <si>
    <t>2023-04-10 11:07:39</t>
  </si>
  <si>
    <t>3213647</t>
  </si>
  <si>
    <t>曼谷玛瑙酒店</t>
  </si>
  <si>
    <t>KIM SUNYANG</t>
  </si>
  <si>
    <t>357.86</t>
  </si>
  <si>
    <t>408.00</t>
  </si>
  <si>
    <t>2023-04-10 14:20:44</t>
  </si>
  <si>
    <t>3211901</t>
  </si>
  <si>
    <t>KSL度假酒店</t>
  </si>
  <si>
    <t>CHOO LING WEI</t>
  </si>
  <si>
    <t>327.16</t>
  </si>
  <si>
    <t>373.00</t>
  </si>
  <si>
    <t>2023-04-09 20:17:19</t>
  </si>
  <si>
    <t>3212066</t>
  </si>
  <si>
    <t>兰卡威卡马度假村</t>
  </si>
  <si>
    <t>LIU QIAN,LIU XIAOE,REN YANGFANG</t>
  </si>
  <si>
    <t>3131.25</t>
  </si>
  <si>
    <t>3570.00</t>
  </si>
  <si>
    <t>2023-04-09 21:11:08</t>
  </si>
  <si>
    <t>3212689</t>
  </si>
  <si>
    <t>武吉免登华侨城套房公寓式酒店</t>
  </si>
  <si>
    <t>Welvin Erick Bin Walter</t>
  </si>
  <si>
    <t>899.90</t>
  </si>
  <si>
    <t>1026.00</t>
  </si>
  <si>
    <t>2023-04-10 03:43:24</t>
  </si>
  <si>
    <t>3217674</t>
  </si>
  <si>
    <t>桥牌俱乐部</t>
  </si>
  <si>
    <t>LEE CHOR GUAN</t>
  </si>
  <si>
    <t>175.82</t>
  </si>
  <si>
    <t>200.00</t>
  </si>
  <si>
    <t>2023-04-11 22:40:58</t>
  </si>
  <si>
    <t>柬埔寨</t>
  </si>
  <si>
    <t>3218077</t>
  </si>
  <si>
    <t>曼谷香格里拉大酒店</t>
  </si>
  <si>
    <t>WILDE PHILIPP</t>
  </si>
  <si>
    <t>2286.18</t>
  </si>
  <si>
    <t>2600.00</t>
  </si>
  <si>
    <t>2023-04-12 01:52:25</t>
  </si>
  <si>
    <t>3226473</t>
  </si>
  <si>
    <t>悉尼南部大酒店</t>
  </si>
  <si>
    <t>KIM HYUN JUNG</t>
  </si>
  <si>
    <t>1350.73</t>
  </si>
  <si>
    <t>1540.00</t>
  </si>
  <si>
    <t>2023-04-14 11:00:02</t>
  </si>
  <si>
    <t>澳大利亚</t>
  </si>
  <si>
    <t>3219786</t>
  </si>
  <si>
    <t>拉斯维加斯特朗普国际酒店</t>
  </si>
  <si>
    <t>ZHANG YUENING</t>
  </si>
  <si>
    <t>2954.45</t>
  </si>
  <si>
    <t>3360.00</t>
  </si>
  <si>
    <t>2023-04-12 17:48:12</t>
  </si>
  <si>
    <t>3215718</t>
  </si>
  <si>
    <t>第五宗滴恩芭堤雅酒店</t>
  </si>
  <si>
    <t>WANG PING</t>
  </si>
  <si>
    <t>759.54</t>
  </si>
  <si>
    <t>864.00</t>
  </si>
  <si>
    <t>2023-04-11 10:23:40</t>
  </si>
  <si>
    <t>3216204</t>
  </si>
  <si>
    <t>奇迹大酒店</t>
  </si>
  <si>
    <t>LIU SONG</t>
  </si>
  <si>
    <t>306.81</t>
  </si>
  <si>
    <t>349.00</t>
  </si>
  <si>
    <t>2023-04-11 13:45:11</t>
  </si>
  <si>
    <t>3216219</t>
  </si>
  <si>
    <t>琅勃拉邦安凡尼臻选酒店</t>
  </si>
  <si>
    <t>QIN SHU</t>
  </si>
  <si>
    <t>1592.93</t>
  </si>
  <si>
    <t>1812.00</t>
  </si>
  <si>
    <t>2023-04-11 13:52:00</t>
  </si>
  <si>
    <t>老挝</t>
  </si>
  <si>
    <t>3217204</t>
  </si>
  <si>
    <t>普吉岛艾康酒店</t>
  </si>
  <si>
    <t>HOU RENJIE,WANG JIE</t>
  </si>
  <si>
    <t>754.27</t>
  </si>
  <si>
    <t>858.00</t>
  </si>
  <si>
    <t>2023-04-11 20:02:35</t>
  </si>
  <si>
    <t>3217242</t>
  </si>
  <si>
    <t>德维拉素万那普酒店</t>
  </si>
  <si>
    <t>NIAMIN SUPAT</t>
  </si>
  <si>
    <t>136.26</t>
  </si>
  <si>
    <t>155.00</t>
  </si>
  <si>
    <t>2023-04-11 20:24:54</t>
  </si>
  <si>
    <t>3217782</t>
  </si>
  <si>
    <t>芭堤雅海双泳池别墅度假酒店</t>
  </si>
  <si>
    <t>BAEK YOUNGMIN</t>
  </si>
  <si>
    <t>2735.76</t>
  </si>
  <si>
    <t>3112.00</t>
  </si>
  <si>
    <t>2023-04-11 23:22:50</t>
  </si>
  <si>
    <t>3230216</t>
  </si>
  <si>
    <t>SHEN XIULIANG</t>
  </si>
  <si>
    <t>2524.58</t>
  </si>
  <si>
    <t>2878.00</t>
  </si>
  <si>
    <t>2023-04-15 09:47:10</t>
  </si>
  <si>
    <t>3215948</t>
  </si>
  <si>
    <t>巴拿马城瑞广场酒店</t>
  </si>
  <si>
    <t>LI MAN</t>
  </si>
  <si>
    <t>682.18</t>
  </si>
  <si>
    <t>776.00</t>
  </si>
  <si>
    <t>2023-04-11 11:58:23</t>
  </si>
  <si>
    <t>巴拿马</t>
  </si>
  <si>
    <t>3215963</t>
  </si>
  <si>
    <t>胡志明市日出中心酒店</t>
  </si>
  <si>
    <t>CHEN LIMIN</t>
  </si>
  <si>
    <t>472.96</t>
  </si>
  <si>
    <t>538.00</t>
  </si>
  <si>
    <t>2023-04-11 12:05:35</t>
  </si>
  <si>
    <t>3216023</t>
  </si>
  <si>
    <t>芭堤雅阿瓦尼度假酒店</t>
  </si>
  <si>
    <t>TANG YIPKAI</t>
  </si>
  <si>
    <t>2683.01</t>
  </si>
  <si>
    <t>3052.00</t>
  </si>
  <si>
    <t>2023-04-11 16:06:09</t>
  </si>
  <si>
    <t>3220185</t>
  </si>
  <si>
    <t>PAN ZHI QIANG,Xia He</t>
  </si>
  <si>
    <t>5061.25</t>
  </si>
  <si>
    <t>5756.00</t>
  </si>
  <si>
    <t>2023-04-12 20:31:33</t>
  </si>
  <si>
    <t>3220406</t>
  </si>
  <si>
    <t>九棵树至尊酒店明洞2号店</t>
  </si>
  <si>
    <t>HSU TSOHSUAN</t>
  </si>
  <si>
    <t>4052.69</t>
  </si>
  <si>
    <t>4609.00</t>
  </si>
  <si>
    <t>2023-04-12 21:43:37</t>
  </si>
  <si>
    <t>3228616</t>
  </si>
  <si>
    <t>YUAN WEIFENG</t>
  </si>
  <si>
    <t>705.19</t>
  </si>
  <si>
    <t>804.00</t>
  </si>
  <si>
    <t>2023-04-14 17:05:14</t>
  </si>
  <si>
    <t>3221648</t>
  </si>
  <si>
    <t>住宿酒店</t>
  </si>
  <si>
    <t>Zhang Xue,Rong Xiaochen</t>
  </si>
  <si>
    <t>523.29</t>
  </si>
  <si>
    <t>596.00</t>
  </si>
  <si>
    <t>2023-04-13 10:42:04</t>
  </si>
  <si>
    <t>3222433</t>
  </si>
  <si>
    <t>迈阿密机场温德姆集团蔚景酒店</t>
  </si>
  <si>
    <t>CHEN HONGXIA</t>
  </si>
  <si>
    <t>1813.95</t>
  </si>
  <si>
    <t>2066.00</t>
  </si>
  <si>
    <t>2023-04-13 11:46:32</t>
  </si>
  <si>
    <t>3223545</t>
  </si>
  <si>
    <t>槟城长荣桂冠酒店</t>
  </si>
  <si>
    <t>LUO WENJUN</t>
  </si>
  <si>
    <t>939.46</t>
  </si>
  <si>
    <t>1070.00</t>
  </si>
  <si>
    <t>2023-04-13 15:47:44</t>
  </si>
  <si>
    <t>3223542</t>
  </si>
  <si>
    <t>曼谷爱湾酒店</t>
  </si>
  <si>
    <t>CHANG NANNAN</t>
  </si>
  <si>
    <t>236.18</t>
  </si>
  <si>
    <t>269.00</t>
  </si>
  <si>
    <t>2023-04-13 15:46:18</t>
  </si>
  <si>
    <t>3220932</t>
  </si>
  <si>
    <t>洛姆米斯达酒店</t>
  </si>
  <si>
    <t>Banys Regimantas</t>
  </si>
  <si>
    <t>212.79</t>
  </si>
  <si>
    <t>242.00</t>
  </si>
  <si>
    <t>2023-04-13 00:37:44</t>
  </si>
  <si>
    <t>3246863</t>
  </si>
  <si>
    <t>曼谷伊斯汀塔娜城市高尔夫度假村</t>
  </si>
  <si>
    <t>Feng Chonghai</t>
  </si>
  <si>
    <t>316.92</t>
  </si>
  <si>
    <t>361.00</t>
  </si>
  <si>
    <t>2023-04-19 14:54:37</t>
  </si>
  <si>
    <t>3222671</t>
  </si>
  <si>
    <t>曼谷大都会酒店</t>
  </si>
  <si>
    <t>CHEN ANTHONY CHIN-YU</t>
  </si>
  <si>
    <t>2360.06</t>
  </si>
  <si>
    <t>2688.00</t>
  </si>
  <si>
    <t>2023-04-13 12:41:14</t>
  </si>
  <si>
    <t>3235282</t>
  </si>
  <si>
    <t>拉奇 66 号酒店</t>
  </si>
  <si>
    <t>ZHANG BIN</t>
  </si>
  <si>
    <t>111.42</t>
  </si>
  <si>
    <t>127.00</t>
  </si>
  <si>
    <t>2023-04-17 03:55:44</t>
  </si>
  <si>
    <t>3237112</t>
  </si>
  <si>
    <t>舍尔伯恩南滩酒店</t>
  </si>
  <si>
    <t>Lattouf Nicolas</t>
  </si>
  <si>
    <t>4187.35</t>
  </si>
  <si>
    <t>4773.00</t>
  </si>
  <si>
    <t>2023-04-17 11:16:43</t>
  </si>
  <si>
    <t>3223861</t>
  </si>
  <si>
    <t>机场品质酒店</t>
  </si>
  <si>
    <t>DOWDY TALIA</t>
  </si>
  <si>
    <t>1193.20</t>
  </si>
  <si>
    <t>1359.00</t>
  </si>
  <si>
    <t>2023-04-13 18:17:54</t>
  </si>
  <si>
    <t>3229606</t>
  </si>
  <si>
    <t>日惹马里奥波罗酒店</t>
  </si>
  <si>
    <t>PRIMADANI PANDU</t>
  </si>
  <si>
    <t>176.30</t>
  </si>
  <si>
    <t>201.00</t>
  </si>
  <si>
    <t>2023-04-14 23:34:07</t>
  </si>
  <si>
    <t>3229622</t>
  </si>
  <si>
    <t>新加坡乌节大酒店</t>
  </si>
  <si>
    <t>HUANG MIN,QIU SONGJI</t>
  </si>
  <si>
    <t>7272.91</t>
  </si>
  <si>
    <t>8292.00</t>
  </si>
  <si>
    <t>2023-04-14 23:38:45</t>
  </si>
  <si>
    <t>新加坡</t>
  </si>
  <si>
    <t>3231904</t>
  </si>
  <si>
    <t>CHENG WINGSZE,ZHENG WINGKA</t>
  </si>
  <si>
    <t>4473.72</t>
  </si>
  <si>
    <t>5100.00</t>
  </si>
  <si>
    <t>2023-04-15 21:29:51</t>
  </si>
  <si>
    <t>3231915</t>
  </si>
  <si>
    <t>彩虹套房酒店</t>
  </si>
  <si>
    <t>THIRI WAIPONLA,WONTHA NYARNA</t>
  </si>
  <si>
    <t>656.15</t>
  </si>
  <si>
    <t>748.00</t>
  </si>
  <si>
    <t>2023-04-15 21:32:43</t>
  </si>
  <si>
    <t>3237691</t>
  </si>
  <si>
    <t>曼谷阿索克火星酒店</t>
  </si>
  <si>
    <t>GERMANOV ALEKSANDR</t>
  </si>
  <si>
    <t>403.56</t>
  </si>
  <si>
    <t>460.00</t>
  </si>
  <si>
    <t>2023-04-17 11:43:08</t>
  </si>
  <si>
    <t>3228577</t>
  </si>
  <si>
    <t>泰姬俱乐部大厦酒店</t>
  </si>
  <si>
    <t>Soundararajan Pugalenthi</t>
  </si>
  <si>
    <t>419.25</t>
  </si>
  <si>
    <t>478.00</t>
  </si>
  <si>
    <t>2023-04-14 16:53:14</t>
  </si>
  <si>
    <t>印度</t>
  </si>
  <si>
    <t>3223701</t>
  </si>
  <si>
    <t>YANG ZI</t>
  </si>
  <si>
    <t>591.77</t>
  </si>
  <si>
    <t>674.00</t>
  </si>
  <si>
    <t>2023-04-13 16:43:33</t>
  </si>
  <si>
    <t>3223068</t>
  </si>
  <si>
    <t>新加坡首都凯宾斯基酒店</t>
  </si>
  <si>
    <t>ZHAO GANG,WANG HUIYING</t>
  </si>
  <si>
    <t>5359.31</t>
  </si>
  <si>
    <t>6104.00</t>
  </si>
  <si>
    <t>2023-04-13 15:13:08</t>
  </si>
  <si>
    <t>3224999</t>
  </si>
  <si>
    <t>Sethi Sanya</t>
  </si>
  <si>
    <t>2057.68</t>
  </si>
  <si>
    <t>2346.00</t>
  </si>
  <si>
    <t>2023-04-14 02:33:39</t>
  </si>
  <si>
    <t>3226387</t>
  </si>
  <si>
    <t>克拉甘酒店</t>
  </si>
  <si>
    <t>TANGGARAJU RAMANITHAREN</t>
  </si>
  <si>
    <t>682.38</t>
  </si>
  <si>
    <t>778.00</t>
  </si>
  <si>
    <t>2023-04-14 12:42:35</t>
  </si>
  <si>
    <t>3226395</t>
  </si>
  <si>
    <t>曼谷暹罗安纳塔拉酒店</t>
  </si>
  <si>
    <t>Hu Ziyu</t>
  </si>
  <si>
    <t>3773.28</t>
  </si>
  <si>
    <t>4302.00</t>
  </si>
  <si>
    <t>2023-04-14 10:16:34</t>
  </si>
  <si>
    <t>3229789</t>
  </si>
  <si>
    <t>WANG GUAN</t>
  </si>
  <si>
    <t>623.69</t>
  </si>
  <si>
    <t>711.00</t>
  </si>
  <si>
    <t>2023-04-15 01:30:43</t>
  </si>
  <si>
    <t>3240678</t>
  </si>
  <si>
    <t>盛泰澜芭堤雅幻影度假村</t>
  </si>
  <si>
    <t>TSANG ON KEI</t>
  </si>
  <si>
    <t>1579.14</t>
  </si>
  <si>
    <t>1800.00</t>
  </si>
  <si>
    <t>2023-04-17 15:07:35</t>
  </si>
  <si>
    <t>3231447</t>
  </si>
  <si>
    <t>首尔明洞美利来酒店</t>
  </si>
  <si>
    <t>ZHANG HAILI</t>
  </si>
  <si>
    <t>1715.80</t>
  </si>
  <si>
    <t>1956.00</t>
  </si>
  <si>
    <t>2023-04-15 18:20:12</t>
  </si>
  <si>
    <t>3254018</t>
  </si>
  <si>
    <t>曼谷华美达广场湄南河畔酒店</t>
  </si>
  <si>
    <t>SUWANCHAIYONG TANAPORN</t>
  </si>
  <si>
    <t>678.62</t>
  </si>
  <si>
    <t>773.00</t>
  </si>
  <si>
    <t>2023-04-19 19:28:38</t>
  </si>
  <si>
    <t>3238261</t>
  </si>
  <si>
    <t>河滨区途恩酒店</t>
  </si>
  <si>
    <t>RAHIM ABD RAHIM BIN MOHAMAD ANUAR</t>
  </si>
  <si>
    <t>114.05</t>
  </si>
  <si>
    <t>130.00</t>
  </si>
  <si>
    <t>2023-04-17 12:25:08</t>
  </si>
  <si>
    <t>3229799</t>
  </si>
  <si>
    <t>云霄塔娱乐场度假酒店</t>
  </si>
  <si>
    <t>CHEN MENGWEI,LUO SONGPING</t>
  </si>
  <si>
    <t>250.88</t>
  </si>
  <si>
    <t>286.00</t>
  </si>
  <si>
    <t>2023-04-15 08:08:49</t>
  </si>
  <si>
    <t>3230112</t>
  </si>
  <si>
    <t>卡察画廊度假-卡察卡利姆湾(SHA Plus+)</t>
  </si>
  <si>
    <t>YANG YAN</t>
  </si>
  <si>
    <t>450.00</t>
  </si>
  <si>
    <t>513.00</t>
  </si>
  <si>
    <t>2023-04-15 08:33:46</t>
  </si>
  <si>
    <t>3238183</t>
  </si>
  <si>
    <t>曼谷金玉素旺纳普酒店</t>
  </si>
  <si>
    <t>KHAMPHA CHANCHIRA</t>
  </si>
  <si>
    <t>183.36</t>
  </si>
  <si>
    <t>209.00</t>
  </si>
  <si>
    <t>2023-04-17 12:05:14</t>
  </si>
  <si>
    <t>3229949</t>
  </si>
  <si>
    <t>阿特里姆旅馆</t>
  </si>
  <si>
    <t>ANSARI RIZWAN</t>
  </si>
  <si>
    <t>791.23</t>
  </si>
  <si>
    <t>902.00</t>
  </si>
  <si>
    <t>2023-04-15 05:27:17</t>
  </si>
  <si>
    <t>3235342</t>
  </si>
  <si>
    <t>Qu Lin Resident</t>
  </si>
  <si>
    <t>SALLEH NOORAWIYAH</t>
  </si>
  <si>
    <t>85.10</t>
  </si>
  <si>
    <t>97.00</t>
  </si>
  <si>
    <t>2023-04-17 05:25:37</t>
  </si>
  <si>
    <t>3235333</t>
  </si>
  <si>
    <t>比佛利山庄 C 先生酒店</t>
  </si>
  <si>
    <t>LI XUELIAN</t>
  </si>
  <si>
    <t>1610.72</t>
  </si>
  <si>
    <t>1836.00</t>
  </si>
  <si>
    <t>2023-04-17 05:09:13</t>
  </si>
  <si>
    <t>3235330</t>
  </si>
  <si>
    <t>WU YONGCAI,CHANG WENQING</t>
  </si>
  <si>
    <t>1983.58</t>
  </si>
  <si>
    <t>2261.00</t>
  </si>
  <si>
    <t>2023-04-17 05:04:57</t>
  </si>
  <si>
    <t>3248037</t>
  </si>
  <si>
    <t>格林豪泰帕萨迪纳酒店</t>
  </si>
  <si>
    <t>Han Jiangang</t>
  </si>
  <si>
    <t>734.80</t>
  </si>
  <si>
    <t>837.00</t>
  </si>
  <si>
    <t>2023-04-19 15:37:47</t>
  </si>
  <si>
    <t>3230548</t>
  </si>
  <si>
    <t>Pan LuFei</t>
  </si>
  <si>
    <t>2531.60</t>
  </si>
  <si>
    <t>2886.00</t>
  </si>
  <si>
    <t>2023-04-15 12:05:49</t>
  </si>
  <si>
    <t>3243574</t>
  </si>
  <si>
    <t>Gupta Aman</t>
  </si>
  <si>
    <t>2527.14</t>
  </si>
  <si>
    <t>2876.00</t>
  </si>
  <si>
    <t>2023-04-18 11:26:54</t>
  </si>
  <si>
    <t>3230704</t>
  </si>
  <si>
    <t>GAO DANYI</t>
  </si>
  <si>
    <t>2023-04-15 13:15:48</t>
  </si>
  <si>
    <t>3243611</t>
  </si>
  <si>
    <t>曼谷素坤逸十一酒店 (政府卫生认证)</t>
  </si>
  <si>
    <t>SHIM BOHYUN</t>
  </si>
  <si>
    <t>395.42</t>
  </si>
  <si>
    <t>2023-04-18 11:40:24</t>
  </si>
  <si>
    <t>3235388</t>
  </si>
  <si>
    <t>圣迭戈阿特伍德汽车旅馆 - 海洋世界/动物园</t>
  </si>
  <si>
    <t>TORRES DAYANARA TERESA</t>
  </si>
  <si>
    <t>601.83</t>
  </si>
  <si>
    <t>686.00</t>
  </si>
  <si>
    <t>2023-04-17 06:23:07</t>
  </si>
  <si>
    <t>3242970</t>
  </si>
  <si>
    <t>坦帕机场西岸温德姆华美达酒店</t>
  </si>
  <si>
    <t>WANG QIAOZHEN</t>
  </si>
  <si>
    <t>633.54</t>
  </si>
  <si>
    <t>721.00</t>
  </si>
  <si>
    <t>2023-04-18 05:43:30</t>
  </si>
  <si>
    <t>3238328</t>
  </si>
  <si>
    <t>圣何塞机场/硅谷凯艺酒店</t>
  </si>
  <si>
    <t>ZHANG HAIXIA</t>
  </si>
  <si>
    <t>1377.36</t>
  </si>
  <si>
    <t>1570.00</t>
  </si>
  <si>
    <t>2023-04-17 12:48:58</t>
  </si>
  <si>
    <t>2023-04-06</t>
  </si>
  <si>
    <t>3204084</t>
  </si>
  <si>
    <t>波士顿阿尔斯通酒店</t>
  </si>
  <si>
    <t>ZHANG YI,GUO YAFEI</t>
  </si>
  <si>
    <t>4787.95</t>
  </si>
  <si>
    <t>5452.00</t>
  </si>
  <si>
    <t>2023-04-06 21:32:26</t>
  </si>
  <si>
    <t>3230861</t>
  </si>
  <si>
    <t>芭堤雅部落酒店 (SHA Certified)</t>
  </si>
  <si>
    <t>PROMYALEE NUSARA,KAEWYOTHA DUANGJUN</t>
  </si>
  <si>
    <t>613.16</t>
  </si>
  <si>
    <t>699.00</t>
  </si>
  <si>
    <t>2023-04-15 14:18:49</t>
  </si>
  <si>
    <t>3230857</t>
  </si>
  <si>
    <t>KAEWBUARABUT CHAIWAT,KAEWBUARABUT SASIPIM</t>
  </si>
  <si>
    <t>607.90</t>
  </si>
  <si>
    <t>693.00</t>
  </si>
  <si>
    <t>2023-04-15 14:14:50</t>
  </si>
  <si>
    <t>3241249</t>
  </si>
  <si>
    <t>普吉岛雅玛酒店 (SHA Extra Plus)</t>
  </si>
  <si>
    <t>SHEN JIANPING,TBA TBA</t>
  </si>
  <si>
    <t>232.48</t>
  </si>
  <si>
    <t>265.00</t>
  </si>
  <si>
    <t>2023-04-17 15:48:06</t>
  </si>
  <si>
    <t>3245869</t>
  </si>
  <si>
    <t>迪拜卡尔顿塔酒店</t>
  </si>
  <si>
    <t>Wang Xiaolin</t>
  </si>
  <si>
    <t>318.68</t>
  </si>
  <si>
    <t>363.00</t>
  </si>
  <si>
    <t>2023-04-19 11:28:28</t>
  </si>
  <si>
    <t>3236728</t>
  </si>
  <si>
    <t>达尔莫奎斯特酒店 - 泗水 - 阿斯顿酒店</t>
  </si>
  <si>
    <t>MUSTOFA ALIFIAH WULANSARI</t>
  </si>
  <si>
    <t>138.61</t>
  </si>
  <si>
    <t>158.00</t>
  </si>
  <si>
    <t>2023-04-17 09:49:12</t>
  </si>
  <si>
    <t>3236757</t>
  </si>
  <si>
    <t>纽约市中心康莱德酒店</t>
  </si>
  <si>
    <t>Wang Jiayu,Zhou Yunfei</t>
  </si>
  <si>
    <t>7836.04</t>
  </si>
  <si>
    <t>8932.00</t>
  </si>
  <si>
    <t>2023-04-17 10:00:28</t>
  </si>
  <si>
    <t>3245865</t>
  </si>
  <si>
    <t>曼谷利特酒店</t>
  </si>
  <si>
    <t>Uskenbayeva Malika</t>
  </si>
  <si>
    <t>544.30</t>
  </si>
  <si>
    <t>620.00</t>
  </si>
  <si>
    <t>2023-04-19 11:28:40</t>
  </si>
  <si>
    <t>3232635</t>
  </si>
  <si>
    <t>奥兰多 - 迪士尼之泉®区假日酒店 - IHG 旗下酒店</t>
  </si>
  <si>
    <t>Rivero Guerrero Yenny carolina</t>
  </si>
  <si>
    <t>1475.62</t>
  </si>
  <si>
    <t>2023-04-16 07:03:29</t>
  </si>
  <si>
    <t>3238703</t>
  </si>
  <si>
    <t>枫树旅舍</t>
  </si>
  <si>
    <t>Quittmeyer James</t>
  </si>
  <si>
    <t>2530.13</t>
  </si>
  <si>
    <t>2884.00</t>
  </si>
  <si>
    <t>2023-04-17 13:59:36</t>
  </si>
  <si>
    <t>3233014</t>
  </si>
  <si>
    <t>文斯水门酒店 (SHA Plus+)</t>
  </si>
  <si>
    <t>YAN BINGTENG,TBA TBA</t>
  </si>
  <si>
    <t>696.58</t>
  </si>
  <si>
    <t>794.00</t>
  </si>
  <si>
    <t>2023-04-16 11:12:42</t>
  </si>
  <si>
    <t>3233480</t>
  </si>
  <si>
    <t>LIANG XINZHI,LUO YANYAN</t>
  </si>
  <si>
    <t>2544.17</t>
  </si>
  <si>
    <t>2023-04-16 14:24:25</t>
  </si>
  <si>
    <t>3233497</t>
  </si>
  <si>
    <t>AAM 酒店</t>
  </si>
  <si>
    <t>TIW BOON PEN</t>
  </si>
  <si>
    <t>236.87</t>
  </si>
  <si>
    <t>270.00</t>
  </si>
  <si>
    <t>2023-04-16 14:30:41</t>
  </si>
  <si>
    <t>3236868</t>
  </si>
  <si>
    <t>托伦斯宫古海柏丽德酒店</t>
  </si>
  <si>
    <t>Hata Hanako</t>
  </si>
  <si>
    <t>1257.17</t>
  </si>
  <si>
    <t>1433.00</t>
  </si>
  <si>
    <t>2023-04-17 10:42:34</t>
  </si>
  <si>
    <t>3243948</t>
  </si>
  <si>
    <t>普吉岛城市海港度假酒店 (SHA Extra Plus)</t>
  </si>
  <si>
    <t>ZHU JIA</t>
  </si>
  <si>
    <t>246.04</t>
  </si>
  <si>
    <t>280.00</t>
  </si>
  <si>
    <t>2023-04-18 14:05:33</t>
  </si>
  <si>
    <t>3247009</t>
  </si>
  <si>
    <t>芭东瑞雅布里酒店</t>
  </si>
  <si>
    <t>LIANG JINGLIN,Song Shengjie</t>
  </si>
  <si>
    <t>159.78</t>
  </si>
  <si>
    <t>182.00</t>
  </si>
  <si>
    <t>2023-04-19 15:10:15</t>
  </si>
  <si>
    <t>3234120</t>
  </si>
  <si>
    <t>岛阿斯顿丹戎槟榔酒店&amp;会议中心</t>
  </si>
  <si>
    <t>CHEN LI,CHEN YUJIN</t>
  </si>
  <si>
    <t>972.05</t>
  </si>
  <si>
    <t>1108.00</t>
  </si>
  <si>
    <t>2023-04-16 18:45:49</t>
  </si>
  <si>
    <t>3234173</t>
  </si>
  <si>
    <t>圣卡海滩度假村</t>
  </si>
  <si>
    <t>JIANG ZHIKUI,WANG CHENGZHI</t>
  </si>
  <si>
    <t>2589.79</t>
  </si>
  <si>
    <t>2952.00</t>
  </si>
  <si>
    <t>2023-04-16 19:09:23</t>
  </si>
  <si>
    <t>3234185</t>
  </si>
  <si>
    <t>开罗米娜宫万豪酒店</t>
  </si>
  <si>
    <t>Roelz Elke Christine,Apitzsch Anne</t>
  </si>
  <si>
    <t>3416.21</t>
  </si>
  <si>
    <t>3894.00</t>
  </si>
  <si>
    <t>2023-04-16 19:11:26</t>
  </si>
  <si>
    <t>埃及</t>
  </si>
  <si>
    <t>3244336</t>
  </si>
  <si>
    <t>迪拜大道酒店</t>
  </si>
  <si>
    <t>daga Dipesh,daga Dipesh</t>
  </si>
  <si>
    <t>260.97</t>
  </si>
  <si>
    <t>297.00</t>
  </si>
  <si>
    <t>2023-04-18 18:12:03</t>
  </si>
  <si>
    <t>3244346</t>
  </si>
  <si>
    <t>亚庇凯城酒店</t>
  </si>
  <si>
    <t>Tian Hui,WANG SHENG,WANG XIAOLIN</t>
  </si>
  <si>
    <t>694.17</t>
  </si>
  <si>
    <t>790.00</t>
  </si>
  <si>
    <t>2023-04-18 19:13:31</t>
  </si>
  <si>
    <t>3244836</t>
  </si>
  <si>
    <t>槟城拉亚酒店</t>
  </si>
  <si>
    <t>SIN SIOK YIN</t>
  </si>
  <si>
    <t>266.25</t>
  </si>
  <si>
    <t>303.00</t>
  </si>
  <si>
    <t>2023-04-18 20:31:59</t>
  </si>
  <si>
    <t>3234290</t>
  </si>
  <si>
    <t>芭提雅火星酒店</t>
  </si>
  <si>
    <t>TUMTHONG SARAWUT</t>
  </si>
  <si>
    <t>135.98</t>
  </si>
  <si>
    <t>2023-04-16 19:53:19</t>
  </si>
  <si>
    <t>3231543</t>
  </si>
  <si>
    <t>梅多兰兹广场酒店</t>
  </si>
  <si>
    <t>THANGADURAI PERIYA NAVEEN SIVARAM,THANGADURAI PERIYA NAVEEN SIVARAM</t>
  </si>
  <si>
    <t>1943.88</t>
  </si>
  <si>
    <t>2216.00</t>
  </si>
  <si>
    <t>2023-04-15 19:06:03</t>
  </si>
  <si>
    <t>3236462</t>
  </si>
  <si>
    <t>PIMBOON PRAEWPAPA</t>
  </si>
  <si>
    <t>312.32</t>
  </si>
  <si>
    <t>356.00</t>
  </si>
  <si>
    <t>2023-04-17 09:38:37</t>
  </si>
  <si>
    <t>3232566</t>
  </si>
  <si>
    <t>CHEN CHENLONG</t>
  </si>
  <si>
    <t>765.01</t>
  </si>
  <si>
    <t>872.00</t>
  </si>
  <si>
    <t>2023-04-16 09:31:16</t>
  </si>
  <si>
    <t>3243831</t>
  </si>
  <si>
    <t>布里斯班南方大酒店</t>
  </si>
  <si>
    <t>HORNER SANDRA</t>
  </si>
  <si>
    <t>731.96</t>
  </si>
  <si>
    <t>833.00</t>
  </si>
  <si>
    <t>2023-04-18 13:07:32</t>
  </si>
  <si>
    <t>3236817</t>
  </si>
  <si>
    <t>雅加达东荟城智选假日酒店</t>
  </si>
  <si>
    <t>Liu Dan,Xhu Xiaoying</t>
  </si>
  <si>
    <t>510.59</t>
  </si>
  <si>
    <t>582.00</t>
  </si>
  <si>
    <t>2023-04-17 10:20:40</t>
  </si>
  <si>
    <t>3232787</t>
  </si>
  <si>
    <t>太平洋码头酒店</t>
  </si>
  <si>
    <t>YANAGISHITA REONA</t>
  </si>
  <si>
    <t>867.65</t>
  </si>
  <si>
    <t>989.00</t>
  </si>
  <si>
    <t>2023-04-16 09:07:30</t>
  </si>
  <si>
    <t>3253992</t>
  </si>
  <si>
    <t>Zheng Li,Sun Junxian</t>
  </si>
  <si>
    <t>2023-04-19 19:23:58</t>
  </si>
  <si>
    <t>3241644</t>
  </si>
  <si>
    <t>STOOP MIRJAM WILMA,STOOP HENDRIK JOHANNES</t>
  </si>
  <si>
    <t>705.35</t>
  </si>
  <si>
    <t>2023-04-17 18:25:50</t>
  </si>
  <si>
    <t>3233911</t>
  </si>
  <si>
    <t>S8 精品酒店靠近KLIA 1 &amp; KLIA 2</t>
  </si>
  <si>
    <t>WANG BIN</t>
  </si>
  <si>
    <t>261.44</t>
  </si>
  <si>
    <t>298.00</t>
  </si>
  <si>
    <t>2023-04-16 17:19:55</t>
  </si>
  <si>
    <t>3217526</t>
  </si>
  <si>
    <t>市郊歌剧贝斯特韦斯特高级酒店</t>
  </si>
  <si>
    <t>ZOU CHUNYI</t>
  </si>
  <si>
    <t>2667.19</t>
  </si>
  <si>
    <t>3034.00</t>
  </si>
  <si>
    <t>2023-04-11 21:47:27</t>
  </si>
  <si>
    <t>3194889</t>
  </si>
  <si>
    <t>Purnamasari Natalia Wulan</t>
  </si>
  <si>
    <t>93.94</t>
  </si>
  <si>
    <t>107.00</t>
  </si>
  <si>
    <t>2023-04-03 15:51:59</t>
  </si>
  <si>
    <t>2022-06-07</t>
  </si>
  <si>
    <t>2580105</t>
  </si>
  <si>
    <t>XYZ酒店</t>
  </si>
  <si>
    <t>Dominguez Myrna</t>
  </si>
  <si>
    <t>492.88</t>
  </si>
  <si>
    <t>580.00</t>
  </si>
  <si>
    <t>2022-06-07 19:13:24</t>
  </si>
  <si>
    <t>菲律宾</t>
  </si>
  <si>
    <t>3234396</t>
  </si>
  <si>
    <t>河内辉煌酒店及Spa水疗中心</t>
  </si>
  <si>
    <t>KUZNETSOV PAVEL</t>
  </si>
  <si>
    <t>690.44</t>
  </si>
  <si>
    <t>787.00</t>
  </si>
  <si>
    <t>2023-04-16 20:32:00</t>
  </si>
  <si>
    <t>3234458</t>
  </si>
  <si>
    <t>华美达首都酒店</t>
  </si>
  <si>
    <t>ZHANG YONGYANG</t>
  </si>
  <si>
    <t>638.67</t>
  </si>
  <si>
    <t>728.00</t>
  </si>
  <si>
    <t>2023-04-16 20:53:03</t>
  </si>
  <si>
    <t>3244031</t>
  </si>
  <si>
    <t>麦克坦新镇萨沃伊酒店</t>
  </si>
  <si>
    <t>YUN MIN</t>
  </si>
  <si>
    <t>434.96</t>
  </si>
  <si>
    <t>495.00</t>
  </si>
  <si>
    <t>2023-04-18 14:50:21</t>
  </si>
  <si>
    <t>3234612</t>
  </si>
  <si>
    <t>门奇特湖边度假酒店</t>
  </si>
  <si>
    <t>TOY AMY</t>
  </si>
  <si>
    <t>652.71</t>
  </si>
  <si>
    <t>744.00</t>
  </si>
  <si>
    <t>2023-04-16 21:41:57</t>
  </si>
  <si>
    <t>3234700</t>
  </si>
  <si>
    <t>桑提卡斯利塔努沙杜阿酒店</t>
  </si>
  <si>
    <t>TITOVA ALEKSANDRA,TITOV VLADIMIR</t>
  </si>
  <si>
    <t>605.34</t>
  </si>
  <si>
    <t>690.00</t>
  </si>
  <si>
    <t>2023-04-16 22:10:56</t>
  </si>
  <si>
    <t>3234827</t>
  </si>
  <si>
    <t>Wang Liangshen</t>
  </si>
  <si>
    <t>353.55</t>
  </si>
  <si>
    <t>403.00</t>
  </si>
  <si>
    <t>2023-04-17 09:05:14</t>
  </si>
  <si>
    <t>3234886</t>
  </si>
  <si>
    <t>南塔彭斯普林斯凯艺套房酒店</t>
  </si>
  <si>
    <t>DENG SHUIHUA</t>
  </si>
  <si>
    <t>648.32</t>
  </si>
  <si>
    <t>739.00</t>
  </si>
  <si>
    <t>2023-04-16 23:11:16</t>
  </si>
  <si>
    <t>3235014</t>
  </si>
  <si>
    <t>LUO JING</t>
  </si>
  <si>
    <t>773.78</t>
  </si>
  <si>
    <t>882.00</t>
  </si>
  <si>
    <t>2023-04-17 00:07:56</t>
  </si>
  <si>
    <t>3244063</t>
  </si>
  <si>
    <t>克拉丽奥套房酒店哈姆登 - 纽黑文</t>
  </si>
  <si>
    <t>PHYO AUNG NYAN</t>
  </si>
  <si>
    <t>689.78</t>
  </si>
  <si>
    <t>785.00</t>
  </si>
  <si>
    <t>2023-04-18 15:10:17</t>
  </si>
  <si>
    <t>3244828</t>
  </si>
  <si>
    <t>马拉加滨海休闲酒店</t>
  </si>
  <si>
    <t>Garcias Garcia Joan</t>
  </si>
  <si>
    <t>828.61</t>
  </si>
  <si>
    <t>943.00</t>
  </si>
  <si>
    <t>2023-04-18 20:31:42</t>
  </si>
  <si>
    <t>西班牙</t>
  </si>
  <si>
    <t>3244858</t>
  </si>
  <si>
    <t>麦格特中心伊克诺旅馆</t>
  </si>
  <si>
    <t>Flaquer Francisco</t>
  </si>
  <si>
    <t>228.46</t>
  </si>
  <si>
    <t>260.00</t>
  </si>
  <si>
    <t>2023-04-18 20:36:18</t>
  </si>
  <si>
    <t>3242478</t>
  </si>
  <si>
    <t>海牙学生酒店</t>
  </si>
  <si>
    <t>VLIEGHE Marc</t>
  </si>
  <si>
    <t>772.02</t>
  </si>
  <si>
    <t>880.00</t>
  </si>
  <si>
    <t>2023-04-17 23:02:25</t>
  </si>
  <si>
    <t>3233933</t>
  </si>
  <si>
    <t>ZHAO GUOLONG</t>
  </si>
  <si>
    <t>1566.86</t>
  </si>
  <si>
    <t>1786.00</t>
  </si>
  <si>
    <t>2023-04-16 17:27:55</t>
  </si>
  <si>
    <t>3233921</t>
  </si>
  <si>
    <t>清迈X2感应第西姆酒店</t>
  </si>
  <si>
    <t>LIU YANGYANG</t>
  </si>
  <si>
    <t>450.93</t>
  </si>
  <si>
    <t>514.00</t>
  </si>
  <si>
    <t>2023-04-16 17:22:26</t>
  </si>
  <si>
    <t>3233960</t>
  </si>
  <si>
    <t>阿马塔拉阿贡拉卡</t>
  </si>
  <si>
    <t>Lloyd Hannah,Lloyd Hannah</t>
  </si>
  <si>
    <t>464.97</t>
  </si>
  <si>
    <t>530.00</t>
  </si>
  <si>
    <t>2023-04-16 17:39:33</t>
  </si>
  <si>
    <t>3242088</t>
  </si>
  <si>
    <t>吉隆坡颐思殿酒店</t>
  </si>
  <si>
    <t>Belkacem Sajda yeap</t>
  </si>
  <si>
    <t>736.93</t>
  </si>
  <si>
    <t>840.00</t>
  </si>
  <si>
    <t>2023-04-17 21:02:25</t>
  </si>
  <si>
    <t>3244075</t>
  </si>
  <si>
    <t>曼谷沙吞智选假日酒店 - IHG 旗下酒店</t>
  </si>
  <si>
    <t>CHEN LIN</t>
  </si>
  <si>
    <t>457.80</t>
  </si>
  <si>
    <t>521.00</t>
  </si>
  <si>
    <t>2023-04-18 15:16:25</t>
  </si>
  <si>
    <t>3244069</t>
  </si>
  <si>
    <t>曼谷奔齐中心大酒店</t>
  </si>
  <si>
    <t>LI DAN</t>
  </si>
  <si>
    <t>704.72</t>
  </si>
  <si>
    <t>802.00</t>
  </si>
  <si>
    <t>2023-04-18 16:20:20</t>
  </si>
  <si>
    <t>3242334</t>
  </si>
  <si>
    <t>赫尔辛基欧洲旅馆</t>
  </si>
  <si>
    <t>merzouk mohammed</t>
  </si>
  <si>
    <t>672.01</t>
  </si>
  <si>
    <t>766.00</t>
  </si>
  <si>
    <t>2023-04-17 22:20:40</t>
  </si>
  <si>
    <t>芬兰</t>
  </si>
  <si>
    <t>3242357</t>
  </si>
  <si>
    <t>普吉岛海滨酒店(SHA Certified)</t>
  </si>
  <si>
    <t>MITCHELL NICHOLAS DANIEL</t>
  </si>
  <si>
    <t>680.78</t>
  </si>
  <si>
    <t>2023-04-17 22:29:39</t>
  </si>
  <si>
    <t>3244137</t>
  </si>
  <si>
    <t>大学中心克拉丽奥套房酒店</t>
  </si>
  <si>
    <t>Belmaati Mustapha</t>
  </si>
  <si>
    <t>787.32</t>
  </si>
  <si>
    <t>896.00</t>
  </si>
  <si>
    <t>2023-04-18 15:59:13</t>
  </si>
  <si>
    <t>3244125</t>
  </si>
  <si>
    <t>ZHAO FEI,ZHAO FEI</t>
  </si>
  <si>
    <t>432.32</t>
  </si>
  <si>
    <t>2023-04-18 17:53:49</t>
  </si>
  <si>
    <t>3242391</t>
  </si>
  <si>
    <t>哈特林酒店</t>
  </si>
  <si>
    <t>SASAKI MASAHIRO SASAKI</t>
  </si>
  <si>
    <t>120.19</t>
  </si>
  <si>
    <t>137.00</t>
  </si>
  <si>
    <t>2023-04-17 22:42:24</t>
  </si>
  <si>
    <t>3247346</t>
  </si>
  <si>
    <t>阿玛里斯帕库安茂物酒店</t>
  </si>
  <si>
    <t>MARDIAS ARIF</t>
  </si>
  <si>
    <t>186.99</t>
  </si>
  <si>
    <t>213.00</t>
  </si>
  <si>
    <t>2023-04-19 15:10:53</t>
  </si>
  <si>
    <t>3242683</t>
  </si>
  <si>
    <t>柠檬公寓酒店</t>
  </si>
  <si>
    <t>TANG QINGYUN</t>
  </si>
  <si>
    <t>228.98</t>
  </si>
  <si>
    <t>261.00</t>
  </si>
  <si>
    <t>2023-04-18 08:11:00</t>
  </si>
  <si>
    <t>3242739</t>
  </si>
  <si>
    <t>班加罗尔斯特林马克酒店</t>
  </si>
  <si>
    <t>Nirmal Kriti</t>
  </si>
  <si>
    <t>632.53</t>
  </si>
  <si>
    <t>2023-04-18 01:05:10</t>
  </si>
  <si>
    <t>3242752</t>
  </si>
  <si>
    <t>讷韦尔中心车站原生酒店</t>
  </si>
  <si>
    <t>DONGMO TEMATIO IVAN</t>
  </si>
  <si>
    <t>843.96</t>
  </si>
  <si>
    <t>962.00</t>
  </si>
  <si>
    <t>2023-04-18 01:05:04</t>
  </si>
  <si>
    <t>3233173</t>
  </si>
  <si>
    <t>圣詹姆士庭院-阿塔酒店-伦敦</t>
  </si>
  <si>
    <t>Nakhare Prasad</t>
  </si>
  <si>
    <t>5756.84</t>
  </si>
  <si>
    <t>6562.00</t>
  </si>
  <si>
    <t>2023-04-16 12:19:18</t>
  </si>
  <si>
    <t>3246197</t>
  </si>
  <si>
    <t>巴黎南阿多尼斯公寓式酒店</t>
  </si>
  <si>
    <t>MOISSONNIER SEBASTIEN</t>
  </si>
  <si>
    <t>389.79</t>
  </si>
  <si>
    <t>444.00</t>
  </si>
  <si>
    <t>2023-04-19 12:31:47</t>
  </si>
  <si>
    <t>3244176</t>
  </si>
  <si>
    <t>四月套房公寓</t>
  </si>
  <si>
    <t>KHUNPET PUNLADA</t>
  </si>
  <si>
    <t>195.07</t>
  </si>
  <si>
    <t>222.00</t>
  </si>
  <si>
    <t>2023-04-18 16:22:36</t>
  </si>
  <si>
    <t>3244246</t>
  </si>
  <si>
    <t>圣巴巴拉华美达酒店</t>
  </si>
  <si>
    <t>Shi Chenyang</t>
  </si>
  <si>
    <t>848.82</t>
  </si>
  <si>
    <t>966.00</t>
  </si>
  <si>
    <t>2023-04-18 17:12:24</t>
  </si>
  <si>
    <t>3243369</t>
  </si>
  <si>
    <t>TERES SYLVIE</t>
  </si>
  <si>
    <t>679.24</t>
  </si>
  <si>
    <t>2023-04-18 10:16:56</t>
  </si>
  <si>
    <t>3243438</t>
  </si>
  <si>
    <t>雅加达哈尔莫尼耶罗酒店</t>
  </si>
  <si>
    <t>MARIO LEKSONO PANJI</t>
  </si>
  <si>
    <t>529.86</t>
  </si>
  <si>
    <t>603.00</t>
  </si>
  <si>
    <t>2023-04-18 10:44:45</t>
  </si>
  <si>
    <t>3245238</t>
  </si>
  <si>
    <t>曼谷德特尔酒店</t>
  </si>
  <si>
    <t>LEI WEI</t>
  </si>
  <si>
    <t>319.85</t>
  </si>
  <si>
    <t>364.00</t>
  </si>
  <si>
    <t>2023-04-18 22:30:04</t>
  </si>
  <si>
    <t>3245412</t>
  </si>
  <si>
    <t>曼谷拉查丹利中心酒店  (SHA Plus+)</t>
  </si>
  <si>
    <t>ZHU PENGFEI</t>
  </si>
  <si>
    <t>701.44</t>
  </si>
  <si>
    <t>799.00</t>
  </si>
  <si>
    <t>2023-04-19 11:44:40</t>
  </si>
  <si>
    <t>3245540</t>
  </si>
  <si>
    <t>斯图尔特市区凯艺酒店</t>
  </si>
  <si>
    <t>Velazquez Juan</t>
  </si>
  <si>
    <t>733.92</t>
  </si>
  <si>
    <t>836.00</t>
  </si>
  <si>
    <t>2023-04-19 09:08:38</t>
  </si>
  <si>
    <t>3243140</t>
  </si>
  <si>
    <t>阿贾德皇冠酒店</t>
  </si>
  <si>
    <t>Almarrawi Hassan</t>
  </si>
  <si>
    <t>166.95</t>
  </si>
  <si>
    <t>190.00</t>
  </si>
  <si>
    <t>2023-04-18 08:38:59</t>
  </si>
  <si>
    <t>3246464</t>
  </si>
  <si>
    <t>普吉岛芭东度假酒店 (SHA Extra Plus)</t>
  </si>
  <si>
    <t>Amandar Behzad</t>
  </si>
  <si>
    <t>286.20</t>
  </si>
  <si>
    <t>326.00</t>
  </si>
  <si>
    <t>2023-04-19 13:05:31</t>
  </si>
  <si>
    <t>3245458</t>
  </si>
  <si>
    <t>杜塞尔多夫美利亚酒店</t>
  </si>
  <si>
    <t>WANG ZIQI,DU JUAN,JIANG LINYU,LIU YUNXIN,PENG JIANG,XIN FAN,XU ZHIYAO</t>
  </si>
  <si>
    <t>5492.14</t>
  </si>
  <si>
    <t>6256.00</t>
  </si>
  <si>
    <t>2023-04-19 04:49:55</t>
  </si>
  <si>
    <t>3246627</t>
  </si>
  <si>
    <t>UDOMWATTHANANON AISHA</t>
  </si>
  <si>
    <t>145.73</t>
  </si>
  <si>
    <t>166.00</t>
  </si>
  <si>
    <t>2023-04-19 13:54:27</t>
  </si>
  <si>
    <t>3246639</t>
  </si>
  <si>
    <t>JIANG CHUFAN</t>
  </si>
  <si>
    <t>794.50</t>
  </si>
  <si>
    <t>905.00</t>
  </si>
  <si>
    <t>2023-04-19 13:53:21</t>
  </si>
  <si>
    <t>3246674</t>
  </si>
  <si>
    <t>索尼斯塔欧文</t>
  </si>
  <si>
    <t>HE TAO</t>
  </si>
  <si>
    <t>963.93</t>
  </si>
  <si>
    <t>1098.00</t>
  </si>
  <si>
    <t>2023-04-19 14:03:15</t>
  </si>
  <si>
    <t>3254360</t>
  </si>
  <si>
    <t>特贝特酒店</t>
  </si>
  <si>
    <t>Pradana Hartanto</t>
  </si>
  <si>
    <t>165.05</t>
  </si>
  <si>
    <t>188.00</t>
  </si>
  <si>
    <t>2023-04-19 20:39:13</t>
  </si>
  <si>
    <t>3254357</t>
  </si>
  <si>
    <t>芭达雅王朝酒店</t>
  </si>
  <si>
    <t>Guo Liang</t>
  </si>
  <si>
    <t>235.28</t>
  </si>
  <si>
    <t>268.00</t>
  </si>
  <si>
    <t>2023-04-19 20:37:57</t>
  </si>
  <si>
    <t>3254354</t>
  </si>
  <si>
    <t>自然松木公寓</t>
  </si>
  <si>
    <t>KESATA KANTEERA</t>
  </si>
  <si>
    <t>147.49</t>
  </si>
  <si>
    <t>168.00</t>
  </si>
  <si>
    <t>2023-04-19 20:36:47</t>
  </si>
  <si>
    <t>3254644</t>
  </si>
  <si>
    <t>艾耀拉里普斯卡昂酒店</t>
  </si>
  <si>
    <t>YOU BIAO</t>
  </si>
  <si>
    <t>155.39</t>
  </si>
  <si>
    <t>177.00</t>
  </si>
  <si>
    <t>2023-04-19 21:19:01</t>
  </si>
  <si>
    <t>3252149</t>
  </si>
  <si>
    <t>ZHENG SHANCAI</t>
  </si>
  <si>
    <t>2023-04-19 17:45:04</t>
  </si>
  <si>
    <t>3233733</t>
  </si>
  <si>
    <t>Liu xinyuan,XU PENG</t>
  </si>
  <si>
    <t>1593.18</t>
  </si>
  <si>
    <t>1816.00</t>
  </si>
  <si>
    <t>2023-04-16 16:06:44</t>
  </si>
  <si>
    <t>3246584</t>
  </si>
  <si>
    <t>普吉岛机场酒店</t>
  </si>
  <si>
    <t>FAN PENG</t>
  </si>
  <si>
    <t>270.39</t>
  </si>
  <si>
    <t>308.00</t>
  </si>
  <si>
    <t>2023-04-19 13:29:27</t>
  </si>
  <si>
    <t>3254618</t>
  </si>
  <si>
    <t>GAN KANG KAI</t>
  </si>
  <si>
    <t>265.13</t>
  </si>
  <si>
    <t>302.00</t>
  </si>
  <si>
    <t>2023-04-19 21:07:33</t>
  </si>
  <si>
    <t>3254673</t>
  </si>
  <si>
    <t>马尼拉我是酒店</t>
  </si>
  <si>
    <t>JIANG ZHICHENG</t>
  </si>
  <si>
    <t>1016.61</t>
  </si>
  <si>
    <t>1158.00</t>
  </si>
  <si>
    <t>2023-04-19 21:17:30</t>
  </si>
  <si>
    <t>3254712</t>
  </si>
  <si>
    <t>曼谷金斯顿套房酒店</t>
  </si>
  <si>
    <t>TAMASON PPPPPPPP</t>
  </si>
  <si>
    <t>250.20</t>
  </si>
  <si>
    <t>285.00</t>
  </si>
  <si>
    <t>2023-04-19 21:32:17</t>
  </si>
  <si>
    <t>3255072</t>
  </si>
  <si>
    <t>阿里亚力宝村酒店</t>
  </si>
  <si>
    <t>FAN CHAO</t>
  </si>
  <si>
    <t>334.48</t>
  </si>
  <si>
    <t>381.00</t>
  </si>
  <si>
    <t>2023-04-19 23:11:37</t>
  </si>
  <si>
    <t>3252608</t>
  </si>
  <si>
    <t>凯利班酒店</t>
  </si>
  <si>
    <t>SITORUS DAREN SETRIA</t>
  </si>
  <si>
    <t>176.46</t>
  </si>
  <si>
    <t>2023-04-19 18:17:07</t>
  </si>
  <si>
    <t>3253239</t>
  </si>
  <si>
    <t>雅加达西玛图旁公寓</t>
  </si>
  <si>
    <t>MARIO JOHANN</t>
  </si>
  <si>
    <t>381.89</t>
  </si>
  <si>
    <t>435.00</t>
  </si>
  <si>
    <t>2023-04-19 18:28:09</t>
  </si>
  <si>
    <t>3252631</t>
  </si>
  <si>
    <t>979.74</t>
  </si>
  <si>
    <t>1116.00</t>
  </si>
  <si>
    <t>2023-04-19 18:08:08</t>
  </si>
  <si>
    <t>3244171</t>
  </si>
  <si>
    <t>班德拉西亚里酒店</t>
  </si>
  <si>
    <t>LANTIKA HARMELINA DEVY</t>
  </si>
  <si>
    <t>154.65</t>
  </si>
  <si>
    <t>176.00</t>
  </si>
  <si>
    <t>2023-04-18 16:18:10</t>
  </si>
  <si>
    <t>2023-03-30</t>
  </si>
  <si>
    <t>3182257</t>
  </si>
  <si>
    <t>迈阿密国际机场酒店</t>
  </si>
  <si>
    <t>Martin James T</t>
  </si>
  <si>
    <t>1204.78</t>
  </si>
  <si>
    <t>1370.00</t>
  </si>
  <si>
    <t>-1370</t>
  </si>
  <si>
    <t>-1204</t>
  </si>
  <si>
    <t>2023-03-30 03:35:44</t>
  </si>
  <si>
    <t>3254090</t>
  </si>
  <si>
    <t>格诺酒店</t>
  </si>
  <si>
    <t>IRFAN MUHAMAD IRFAN</t>
  </si>
  <si>
    <t>259.86</t>
  </si>
  <si>
    <t>296.00</t>
  </si>
  <si>
    <t>2023-04-19 20:04:36</t>
  </si>
  <si>
    <t>3251534</t>
  </si>
  <si>
    <t>大不列颠斯卡伯勒豪华酒店</t>
  </si>
  <si>
    <t>CAO YI</t>
  </si>
  <si>
    <t>520.59</t>
  </si>
  <si>
    <t>593.00</t>
  </si>
  <si>
    <t>2023-04-19 17:12:49</t>
  </si>
  <si>
    <t>3254073</t>
  </si>
  <si>
    <t>芭堤雅中天海滩迪瓦尔酒店</t>
  </si>
  <si>
    <t>Zhou Junjie,Huang Weiming</t>
  </si>
  <si>
    <t>378.37</t>
  </si>
  <si>
    <t>431.00</t>
  </si>
  <si>
    <t>2023-04-19 20:01:06</t>
  </si>
  <si>
    <t>3246372</t>
  </si>
  <si>
    <t>芭堤雅旅客之家酒店</t>
  </si>
  <si>
    <t>Fongsupha Woraluk</t>
  </si>
  <si>
    <t>194.02</t>
  </si>
  <si>
    <t>221.00</t>
  </si>
  <si>
    <t>2023-04-19 12:51:03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</si>
</sst>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9"/>
  <sheetViews>
    <sheetView workbookViewId="0">
      <selection activeCell="C14" sqref="C1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45034</v>
      </c>
      <c r="G2" s="6">
        <v>45035</v>
      </c>
      <c r="H2" s="4">
        <v>1</v>
      </c>
      <c r="I2" s="4">
        <v>1</v>
      </c>
      <c r="J2" s="4">
        <v>1</v>
      </c>
      <c r="K2" s="4" t="s">
        <v>30</v>
      </c>
      <c r="L2" s="4">
        <v>580</v>
      </c>
      <c r="M2" s="4">
        <v>580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45038</v>
      </c>
      <c r="T2" s="4" t="s">
        <v>34</v>
      </c>
      <c r="U2" s="4">
        <v>580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6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45033</v>
      </c>
      <c r="G3" s="6">
        <v>45035</v>
      </c>
      <c r="H3" s="4">
        <v>2</v>
      </c>
      <c r="I3" s="4">
        <v>2</v>
      </c>
      <c r="J3" s="4">
        <v>4</v>
      </c>
      <c r="K3" s="4" t="s">
        <v>30</v>
      </c>
      <c r="L3" s="4">
        <v>2900</v>
      </c>
      <c r="M3" s="4">
        <v>2900</v>
      </c>
      <c r="N3" s="4" t="s">
        <v>39</v>
      </c>
      <c r="O3" s="4" t="s">
        <v>32</v>
      </c>
      <c r="P3" s="4" t="s">
        <v>33</v>
      </c>
      <c r="Q3" s="4">
        <v>0</v>
      </c>
      <c r="R3" s="7">
        <v>44915</v>
      </c>
      <c r="S3" s="6">
        <v>45038</v>
      </c>
      <c r="T3" s="4" t="s">
        <v>34</v>
      </c>
      <c r="U3" s="4">
        <v>2900</v>
      </c>
      <c r="V3" s="4">
        <v>0</v>
      </c>
      <c r="W3" s="4">
        <v>0</v>
      </c>
      <c r="X3" s="4" t="s">
        <v>40</v>
      </c>
      <c r="Y3" s="4">
        <v>900730800193780</v>
      </c>
      <c r="Z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45030</v>
      </c>
      <c r="G4" s="6">
        <v>45035</v>
      </c>
      <c r="H4" s="4">
        <v>1</v>
      </c>
      <c r="I4" s="4">
        <v>5</v>
      </c>
      <c r="J4" s="4">
        <v>5</v>
      </c>
      <c r="K4" s="4" t="s">
        <v>30</v>
      </c>
      <c r="L4" s="4">
        <v>4955</v>
      </c>
      <c r="M4" s="4">
        <v>4955</v>
      </c>
      <c r="N4" s="4" t="s">
        <v>45</v>
      </c>
      <c r="O4" s="4" t="s">
        <v>32</v>
      </c>
      <c r="P4" s="4" t="s">
        <v>33</v>
      </c>
      <c r="Q4" s="4">
        <v>0</v>
      </c>
      <c r="R4" s="7">
        <v>44974</v>
      </c>
      <c r="S4" s="6">
        <v>45038</v>
      </c>
      <c r="T4" s="4" t="s">
        <v>34</v>
      </c>
      <c r="U4" s="4">
        <v>4955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45032</v>
      </c>
      <c r="G5" s="6">
        <v>45035</v>
      </c>
      <c r="H5" s="4">
        <v>1</v>
      </c>
      <c r="I5" s="4">
        <v>3</v>
      </c>
      <c r="J5" s="4">
        <v>3</v>
      </c>
      <c r="K5" s="4" t="s">
        <v>30</v>
      </c>
      <c r="L5" s="4">
        <v>2109</v>
      </c>
      <c r="M5" s="4">
        <v>2109</v>
      </c>
      <c r="N5" s="4" t="s">
        <v>51</v>
      </c>
      <c r="O5" s="4" t="s">
        <v>32</v>
      </c>
      <c r="P5" s="4" t="s">
        <v>33</v>
      </c>
      <c r="Q5" s="4">
        <v>0</v>
      </c>
      <c r="R5" s="7">
        <v>44976</v>
      </c>
      <c r="S5" s="6">
        <v>45038</v>
      </c>
      <c r="T5" s="4" t="s">
        <v>34</v>
      </c>
      <c r="U5" s="4">
        <v>2109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45032</v>
      </c>
      <c r="G6" s="6">
        <v>45035</v>
      </c>
      <c r="H6" s="4">
        <v>1</v>
      </c>
      <c r="I6" s="4">
        <v>3</v>
      </c>
      <c r="J6" s="4">
        <v>3</v>
      </c>
      <c r="K6" s="4" t="s">
        <v>30</v>
      </c>
      <c r="L6" s="4">
        <v>3057</v>
      </c>
      <c r="M6" s="4">
        <v>3057</v>
      </c>
      <c r="N6" s="4" t="s">
        <v>56</v>
      </c>
      <c r="O6" s="4" t="s">
        <v>32</v>
      </c>
      <c r="P6" s="4" t="s">
        <v>33</v>
      </c>
      <c r="Q6" s="4">
        <v>0</v>
      </c>
      <c r="R6" s="7">
        <v>44980</v>
      </c>
      <c r="S6" s="6">
        <v>45038</v>
      </c>
      <c r="T6" s="4" t="s">
        <v>34</v>
      </c>
      <c r="U6" s="4">
        <v>3057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45034</v>
      </c>
      <c r="G7" s="6">
        <v>45035</v>
      </c>
      <c r="H7" s="4">
        <v>1</v>
      </c>
      <c r="I7" s="4">
        <v>1</v>
      </c>
      <c r="J7" s="4">
        <v>1</v>
      </c>
      <c r="K7" s="4" t="s">
        <v>30</v>
      </c>
      <c r="L7" s="4">
        <v>860</v>
      </c>
      <c r="M7" s="4">
        <v>860</v>
      </c>
      <c r="N7" s="4" t="s">
        <v>61</v>
      </c>
      <c r="O7" s="4" t="s">
        <v>32</v>
      </c>
      <c r="P7" s="4" t="s">
        <v>33</v>
      </c>
      <c r="Q7" s="4">
        <v>0</v>
      </c>
      <c r="R7" s="7">
        <v>44999</v>
      </c>
      <c r="S7" s="6">
        <v>45038</v>
      </c>
      <c r="T7" s="4" t="s">
        <v>34</v>
      </c>
      <c r="U7" s="4">
        <v>860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45033</v>
      </c>
      <c r="G8" s="6">
        <v>45035</v>
      </c>
      <c r="H8" s="4">
        <v>1</v>
      </c>
      <c r="I8" s="4">
        <v>2</v>
      </c>
      <c r="J8" s="4">
        <v>2</v>
      </c>
      <c r="K8" s="4" t="s">
        <v>30</v>
      </c>
      <c r="L8" s="4">
        <v>1682</v>
      </c>
      <c r="M8" s="4">
        <v>1682</v>
      </c>
      <c r="N8" s="4" t="s">
        <v>66</v>
      </c>
      <c r="O8" s="4" t="s">
        <v>32</v>
      </c>
      <c r="P8" s="4" t="s">
        <v>33</v>
      </c>
      <c r="Q8" s="4">
        <v>0</v>
      </c>
      <c r="R8" s="7">
        <v>45002</v>
      </c>
      <c r="S8" s="6">
        <v>45038</v>
      </c>
      <c r="T8" s="4" t="s">
        <v>34</v>
      </c>
      <c r="U8" s="4">
        <v>1682</v>
      </c>
      <c r="V8" s="4">
        <v>0</v>
      </c>
      <c r="W8" s="4">
        <v>0</v>
      </c>
      <c r="X8" s="4" t="s">
        <v>67</v>
      </c>
      <c r="Y8" s="4" t="s">
        <v>35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45032</v>
      </c>
      <c r="G9" s="6">
        <v>45035</v>
      </c>
      <c r="H9" s="4">
        <v>1</v>
      </c>
      <c r="I9" s="4">
        <v>3</v>
      </c>
      <c r="J9" s="4">
        <v>3</v>
      </c>
      <c r="K9" s="4" t="s">
        <v>30</v>
      </c>
      <c r="L9" s="4">
        <v>5070</v>
      </c>
      <c r="M9" s="4">
        <v>5070</v>
      </c>
      <c r="N9" s="4" t="s">
        <v>71</v>
      </c>
      <c r="O9" s="4" t="s">
        <v>32</v>
      </c>
      <c r="P9" s="4" t="s">
        <v>33</v>
      </c>
      <c r="Q9" s="4">
        <v>0</v>
      </c>
      <c r="R9" s="7">
        <v>45003</v>
      </c>
      <c r="S9" s="6">
        <v>45038</v>
      </c>
      <c r="T9" s="4" t="s">
        <v>34</v>
      </c>
      <c r="U9" s="4">
        <v>5070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45034</v>
      </c>
      <c r="G10" s="6">
        <v>45035</v>
      </c>
      <c r="H10" s="4">
        <v>1</v>
      </c>
      <c r="I10" s="4">
        <v>1</v>
      </c>
      <c r="J10" s="4">
        <v>1</v>
      </c>
      <c r="K10" s="4" t="s">
        <v>30</v>
      </c>
      <c r="L10" s="4">
        <v>1023</v>
      </c>
      <c r="M10" s="4">
        <v>1023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45004</v>
      </c>
      <c r="S10" s="6">
        <v>45038</v>
      </c>
      <c r="T10" s="4" t="s">
        <v>34</v>
      </c>
      <c r="U10" s="4">
        <v>1023</v>
      </c>
      <c r="V10" s="4">
        <v>0</v>
      </c>
      <c r="W10" s="4">
        <v>0</v>
      </c>
      <c r="X10" s="4" t="s">
        <v>77</v>
      </c>
      <c r="Y10" s="4" t="s">
        <v>35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38</v>
      </c>
      <c r="F11" s="6">
        <v>45034</v>
      </c>
      <c r="G11" s="6">
        <v>45035</v>
      </c>
      <c r="H11" s="4">
        <v>1</v>
      </c>
      <c r="I11" s="4">
        <v>1</v>
      </c>
      <c r="J11" s="4">
        <v>1</v>
      </c>
      <c r="K11" s="4" t="s">
        <v>30</v>
      </c>
      <c r="L11" s="4">
        <v>970</v>
      </c>
      <c r="M11" s="4">
        <v>970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45005</v>
      </c>
      <c r="S11" s="6">
        <v>45038</v>
      </c>
      <c r="T11" s="4" t="s">
        <v>34</v>
      </c>
      <c r="U11" s="4">
        <v>970</v>
      </c>
      <c r="V11" s="4">
        <v>0</v>
      </c>
      <c r="W11" s="4">
        <v>0</v>
      </c>
      <c r="X11" s="4" t="s">
        <v>81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45033</v>
      </c>
      <c r="G12" s="6">
        <v>45035</v>
      </c>
      <c r="H12" s="4">
        <v>1</v>
      </c>
      <c r="I12" s="4">
        <v>2</v>
      </c>
      <c r="J12" s="4">
        <v>2</v>
      </c>
      <c r="K12" s="4" t="s">
        <v>30</v>
      </c>
      <c r="L12" s="4">
        <v>752</v>
      </c>
      <c r="M12" s="4">
        <v>752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45006</v>
      </c>
      <c r="S12" s="6">
        <v>45038</v>
      </c>
      <c r="T12" s="4" t="s">
        <v>34</v>
      </c>
      <c r="U12" s="4">
        <v>752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45034</v>
      </c>
      <c r="G13" s="6">
        <v>45035</v>
      </c>
      <c r="H13" s="4">
        <v>1</v>
      </c>
      <c r="I13" s="4">
        <v>1</v>
      </c>
      <c r="J13" s="4">
        <v>1</v>
      </c>
      <c r="K13" s="4" t="s">
        <v>30</v>
      </c>
      <c r="L13" s="4">
        <v>394</v>
      </c>
      <c r="M13" s="4">
        <v>394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45006</v>
      </c>
      <c r="S13" s="6">
        <v>45038</v>
      </c>
      <c r="T13" s="4" t="s">
        <v>34</v>
      </c>
      <c r="U13" s="4">
        <v>394</v>
      </c>
      <c r="V13" s="4">
        <v>0</v>
      </c>
      <c r="W13" s="4">
        <v>0</v>
      </c>
      <c r="X13" s="4" t="s">
        <v>92</v>
      </c>
      <c r="Y13" s="4" t="s">
        <v>35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45033</v>
      </c>
      <c r="G14" s="6">
        <v>45035</v>
      </c>
      <c r="H14" s="4">
        <v>1</v>
      </c>
      <c r="I14" s="4">
        <v>2</v>
      </c>
      <c r="J14" s="4">
        <v>2</v>
      </c>
      <c r="K14" s="4" t="s">
        <v>30</v>
      </c>
      <c r="L14" s="4">
        <v>636</v>
      </c>
      <c r="M14" s="4">
        <v>636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45007</v>
      </c>
      <c r="S14" s="6">
        <v>45038</v>
      </c>
      <c r="T14" s="4" t="s">
        <v>34</v>
      </c>
      <c r="U14" s="4">
        <v>636</v>
      </c>
      <c r="V14" s="4">
        <v>0</v>
      </c>
      <c r="W14" s="4">
        <v>0</v>
      </c>
      <c r="X14" s="4" t="s">
        <v>97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98</v>
      </c>
      <c r="D15" s="4" t="s">
        <v>94</v>
      </c>
      <c r="E15" s="4" t="s">
        <v>95</v>
      </c>
      <c r="F15" s="6">
        <v>45033</v>
      </c>
      <c r="G15" s="6">
        <v>45035</v>
      </c>
      <c r="H15" s="4">
        <v>1</v>
      </c>
      <c r="I15" s="4">
        <v>2</v>
      </c>
      <c r="J15" s="4">
        <v>2</v>
      </c>
      <c r="K15" s="4" t="s">
        <v>30</v>
      </c>
      <c r="L15" s="4">
        <v>-636</v>
      </c>
      <c r="M15" s="4">
        <v>-636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45007</v>
      </c>
      <c r="S15" s="6">
        <v>45038</v>
      </c>
      <c r="T15" s="4" t="s">
        <v>34</v>
      </c>
      <c r="U15" s="4">
        <v>-636</v>
      </c>
      <c r="V15" s="4">
        <v>0</v>
      </c>
      <c r="W15" s="4">
        <v>0</v>
      </c>
      <c r="X15" s="4" t="s">
        <v>97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45034</v>
      </c>
      <c r="G16" s="6">
        <v>45035</v>
      </c>
      <c r="H16" s="4">
        <v>1</v>
      </c>
      <c r="I16" s="4">
        <v>1</v>
      </c>
      <c r="J16" s="4">
        <v>1</v>
      </c>
      <c r="K16" s="4" t="s">
        <v>30</v>
      </c>
      <c r="L16" s="4">
        <v>645</v>
      </c>
      <c r="M16" s="4">
        <v>645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45009</v>
      </c>
      <c r="S16" s="6">
        <v>45038</v>
      </c>
      <c r="T16" s="4" t="s">
        <v>34</v>
      </c>
      <c r="U16" s="4">
        <v>645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45034</v>
      </c>
      <c r="G17" s="6">
        <v>45035</v>
      </c>
      <c r="H17" s="4">
        <v>1</v>
      </c>
      <c r="I17" s="4">
        <v>1</v>
      </c>
      <c r="J17" s="4">
        <v>1</v>
      </c>
      <c r="K17" s="4" t="s">
        <v>30</v>
      </c>
      <c r="L17" s="4">
        <v>1049</v>
      </c>
      <c r="M17" s="4">
        <v>1049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45017</v>
      </c>
      <c r="S17" s="6">
        <v>45038</v>
      </c>
      <c r="T17" s="4" t="s">
        <v>34</v>
      </c>
      <c r="U17" s="4">
        <v>1049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38</v>
      </c>
      <c r="F18" s="6">
        <v>45034</v>
      </c>
      <c r="G18" s="6">
        <v>45035</v>
      </c>
      <c r="H18" s="4">
        <v>1</v>
      </c>
      <c r="I18" s="4">
        <v>1</v>
      </c>
      <c r="J18" s="4">
        <v>1</v>
      </c>
      <c r="K18" s="4" t="s">
        <v>30</v>
      </c>
      <c r="L18" s="4">
        <v>844</v>
      </c>
      <c r="M18" s="4">
        <v>844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45018</v>
      </c>
      <c r="S18" s="6">
        <v>45038</v>
      </c>
      <c r="T18" s="4" t="s">
        <v>34</v>
      </c>
      <c r="U18" s="4">
        <v>844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45034</v>
      </c>
      <c r="G19" s="6">
        <v>45035</v>
      </c>
      <c r="H19" s="4">
        <v>1</v>
      </c>
      <c r="I19" s="4">
        <v>1</v>
      </c>
      <c r="J19" s="4">
        <v>1</v>
      </c>
      <c r="K19" s="4" t="s">
        <v>30</v>
      </c>
      <c r="L19" s="4">
        <v>604</v>
      </c>
      <c r="M19" s="4">
        <v>604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45018</v>
      </c>
      <c r="S19" s="6">
        <v>45038</v>
      </c>
      <c r="T19" s="4" t="s">
        <v>34</v>
      </c>
      <c r="U19" s="4">
        <v>604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45034</v>
      </c>
      <c r="G20" s="6">
        <v>45035</v>
      </c>
      <c r="H20" s="4">
        <v>1</v>
      </c>
      <c r="I20" s="4">
        <v>1</v>
      </c>
      <c r="J20" s="4">
        <v>1</v>
      </c>
      <c r="K20" s="4" t="s">
        <v>30</v>
      </c>
      <c r="L20" s="4">
        <v>107</v>
      </c>
      <c r="M20" s="4">
        <v>107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45019</v>
      </c>
      <c r="S20" s="6">
        <v>45038</v>
      </c>
      <c r="T20" s="4" t="s">
        <v>34</v>
      </c>
      <c r="U20" s="4">
        <v>107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45030</v>
      </c>
      <c r="G21" s="6">
        <v>45035</v>
      </c>
      <c r="H21" s="4">
        <v>1</v>
      </c>
      <c r="I21" s="4">
        <v>5</v>
      </c>
      <c r="J21" s="4">
        <v>5</v>
      </c>
      <c r="K21" s="4" t="s">
        <v>30</v>
      </c>
      <c r="L21" s="4">
        <v>6705</v>
      </c>
      <c r="M21" s="4">
        <v>6705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45020</v>
      </c>
      <c r="S21" s="6">
        <v>45038</v>
      </c>
      <c r="T21" s="4" t="s">
        <v>34</v>
      </c>
      <c r="U21" s="4">
        <v>6705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45034</v>
      </c>
      <c r="G22" s="6">
        <v>45035</v>
      </c>
      <c r="H22" s="4">
        <v>1</v>
      </c>
      <c r="I22" s="4">
        <v>1</v>
      </c>
      <c r="J22" s="4">
        <v>1</v>
      </c>
      <c r="K22" s="4" t="s">
        <v>30</v>
      </c>
      <c r="L22" s="4">
        <v>692</v>
      </c>
      <c r="M22" s="4">
        <v>692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45020</v>
      </c>
      <c r="S22" s="6">
        <v>45038</v>
      </c>
      <c r="T22" s="4" t="s">
        <v>34</v>
      </c>
      <c r="U22" s="4">
        <v>692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45033</v>
      </c>
      <c r="G23" s="6">
        <v>45035</v>
      </c>
      <c r="H23" s="4">
        <v>1</v>
      </c>
      <c r="I23" s="4">
        <v>2</v>
      </c>
      <c r="J23" s="4">
        <v>2</v>
      </c>
      <c r="K23" s="4" t="s">
        <v>30</v>
      </c>
      <c r="L23" s="4">
        <v>594</v>
      </c>
      <c r="M23" s="4">
        <v>594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45020</v>
      </c>
      <c r="S23" s="6">
        <v>45038</v>
      </c>
      <c r="T23" s="4" t="s">
        <v>34</v>
      </c>
      <c r="U23" s="4">
        <v>594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38</v>
      </c>
      <c r="F24" s="6">
        <v>45030</v>
      </c>
      <c r="G24" s="6">
        <v>45035</v>
      </c>
      <c r="H24" s="4">
        <v>1</v>
      </c>
      <c r="I24" s="4">
        <v>5</v>
      </c>
      <c r="J24" s="4">
        <v>5</v>
      </c>
      <c r="K24" s="4" t="s">
        <v>30</v>
      </c>
      <c r="L24" s="4">
        <v>1327</v>
      </c>
      <c r="M24" s="4">
        <v>1327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45021</v>
      </c>
      <c r="S24" s="6">
        <v>45038</v>
      </c>
      <c r="T24" s="4" t="s">
        <v>34</v>
      </c>
      <c r="U24" s="4">
        <v>1327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45032</v>
      </c>
      <c r="G25" s="6">
        <v>45035</v>
      </c>
      <c r="H25" s="4">
        <v>1</v>
      </c>
      <c r="I25" s="4">
        <v>3</v>
      </c>
      <c r="J25" s="4">
        <v>3</v>
      </c>
      <c r="K25" s="4" t="s">
        <v>30</v>
      </c>
      <c r="L25" s="4">
        <v>2844</v>
      </c>
      <c r="M25" s="4">
        <v>2844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45021</v>
      </c>
      <c r="S25" s="6">
        <v>45038</v>
      </c>
      <c r="T25" s="4" t="s">
        <v>34</v>
      </c>
      <c r="U25" s="4">
        <v>2844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45032</v>
      </c>
      <c r="G26" s="6">
        <v>45035</v>
      </c>
      <c r="H26" s="4">
        <v>1</v>
      </c>
      <c r="I26" s="4">
        <v>3</v>
      </c>
      <c r="J26" s="4">
        <v>3</v>
      </c>
      <c r="K26" s="4" t="s">
        <v>30</v>
      </c>
      <c r="L26" s="4">
        <v>2094</v>
      </c>
      <c r="M26" s="4">
        <v>2094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45021</v>
      </c>
      <c r="S26" s="6">
        <v>45038</v>
      </c>
      <c r="T26" s="4" t="s">
        <v>34</v>
      </c>
      <c r="U26" s="4">
        <v>2094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157</v>
      </c>
      <c r="B27" s="4" t="s">
        <v>26</v>
      </c>
      <c r="C27" s="4" t="s">
        <v>98</v>
      </c>
      <c r="D27" s="4" t="s">
        <v>158</v>
      </c>
      <c r="E27" s="4" t="s">
        <v>159</v>
      </c>
      <c r="F27" s="6">
        <v>45032</v>
      </c>
      <c r="G27" s="6">
        <v>45035</v>
      </c>
      <c r="H27" s="4">
        <v>1</v>
      </c>
      <c r="I27" s="4">
        <v>3</v>
      </c>
      <c r="J27" s="4">
        <v>3</v>
      </c>
      <c r="K27" s="4" t="s">
        <v>30</v>
      </c>
      <c r="L27" s="4">
        <v>-2094</v>
      </c>
      <c r="M27" s="4">
        <v>-2094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45021</v>
      </c>
      <c r="S27" s="6">
        <v>45038</v>
      </c>
      <c r="T27" s="4" t="s">
        <v>34</v>
      </c>
      <c r="U27" s="4">
        <v>-2094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45028</v>
      </c>
      <c r="G28" s="6">
        <v>45035</v>
      </c>
      <c r="H28" s="4">
        <v>1</v>
      </c>
      <c r="I28" s="4">
        <v>7</v>
      </c>
      <c r="J28" s="4">
        <v>7</v>
      </c>
      <c r="K28" s="4" t="s">
        <v>30</v>
      </c>
      <c r="L28" s="4">
        <v>23039</v>
      </c>
      <c r="M28" s="4">
        <v>23039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45024</v>
      </c>
      <c r="S28" s="6">
        <v>45038</v>
      </c>
      <c r="T28" s="4" t="s">
        <v>34</v>
      </c>
      <c r="U28" s="4">
        <v>23039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45034</v>
      </c>
      <c r="G29" s="6">
        <v>45035</v>
      </c>
      <c r="H29" s="4">
        <v>1</v>
      </c>
      <c r="I29" s="4">
        <v>1</v>
      </c>
      <c r="J29" s="4">
        <v>1</v>
      </c>
      <c r="K29" s="4" t="s">
        <v>30</v>
      </c>
      <c r="L29" s="4">
        <v>715</v>
      </c>
      <c r="M29" s="4">
        <v>715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45025</v>
      </c>
      <c r="S29" s="6">
        <v>45038</v>
      </c>
      <c r="T29" s="4" t="s">
        <v>34</v>
      </c>
      <c r="U29" s="4">
        <v>715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50</v>
      </c>
      <c r="F30" s="6">
        <v>45033</v>
      </c>
      <c r="G30" s="6">
        <v>45035</v>
      </c>
      <c r="H30" s="4">
        <v>1</v>
      </c>
      <c r="I30" s="4">
        <v>2</v>
      </c>
      <c r="J30" s="4">
        <v>2</v>
      </c>
      <c r="K30" s="4" t="s">
        <v>30</v>
      </c>
      <c r="L30" s="4">
        <v>396</v>
      </c>
      <c r="M30" s="4">
        <v>396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45025</v>
      </c>
      <c r="S30" s="6">
        <v>45038</v>
      </c>
      <c r="T30" s="4" t="s">
        <v>34</v>
      </c>
      <c r="U30" s="4">
        <v>396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50</v>
      </c>
      <c r="F31" s="6">
        <v>45032</v>
      </c>
      <c r="G31" s="6">
        <v>45035</v>
      </c>
      <c r="H31" s="4">
        <v>1</v>
      </c>
      <c r="I31" s="4">
        <v>3</v>
      </c>
      <c r="J31" s="4">
        <v>3</v>
      </c>
      <c r="K31" s="4" t="s">
        <v>30</v>
      </c>
      <c r="L31" s="4">
        <v>1754</v>
      </c>
      <c r="M31" s="4">
        <v>1754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45025</v>
      </c>
      <c r="S31" s="6">
        <v>45038</v>
      </c>
      <c r="T31" s="4" t="s">
        <v>34</v>
      </c>
      <c r="U31" s="4">
        <v>1754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45033</v>
      </c>
      <c r="G32" s="6">
        <v>45035</v>
      </c>
      <c r="H32" s="4">
        <v>3</v>
      </c>
      <c r="I32" s="4">
        <v>2</v>
      </c>
      <c r="J32" s="4">
        <v>6</v>
      </c>
      <c r="K32" s="4" t="s">
        <v>30</v>
      </c>
      <c r="L32" s="4">
        <v>3570</v>
      </c>
      <c r="M32" s="4">
        <v>3570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45025</v>
      </c>
      <c r="S32" s="6">
        <v>45038</v>
      </c>
      <c r="T32" s="4" t="s">
        <v>34</v>
      </c>
      <c r="U32" s="4">
        <v>3570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124</v>
      </c>
      <c r="F33" s="6">
        <v>45032</v>
      </c>
      <c r="G33" s="6">
        <v>45035</v>
      </c>
      <c r="H33" s="4">
        <v>1</v>
      </c>
      <c r="I33" s="4">
        <v>3</v>
      </c>
      <c r="J33" s="4">
        <v>3</v>
      </c>
      <c r="K33" s="4" t="s">
        <v>30</v>
      </c>
      <c r="L33" s="4">
        <v>1026</v>
      </c>
      <c r="M33" s="4">
        <v>1026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45026</v>
      </c>
      <c r="S33" s="6">
        <v>45038</v>
      </c>
      <c r="T33" s="4" t="s">
        <v>34</v>
      </c>
      <c r="U33" s="4">
        <v>1026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50</v>
      </c>
      <c r="F34" s="6">
        <v>45029</v>
      </c>
      <c r="G34" s="6">
        <v>45035</v>
      </c>
      <c r="H34" s="4">
        <v>1</v>
      </c>
      <c r="I34" s="4">
        <v>6</v>
      </c>
      <c r="J34" s="4">
        <v>6</v>
      </c>
      <c r="K34" s="4" t="s">
        <v>30</v>
      </c>
      <c r="L34" s="4">
        <v>1182</v>
      </c>
      <c r="M34" s="4">
        <v>1182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45027</v>
      </c>
      <c r="S34" s="6">
        <v>45038</v>
      </c>
      <c r="T34" s="4" t="s">
        <v>34</v>
      </c>
      <c r="U34" s="4">
        <v>1182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45033</v>
      </c>
      <c r="G35" s="6">
        <v>45035</v>
      </c>
      <c r="H35" s="4">
        <v>1</v>
      </c>
      <c r="I35" s="4">
        <v>2</v>
      </c>
      <c r="J35" s="4">
        <v>2</v>
      </c>
      <c r="K35" s="4" t="s">
        <v>30</v>
      </c>
      <c r="L35" s="4">
        <v>864</v>
      </c>
      <c r="M35" s="4">
        <v>864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45027</v>
      </c>
      <c r="S35" s="6">
        <v>45038</v>
      </c>
      <c r="T35" s="4" t="s">
        <v>34</v>
      </c>
      <c r="U35" s="4">
        <v>864</v>
      </c>
      <c r="V35" s="4">
        <v>0</v>
      </c>
      <c r="W35" s="4">
        <v>0</v>
      </c>
      <c r="X35" s="4" t="s">
        <v>205</v>
      </c>
      <c r="Y35" s="4" t="s">
        <v>35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45034</v>
      </c>
      <c r="G36" s="6">
        <v>45035</v>
      </c>
      <c r="H36" s="4">
        <v>1</v>
      </c>
      <c r="I36" s="4">
        <v>1</v>
      </c>
      <c r="J36" s="4">
        <v>1</v>
      </c>
      <c r="K36" s="4" t="s">
        <v>30</v>
      </c>
      <c r="L36" s="4">
        <v>776</v>
      </c>
      <c r="M36" s="4">
        <v>776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45027</v>
      </c>
      <c r="S36" s="6">
        <v>45038</v>
      </c>
      <c r="T36" s="4" t="s">
        <v>34</v>
      </c>
      <c r="U36" s="4">
        <v>776</v>
      </c>
      <c r="V36" s="4">
        <v>0</v>
      </c>
      <c r="W36" s="4">
        <v>0</v>
      </c>
      <c r="X36" s="4" t="s">
        <v>210</v>
      </c>
      <c r="Y36" s="4" t="s">
        <v>35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208</v>
      </c>
      <c r="F37" s="6">
        <v>45033</v>
      </c>
      <c r="G37" s="6">
        <v>45035</v>
      </c>
      <c r="H37" s="4">
        <v>1</v>
      </c>
      <c r="I37" s="4">
        <v>2</v>
      </c>
      <c r="J37" s="4">
        <v>2</v>
      </c>
      <c r="K37" s="4" t="s">
        <v>30</v>
      </c>
      <c r="L37" s="4">
        <v>538</v>
      </c>
      <c r="M37" s="4">
        <v>538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45027</v>
      </c>
      <c r="S37" s="6">
        <v>45038</v>
      </c>
      <c r="T37" s="4" t="s">
        <v>34</v>
      </c>
      <c r="U37" s="4">
        <v>538</v>
      </c>
      <c r="V37" s="4">
        <v>0</v>
      </c>
      <c r="W37" s="4">
        <v>0</v>
      </c>
      <c r="X37" s="4" t="s">
        <v>214</v>
      </c>
      <c r="Y37" s="4" t="s">
        <v>35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45033</v>
      </c>
      <c r="G38" s="6">
        <v>45035</v>
      </c>
      <c r="H38" s="4">
        <v>1</v>
      </c>
      <c r="I38" s="4">
        <v>2</v>
      </c>
      <c r="J38" s="4">
        <v>2</v>
      </c>
      <c r="K38" s="4" t="s">
        <v>30</v>
      </c>
      <c r="L38" s="4">
        <v>3052</v>
      </c>
      <c r="M38" s="4">
        <v>3052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45027</v>
      </c>
      <c r="S38" s="6">
        <v>45038</v>
      </c>
      <c r="T38" s="4" t="s">
        <v>34</v>
      </c>
      <c r="U38" s="4">
        <v>3052</v>
      </c>
      <c r="V38" s="4">
        <v>0</v>
      </c>
      <c r="W38" s="4">
        <v>0</v>
      </c>
      <c r="X38" s="4" t="s">
        <v>219</v>
      </c>
      <c r="Y38" s="4" t="s">
        <v>35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45034</v>
      </c>
      <c r="G39" s="6">
        <v>45035</v>
      </c>
      <c r="H39" s="4">
        <v>1</v>
      </c>
      <c r="I39" s="4">
        <v>1</v>
      </c>
      <c r="J39" s="4">
        <v>1</v>
      </c>
      <c r="K39" s="4" t="s">
        <v>30</v>
      </c>
      <c r="L39" s="4">
        <v>1812</v>
      </c>
      <c r="M39" s="4">
        <v>1812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45027</v>
      </c>
      <c r="S39" s="6">
        <v>45038</v>
      </c>
      <c r="T39" s="4" t="s">
        <v>34</v>
      </c>
      <c r="U39" s="4">
        <v>1812</v>
      </c>
      <c r="V39" s="4">
        <v>0</v>
      </c>
      <c r="W39" s="4">
        <v>0</v>
      </c>
      <c r="X39" s="4" t="s">
        <v>224</v>
      </c>
      <c r="Y39" s="4" t="s">
        <v>35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45034</v>
      </c>
      <c r="G40" s="6">
        <v>45035</v>
      </c>
      <c r="H40" s="4">
        <v>1</v>
      </c>
      <c r="I40" s="4">
        <v>1</v>
      </c>
      <c r="J40" s="4">
        <v>1</v>
      </c>
      <c r="K40" s="4" t="s">
        <v>30</v>
      </c>
      <c r="L40" s="4">
        <v>155</v>
      </c>
      <c r="M40" s="4">
        <v>155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45027</v>
      </c>
      <c r="S40" s="6">
        <v>45038</v>
      </c>
      <c r="T40" s="4" t="s">
        <v>34</v>
      </c>
      <c r="U40" s="4">
        <v>155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45034</v>
      </c>
      <c r="G41" s="6">
        <v>45035</v>
      </c>
      <c r="H41" s="4">
        <v>2</v>
      </c>
      <c r="I41" s="4">
        <v>1</v>
      </c>
      <c r="J41" s="4">
        <v>2</v>
      </c>
      <c r="K41" s="4" t="s">
        <v>30</v>
      </c>
      <c r="L41" s="4">
        <v>2600</v>
      </c>
      <c r="M41" s="4">
        <v>2600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45028</v>
      </c>
      <c r="S41" s="6">
        <v>45038</v>
      </c>
      <c r="T41" s="4" t="s">
        <v>34</v>
      </c>
      <c r="U41" s="4">
        <v>2600</v>
      </c>
      <c r="V41" s="4">
        <v>0</v>
      </c>
      <c r="W41" s="4">
        <v>0</v>
      </c>
      <c r="X41" s="4" t="s">
        <v>235</v>
      </c>
      <c r="Y41" s="4" t="s">
        <v>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45032</v>
      </c>
      <c r="G42" s="6">
        <v>45035</v>
      </c>
      <c r="H42" s="4">
        <v>1</v>
      </c>
      <c r="I42" s="4">
        <v>3</v>
      </c>
      <c r="J42" s="4">
        <v>3</v>
      </c>
      <c r="K42" s="4" t="s">
        <v>30</v>
      </c>
      <c r="L42" s="4">
        <v>2331</v>
      </c>
      <c r="M42" s="4">
        <v>2331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45028</v>
      </c>
      <c r="S42" s="6">
        <v>45038</v>
      </c>
      <c r="T42" s="4" t="s">
        <v>34</v>
      </c>
      <c r="U42" s="4">
        <v>2331</v>
      </c>
      <c r="V42" s="4">
        <v>0</v>
      </c>
      <c r="W42" s="4">
        <v>0</v>
      </c>
      <c r="X42" s="4" t="s">
        <v>240</v>
      </c>
      <c r="Y42" s="4" t="s">
        <v>35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45034</v>
      </c>
      <c r="G43" s="6">
        <v>45035</v>
      </c>
      <c r="H43" s="4">
        <v>1</v>
      </c>
      <c r="I43" s="4">
        <v>1</v>
      </c>
      <c r="J43" s="4">
        <v>1</v>
      </c>
      <c r="K43" s="4" t="s">
        <v>30</v>
      </c>
      <c r="L43" s="4">
        <v>375</v>
      </c>
      <c r="M43" s="4">
        <v>375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45028</v>
      </c>
      <c r="S43" s="6">
        <v>45038</v>
      </c>
      <c r="T43" s="4" t="s">
        <v>34</v>
      </c>
      <c r="U43" s="4">
        <v>375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45033</v>
      </c>
      <c r="G44" s="6">
        <v>45035</v>
      </c>
      <c r="H44" s="4">
        <v>1</v>
      </c>
      <c r="I44" s="4">
        <v>2</v>
      </c>
      <c r="J44" s="4">
        <v>2</v>
      </c>
      <c r="K44" s="4" t="s">
        <v>30</v>
      </c>
      <c r="L44" s="4">
        <v>476</v>
      </c>
      <c r="M44" s="4">
        <v>476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45028</v>
      </c>
      <c r="S44" s="6">
        <v>45038</v>
      </c>
      <c r="T44" s="4" t="s">
        <v>34</v>
      </c>
      <c r="U44" s="4">
        <v>476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45031</v>
      </c>
      <c r="G45" s="6">
        <v>45035</v>
      </c>
      <c r="H45" s="4">
        <v>1</v>
      </c>
      <c r="I45" s="4">
        <v>4</v>
      </c>
      <c r="J45" s="4">
        <v>4</v>
      </c>
      <c r="K45" s="4" t="s">
        <v>30</v>
      </c>
      <c r="L45" s="4">
        <v>4609</v>
      </c>
      <c r="M45" s="4">
        <v>4609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45028</v>
      </c>
      <c r="S45" s="6">
        <v>45038</v>
      </c>
      <c r="T45" s="4" t="s">
        <v>34</v>
      </c>
      <c r="U45" s="4">
        <v>4609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45034</v>
      </c>
      <c r="G46" s="6">
        <v>45035</v>
      </c>
      <c r="H46" s="4">
        <v>1</v>
      </c>
      <c r="I46" s="4">
        <v>1</v>
      </c>
      <c r="J46" s="4">
        <v>1</v>
      </c>
      <c r="K46" s="4" t="s">
        <v>30</v>
      </c>
      <c r="L46" s="4">
        <v>242</v>
      </c>
      <c r="M46" s="4">
        <v>242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45029</v>
      </c>
      <c r="S46" s="6">
        <v>45038</v>
      </c>
      <c r="T46" s="4" t="s">
        <v>34</v>
      </c>
      <c r="U46" s="4">
        <v>242</v>
      </c>
      <c r="V46" s="4">
        <v>0</v>
      </c>
      <c r="W46" s="4">
        <v>0</v>
      </c>
      <c r="X46" s="4" t="s">
        <v>263</v>
      </c>
      <c r="Y46" s="4" t="s">
        <v>35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45033</v>
      </c>
      <c r="G47" s="6">
        <v>45035</v>
      </c>
      <c r="H47" s="4">
        <v>1</v>
      </c>
      <c r="I47" s="4">
        <v>2</v>
      </c>
      <c r="J47" s="4">
        <v>2</v>
      </c>
      <c r="K47" s="4" t="s">
        <v>30</v>
      </c>
      <c r="L47" s="4">
        <v>2066</v>
      </c>
      <c r="M47" s="4">
        <v>2066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45029</v>
      </c>
      <c r="S47" s="6">
        <v>45038</v>
      </c>
      <c r="T47" s="4" t="s">
        <v>34</v>
      </c>
      <c r="U47" s="4">
        <v>2066</v>
      </c>
      <c r="V47" s="4">
        <v>0</v>
      </c>
      <c r="W47" s="4">
        <v>0</v>
      </c>
      <c r="X47" s="4" t="s">
        <v>268</v>
      </c>
      <c r="Y47" s="4" t="s">
        <v>35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45032</v>
      </c>
      <c r="G48" s="6">
        <v>45035</v>
      </c>
      <c r="H48" s="4">
        <v>1</v>
      </c>
      <c r="I48" s="4">
        <v>3</v>
      </c>
      <c r="J48" s="4">
        <v>3</v>
      </c>
      <c r="K48" s="4" t="s">
        <v>30</v>
      </c>
      <c r="L48" s="4">
        <v>2688</v>
      </c>
      <c r="M48" s="4">
        <v>2688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45029</v>
      </c>
      <c r="S48" s="6">
        <v>45038</v>
      </c>
      <c r="T48" s="4" t="s">
        <v>34</v>
      </c>
      <c r="U48" s="4">
        <v>2688</v>
      </c>
      <c r="V48" s="4">
        <v>0</v>
      </c>
      <c r="W48" s="4">
        <v>0</v>
      </c>
      <c r="X48" s="4" t="s">
        <v>273</v>
      </c>
      <c r="Y48" s="4" t="s">
        <v>35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208</v>
      </c>
      <c r="F49" s="6">
        <v>45033</v>
      </c>
      <c r="G49" s="6">
        <v>45035</v>
      </c>
      <c r="H49" s="4">
        <v>1</v>
      </c>
      <c r="I49" s="4">
        <v>2</v>
      </c>
      <c r="J49" s="4">
        <v>2</v>
      </c>
      <c r="K49" s="4" t="s">
        <v>30</v>
      </c>
      <c r="L49" s="4">
        <v>6104</v>
      </c>
      <c r="M49" s="4">
        <v>6104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45029</v>
      </c>
      <c r="S49" s="6">
        <v>45038</v>
      </c>
      <c r="T49" s="4" t="s">
        <v>34</v>
      </c>
      <c r="U49" s="4">
        <v>6104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45034</v>
      </c>
      <c r="G50" s="6">
        <v>45035</v>
      </c>
      <c r="H50" s="4">
        <v>1</v>
      </c>
      <c r="I50" s="4">
        <v>1</v>
      </c>
      <c r="J50" s="4">
        <v>1</v>
      </c>
      <c r="K50" s="4" t="s">
        <v>30</v>
      </c>
      <c r="L50" s="4">
        <v>269</v>
      </c>
      <c r="M50" s="4">
        <v>269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45029</v>
      </c>
      <c r="S50" s="6">
        <v>45038</v>
      </c>
      <c r="T50" s="4" t="s">
        <v>34</v>
      </c>
      <c r="U50" s="4">
        <v>269</v>
      </c>
      <c r="V50" s="4">
        <v>0</v>
      </c>
      <c r="W50" s="4">
        <v>0</v>
      </c>
      <c r="X50" s="4" t="s">
        <v>283</v>
      </c>
      <c r="Y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237</v>
      </c>
      <c r="E51" s="4" t="s">
        <v>238</v>
      </c>
      <c r="F51" s="6">
        <v>45032</v>
      </c>
      <c r="G51" s="6">
        <v>45035</v>
      </c>
      <c r="H51" s="4">
        <v>1</v>
      </c>
      <c r="I51" s="4">
        <v>3</v>
      </c>
      <c r="J51" s="4">
        <v>3</v>
      </c>
      <c r="K51" s="4" t="s">
        <v>30</v>
      </c>
      <c r="L51" s="4">
        <v>2346</v>
      </c>
      <c r="M51" s="4">
        <v>2346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45030</v>
      </c>
      <c r="S51" s="6">
        <v>45038</v>
      </c>
      <c r="T51" s="4" t="s">
        <v>34</v>
      </c>
      <c r="U51" s="4">
        <v>2346</v>
      </c>
      <c r="V51" s="4">
        <v>0</v>
      </c>
      <c r="W51" s="4">
        <v>0</v>
      </c>
      <c r="X51" s="4" t="s">
        <v>287</v>
      </c>
      <c r="Y51" s="4" t="s">
        <v>35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45033</v>
      </c>
      <c r="G52" s="6">
        <v>45035</v>
      </c>
      <c r="H52" s="4">
        <v>1</v>
      </c>
      <c r="I52" s="4">
        <v>2</v>
      </c>
      <c r="J52" s="4">
        <v>2</v>
      </c>
      <c r="K52" s="4" t="s">
        <v>30</v>
      </c>
      <c r="L52" s="4">
        <v>778</v>
      </c>
      <c r="M52" s="4">
        <v>778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45030</v>
      </c>
      <c r="S52" s="6">
        <v>45038</v>
      </c>
      <c r="T52" s="4" t="s">
        <v>34</v>
      </c>
      <c r="U52" s="4">
        <v>778</v>
      </c>
      <c r="V52" s="4">
        <v>0</v>
      </c>
      <c r="W52" s="4">
        <v>0</v>
      </c>
      <c r="X52" s="4" t="s">
        <v>292</v>
      </c>
      <c r="Y52" s="4" t="s">
        <v>35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45032</v>
      </c>
      <c r="G53" s="6">
        <v>45035</v>
      </c>
      <c r="H53" s="4">
        <v>1</v>
      </c>
      <c r="I53" s="4">
        <v>3</v>
      </c>
      <c r="J53" s="4">
        <v>3</v>
      </c>
      <c r="K53" s="4" t="s">
        <v>30</v>
      </c>
      <c r="L53" s="4">
        <v>4302</v>
      </c>
      <c r="M53" s="4">
        <v>4302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45030</v>
      </c>
      <c r="S53" s="6">
        <v>45038</v>
      </c>
      <c r="T53" s="4" t="s">
        <v>34</v>
      </c>
      <c r="U53" s="4">
        <v>4302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45032</v>
      </c>
      <c r="G54" s="6">
        <v>45035</v>
      </c>
      <c r="H54" s="4">
        <v>1</v>
      </c>
      <c r="I54" s="4">
        <v>3</v>
      </c>
      <c r="J54" s="4">
        <v>3</v>
      </c>
      <c r="K54" s="4" t="s">
        <v>30</v>
      </c>
      <c r="L54" s="4">
        <v>1540</v>
      </c>
      <c r="M54" s="4">
        <v>1540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45030</v>
      </c>
      <c r="S54" s="6">
        <v>45038</v>
      </c>
      <c r="T54" s="4" t="s">
        <v>34</v>
      </c>
      <c r="U54" s="4">
        <v>1540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45034</v>
      </c>
      <c r="G55" s="6">
        <v>45035</v>
      </c>
      <c r="H55" s="4">
        <v>1</v>
      </c>
      <c r="I55" s="4">
        <v>1</v>
      </c>
      <c r="J55" s="4">
        <v>1</v>
      </c>
      <c r="K55" s="4" t="s">
        <v>30</v>
      </c>
      <c r="L55" s="4">
        <v>478</v>
      </c>
      <c r="M55" s="4">
        <v>478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45030</v>
      </c>
      <c r="S55" s="6">
        <v>45038</v>
      </c>
      <c r="T55" s="4" t="s">
        <v>34</v>
      </c>
      <c r="U55" s="4">
        <v>478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212</v>
      </c>
      <c r="E56" s="4" t="s">
        <v>208</v>
      </c>
      <c r="F56" s="6">
        <v>45032</v>
      </c>
      <c r="G56" s="6">
        <v>45035</v>
      </c>
      <c r="H56" s="4">
        <v>1</v>
      </c>
      <c r="I56" s="4">
        <v>3</v>
      </c>
      <c r="J56" s="4">
        <v>3</v>
      </c>
      <c r="K56" s="4" t="s">
        <v>30</v>
      </c>
      <c r="L56" s="4">
        <v>804</v>
      </c>
      <c r="M56" s="4">
        <v>804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45030</v>
      </c>
      <c r="S56" s="6">
        <v>45038</v>
      </c>
      <c r="T56" s="4" t="s">
        <v>34</v>
      </c>
      <c r="U56" s="4">
        <v>804</v>
      </c>
      <c r="V56" s="4">
        <v>0</v>
      </c>
      <c r="W56" s="4">
        <v>0</v>
      </c>
      <c r="X56" s="4" t="s">
        <v>313</v>
      </c>
      <c r="Y56" s="4" t="s">
        <v>35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45033</v>
      </c>
      <c r="G57" s="6">
        <v>45035</v>
      </c>
      <c r="H57" s="4">
        <v>1</v>
      </c>
      <c r="I57" s="4">
        <v>2</v>
      </c>
      <c r="J57" s="4">
        <v>2</v>
      </c>
      <c r="K57" s="4" t="s">
        <v>30</v>
      </c>
      <c r="L57" s="4">
        <v>1826</v>
      </c>
      <c r="M57" s="4">
        <v>1826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45030</v>
      </c>
      <c r="S57" s="6">
        <v>45038</v>
      </c>
      <c r="T57" s="4" t="s">
        <v>34</v>
      </c>
      <c r="U57" s="4">
        <v>1826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45032</v>
      </c>
      <c r="G58" s="6">
        <v>45035</v>
      </c>
      <c r="H58" s="4">
        <v>1</v>
      </c>
      <c r="I58" s="4">
        <v>3</v>
      </c>
      <c r="J58" s="4">
        <v>3</v>
      </c>
      <c r="K58" s="4" t="s">
        <v>30</v>
      </c>
      <c r="L58" s="4">
        <v>2319</v>
      </c>
      <c r="M58" s="4">
        <v>2319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45030</v>
      </c>
      <c r="S58" s="6">
        <v>45038</v>
      </c>
      <c r="T58" s="4" t="s">
        <v>34</v>
      </c>
      <c r="U58" s="4">
        <v>2319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45034</v>
      </c>
      <c r="G59" s="6">
        <v>45035</v>
      </c>
      <c r="H59" s="4">
        <v>1</v>
      </c>
      <c r="I59" s="4">
        <v>1</v>
      </c>
      <c r="J59" s="4">
        <v>1</v>
      </c>
      <c r="K59" s="4" t="s">
        <v>30</v>
      </c>
      <c r="L59" s="4">
        <v>201</v>
      </c>
      <c r="M59" s="4">
        <v>201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45030</v>
      </c>
      <c r="S59" s="6">
        <v>45038</v>
      </c>
      <c r="T59" s="4" t="s">
        <v>34</v>
      </c>
      <c r="U59" s="4">
        <v>201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45032</v>
      </c>
      <c r="G60" s="6">
        <v>45035</v>
      </c>
      <c r="H60" s="4">
        <v>1</v>
      </c>
      <c r="I60" s="4">
        <v>3</v>
      </c>
      <c r="J60" s="4">
        <v>3</v>
      </c>
      <c r="K60" s="4" t="s">
        <v>30</v>
      </c>
      <c r="L60" s="4">
        <v>711</v>
      </c>
      <c r="M60" s="4">
        <v>711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45031</v>
      </c>
      <c r="S60" s="6">
        <v>45038</v>
      </c>
      <c r="T60" s="4" t="s">
        <v>34</v>
      </c>
      <c r="U60" s="4">
        <v>711</v>
      </c>
      <c r="V60" s="4">
        <v>0</v>
      </c>
      <c r="W60" s="4">
        <v>0</v>
      </c>
      <c r="X60" s="4" t="s">
        <v>336</v>
      </c>
      <c r="Y60" s="4" t="s">
        <v>35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45034</v>
      </c>
      <c r="G61" s="6">
        <v>45035</v>
      </c>
      <c r="H61" s="4">
        <v>1</v>
      </c>
      <c r="I61" s="4">
        <v>1</v>
      </c>
      <c r="J61" s="4">
        <v>1</v>
      </c>
      <c r="K61" s="4" t="s">
        <v>30</v>
      </c>
      <c r="L61" s="4">
        <v>902</v>
      </c>
      <c r="M61" s="4">
        <v>902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45031</v>
      </c>
      <c r="S61" s="6">
        <v>45038</v>
      </c>
      <c r="T61" s="4" t="s">
        <v>34</v>
      </c>
      <c r="U61" s="4">
        <v>902</v>
      </c>
      <c r="V61" s="4">
        <v>0</v>
      </c>
      <c r="W61" s="4">
        <v>0</v>
      </c>
      <c r="X61" s="4" t="s">
        <v>341</v>
      </c>
      <c r="Y61" s="4" t="s">
        <v>35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45033</v>
      </c>
      <c r="G62" s="6">
        <v>45035</v>
      </c>
      <c r="H62" s="4">
        <v>1</v>
      </c>
      <c r="I62" s="4">
        <v>2</v>
      </c>
      <c r="J62" s="4">
        <v>2</v>
      </c>
      <c r="K62" s="4" t="s">
        <v>30</v>
      </c>
      <c r="L62" s="4">
        <v>2878</v>
      </c>
      <c r="M62" s="4">
        <v>2878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45031</v>
      </c>
      <c r="S62" s="6">
        <v>45038</v>
      </c>
      <c r="T62" s="4" t="s">
        <v>34</v>
      </c>
      <c r="U62" s="4">
        <v>2878</v>
      </c>
      <c r="V62" s="4">
        <v>0</v>
      </c>
      <c r="W62" s="4">
        <v>0</v>
      </c>
      <c r="X62" s="4" t="s">
        <v>346</v>
      </c>
      <c r="Y62" s="4" t="s">
        <v>35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45032</v>
      </c>
      <c r="G63" s="6">
        <v>45035</v>
      </c>
      <c r="H63" s="4">
        <v>1</v>
      </c>
      <c r="I63" s="4">
        <v>3</v>
      </c>
      <c r="J63" s="4">
        <v>3</v>
      </c>
      <c r="K63" s="4" t="s">
        <v>30</v>
      </c>
      <c r="L63" s="4">
        <v>693</v>
      </c>
      <c r="M63" s="4">
        <v>693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45031</v>
      </c>
      <c r="S63" s="6">
        <v>45038</v>
      </c>
      <c r="T63" s="4" t="s">
        <v>34</v>
      </c>
      <c r="U63" s="4">
        <v>693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348</v>
      </c>
      <c r="E64" s="4" t="s">
        <v>354</v>
      </c>
      <c r="F64" s="6">
        <v>45032</v>
      </c>
      <c r="G64" s="6">
        <v>45035</v>
      </c>
      <c r="H64" s="4">
        <v>1</v>
      </c>
      <c r="I64" s="4">
        <v>3</v>
      </c>
      <c r="J64" s="4">
        <v>3</v>
      </c>
      <c r="K64" s="4" t="s">
        <v>30</v>
      </c>
      <c r="L64" s="4">
        <v>699</v>
      </c>
      <c r="M64" s="4">
        <v>699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45031</v>
      </c>
      <c r="S64" s="6">
        <v>45038</v>
      </c>
      <c r="T64" s="4" t="s">
        <v>34</v>
      </c>
      <c r="U64" s="4">
        <v>699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45033</v>
      </c>
      <c r="G65" s="6">
        <v>45035</v>
      </c>
      <c r="H65" s="4">
        <v>1</v>
      </c>
      <c r="I65" s="4">
        <v>2</v>
      </c>
      <c r="J65" s="4">
        <v>2</v>
      </c>
      <c r="K65" s="4" t="s">
        <v>30</v>
      </c>
      <c r="L65" s="4">
        <v>2216</v>
      </c>
      <c r="M65" s="4">
        <v>2216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45031</v>
      </c>
      <c r="S65" s="6">
        <v>45038</v>
      </c>
      <c r="T65" s="4" t="s">
        <v>34</v>
      </c>
      <c r="U65" s="4">
        <v>2216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232</v>
      </c>
      <c r="E66" s="4" t="s">
        <v>233</v>
      </c>
      <c r="F66" s="6">
        <v>45033</v>
      </c>
      <c r="G66" s="6">
        <v>45035</v>
      </c>
      <c r="H66" s="4">
        <v>2</v>
      </c>
      <c r="I66" s="4">
        <v>2</v>
      </c>
      <c r="J66" s="4">
        <v>4</v>
      </c>
      <c r="K66" s="4" t="s">
        <v>30</v>
      </c>
      <c r="L66" s="4">
        <v>5100</v>
      </c>
      <c r="M66" s="4">
        <v>5100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45031</v>
      </c>
      <c r="S66" s="6">
        <v>45038</v>
      </c>
      <c r="T66" s="4" t="s">
        <v>34</v>
      </c>
      <c r="U66" s="4">
        <v>5100</v>
      </c>
      <c r="V66" s="4">
        <v>0</v>
      </c>
      <c r="W66" s="4">
        <v>0</v>
      </c>
      <c r="X66" s="4" t="s">
        <v>366</v>
      </c>
      <c r="Y66" s="4" t="s">
        <v>35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368</v>
      </c>
      <c r="E67" s="4" t="s">
        <v>369</v>
      </c>
      <c r="F67" s="6">
        <v>45032</v>
      </c>
      <c r="G67" s="6">
        <v>45035</v>
      </c>
      <c r="H67" s="4">
        <v>1</v>
      </c>
      <c r="I67" s="4">
        <v>3</v>
      </c>
      <c r="J67" s="4">
        <v>3</v>
      </c>
      <c r="K67" s="4" t="s">
        <v>30</v>
      </c>
      <c r="L67" s="4">
        <v>872</v>
      </c>
      <c r="M67" s="4">
        <v>872</v>
      </c>
      <c r="N67" s="4" t="s">
        <v>370</v>
      </c>
      <c r="O67" s="4" t="s">
        <v>32</v>
      </c>
      <c r="P67" s="4" t="s">
        <v>33</v>
      </c>
      <c r="Q67" s="4">
        <v>0</v>
      </c>
      <c r="R67" s="7">
        <v>45032</v>
      </c>
      <c r="S67" s="6">
        <v>45038</v>
      </c>
      <c r="T67" s="4" t="s">
        <v>34</v>
      </c>
      <c r="U67" s="4">
        <v>872</v>
      </c>
      <c r="V67" s="4">
        <v>0</v>
      </c>
      <c r="W67" s="4">
        <v>0</v>
      </c>
      <c r="X67" s="4" t="s">
        <v>371</v>
      </c>
      <c r="Y67" s="4" t="s">
        <v>35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171</v>
      </c>
      <c r="F68" s="6">
        <v>45033</v>
      </c>
      <c r="G68" s="6">
        <v>45035</v>
      </c>
      <c r="H68" s="4">
        <v>1</v>
      </c>
      <c r="I68" s="4">
        <v>2</v>
      </c>
      <c r="J68" s="4">
        <v>2</v>
      </c>
      <c r="K68" s="4" t="s">
        <v>30</v>
      </c>
      <c r="L68" s="4">
        <v>1682</v>
      </c>
      <c r="M68" s="4">
        <v>1682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45032</v>
      </c>
      <c r="S68" s="6">
        <v>45038</v>
      </c>
      <c r="T68" s="4" t="s">
        <v>34</v>
      </c>
      <c r="U68" s="4">
        <v>1682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45033</v>
      </c>
      <c r="G69" s="6">
        <v>45035</v>
      </c>
      <c r="H69" s="4">
        <v>1</v>
      </c>
      <c r="I69" s="4">
        <v>2</v>
      </c>
      <c r="J69" s="4">
        <v>2</v>
      </c>
      <c r="K69" s="4" t="s">
        <v>30</v>
      </c>
      <c r="L69" s="4">
        <v>6562</v>
      </c>
      <c r="M69" s="4">
        <v>6562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45032</v>
      </c>
      <c r="S69" s="6">
        <v>45038</v>
      </c>
      <c r="T69" s="4" t="s">
        <v>34</v>
      </c>
      <c r="U69" s="4">
        <v>6562</v>
      </c>
      <c r="V69" s="4">
        <v>0</v>
      </c>
      <c r="W69" s="4">
        <v>0</v>
      </c>
      <c r="X69" s="4" t="s">
        <v>381</v>
      </c>
      <c r="Y69" s="4" t="s">
        <v>382</v>
      </c>
    </row>
    <row r="70" s="4" customFormat="1" spans="1:25">
      <c r="A70" s="4" t="s">
        <v>383</v>
      </c>
      <c r="B70" s="4" t="s">
        <v>26</v>
      </c>
      <c r="C70" s="4" t="s">
        <v>27</v>
      </c>
      <c r="D70" s="4" t="s">
        <v>343</v>
      </c>
      <c r="E70" s="4" t="s">
        <v>384</v>
      </c>
      <c r="F70" s="6">
        <v>45033</v>
      </c>
      <c r="G70" s="6">
        <v>45035</v>
      </c>
      <c r="H70" s="4">
        <v>1</v>
      </c>
      <c r="I70" s="4">
        <v>2</v>
      </c>
      <c r="J70" s="4">
        <v>2</v>
      </c>
      <c r="K70" s="4" t="s">
        <v>30</v>
      </c>
      <c r="L70" s="4">
        <v>2900</v>
      </c>
      <c r="M70" s="4">
        <v>2900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45032</v>
      </c>
      <c r="S70" s="6">
        <v>45038</v>
      </c>
      <c r="T70" s="4" t="s">
        <v>34</v>
      </c>
      <c r="U70" s="4">
        <v>2900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45033</v>
      </c>
      <c r="G71" s="6">
        <v>45035</v>
      </c>
      <c r="H71" s="4">
        <v>1</v>
      </c>
      <c r="I71" s="4">
        <v>2</v>
      </c>
      <c r="J71" s="4">
        <v>2</v>
      </c>
      <c r="K71" s="4" t="s">
        <v>30</v>
      </c>
      <c r="L71" s="4">
        <v>270</v>
      </c>
      <c r="M71" s="4">
        <v>270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45032</v>
      </c>
      <c r="S71" s="6">
        <v>45038</v>
      </c>
      <c r="T71" s="4" t="s">
        <v>34</v>
      </c>
      <c r="U71" s="4">
        <v>270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45033</v>
      </c>
      <c r="G72" s="6">
        <v>45035</v>
      </c>
      <c r="H72" s="4">
        <v>1</v>
      </c>
      <c r="I72" s="4">
        <v>2</v>
      </c>
      <c r="J72" s="4">
        <v>2</v>
      </c>
      <c r="K72" s="4" t="s">
        <v>30</v>
      </c>
      <c r="L72" s="4">
        <v>298</v>
      </c>
      <c r="M72" s="4">
        <v>298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45032</v>
      </c>
      <c r="S72" s="6">
        <v>45038</v>
      </c>
      <c r="T72" s="4" t="s">
        <v>34</v>
      </c>
      <c r="U72" s="4">
        <v>298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295</v>
      </c>
      <c r="F73" s="6">
        <v>45033</v>
      </c>
      <c r="G73" s="6">
        <v>45035</v>
      </c>
      <c r="H73" s="4">
        <v>1</v>
      </c>
      <c r="I73" s="4">
        <v>2</v>
      </c>
      <c r="J73" s="4">
        <v>2</v>
      </c>
      <c r="K73" s="4" t="s">
        <v>30</v>
      </c>
      <c r="L73" s="4">
        <v>514</v>
      </c>
      <c r="M73" s="4">
        <v>514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45032</v>
      </c>
      <c r="S73" s="6">
        <v>45038</v>
      </c>
      <c r="T73" s="4" t="s">
        <v>34</v>
      </c>
      <c r="U73" s="4">
        <v>514</v>
      </c>
      <c r="V73" s="4">
        <v>0</v>
      </c>
      <c r="W73" s="4">
        <v>0</v>
      </c>
      <c r="X73" s="4" t="s">
        <v>403</v>
      </c>
      <c r="Y73" s="4" t="s">
        <v>35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405</v>
      </c>
      <c r="E74" s="4" t="s">
        <v>406</v>
      </c>
      <c r="F74" s="6">
        <v>45033</v>
      </c>
      <c r="G74" s="6">
        <v>45035</v>
      </c>
      <c r="H74" s="4">
        <v>2</v>
      </c>
      <c r="I74" s="4">
        <v>2</v>
      </c>
      <c r="J74" s="4">
        <v>4</v>
      </c>
      <c r="K74" s="4" t="s">
        <v>30</v>
      </c>
      <c r="L74" s="4">
        <v>1108</v>
      </c>
      <c r="M74" s="4">
        <v>1108</v>
      </c>
      <c r="N74" s="4" t="s">
        <v>407</v>
      </c>
      <c r="O74" s="4" t="s">
        <v>32</v>
      </c>
      <c r="P74" s="4" t="s">
        <v>33</v>
      </c>
      <c r="Q74" s="4">
        <v>0</v>
      </c>
      <c r="R74" s="7">
        <v>45032</v>
      </c>
      <c r="S74" s="6">
        <v>45038</v>
      </c>
      <c r="T74" s="4" t="s">
        <v>34</v>
      </c>
      <c r="U74" s="4">
        <v>1108</v>
      </c>
      <c r="V74" s="4">
        <v>0</v>
      </c>
      <c r="W74" s="4">
        <v>0</v>
      </c>
      <c r="X74" s="4" t="s">
        <v>408</v>
      </c>
      <c r="Y74" s="4" t="s">
        <v>35</v>
      </c>
    </row>
    <row r="75" s="4" customFormat="1" spans="1:26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45033</v>
      </c>
      <c r="G75" s="6">
        <v>45035</v>
      </c>
      <c r="H75" s="4">
        <v>2</v>
      </c>
      <c r="I75" s="4">
        <v>2</v>
      </c>
      <c r="J75" s="4">
        <v>4</v>
      </c>
      <c r="K75" s="4" t="s">
        <v>30</v>
      </c>
      <c r="L75" s="4">
        <v>2952</v>
      </c>
      <c r="M75" s="4">
        <v>2952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45032</v>
      </c>
      <c r="S75" s="6">
        <v>45038</v>
      </c>
      <c r="T75" s="4" t="s">
        <v>34</v>
      </c>
      <c r="U75" s="4">
        <v>2952</v>
      </c>
      <c r="V75" s="4">
        <v>0</v>
      </c>
      <c r="W75" s="4">
        <v>0</v>
      </c>
      <c r="X75" s="4" t="s">
        <v>413</v>
      </c>
      <c r="Y75" s="4">
        <v>39654562</v>
      </c>
      <c r="Z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171</v>
      </c>
      <c r="F76" s="6">
        <v>45034</v>
      </c>
      <c r="G76" s="6">
        <v>45035</v>
      </c>
      <c r="H76" s="4">
        <v>1</v>
      </c>
      <c r="I76" s="4">
        <v>1</v>
      </c>
      <c r="J76" s="4">
        <v>1</v>
      </c>
      <c r="K76" s="4" t="s">
        <v>30</v>
      </c>
      <c r="L76" s="4">
        <v>155</v>
      </c>
      <c r="M76" s="4">
        <v>155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45032</v>
      </c>
      <c r="S76" s="6">
        <v>45038</v>
      </c>
      <c r="T76" s="4" t="s">
        <v>34</v>
      </c>
      <c r="U76" s="4">
        <v>155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45033</v>
      </c>
      <c r="G77" s="6">
        <v>45035</v>
      </c>
      <c r="H77" s="4">
        <v>1</v>
      </c>
      <c r="I77" s="4">
        <v>2</v>
      </c>
      <c r="J77" s="4">
        <v>2</v>
      </c>
      <c r="K77" s="4" t="s">
        <v>30</v>
      </c>
      <c r="L77" s="4">
        <v>787</v>
      </c>
      <c r="M77" s="4">
        <v>787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45032</v>
      </c>
      <c r="S77" s="6">
        <v>45038</v>
      </c>
      <c r="T77" s="4" t="s">
        <v>34</v>
      </c>
      <c r="U77" s="4">
        <v>787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45033</v>
      </c>
      <c r="G78" s="6">
        <v>45035</v>
      </c>
      <c r="H78" s="4">
        <v>1</v>
      </c>
      <c r="I78" s="4">
        <v>2</v>
      </c>
      <c r="J78" s="4">
        <v>2</v>
      </c>
      <c r="K78" s="4" t="s">
        <v>30</v>
      </c>
      <c r="L78" s="4">
        <v>728</v>
      </c>
      <c r="M78" s="4">
        <v>728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45032</v>
      </c>
      <c r="S78" s="6">
        <v>45038</v>
      </c>
      <c r="T78" s="4" t="s">
        <v>34</v>
      </c>
      <c r="U78" s="4">
        <v>728</v>
      </c>
      <c r="V78" s="4">
        <v>0</v>
      </c>
      <c r="W78" s="4">
        <v>0</v>
      </c>
      <c r="X78" s="4" t="s">
        <v>430</v>
      </c>
      <c r="Y78" s="4" t="s">
        <v>35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432</v>
      </c>
      <c r="E79" s="4" t="s">
        <v>433</v>
      </c>
      <c r="F79" s="6">
        <v>45032</v>
      </c>
      <c r="G79" s="6">
        <v>45035</v>
      </c>
      <c r="H79" s="4">
        <v>1</v>
      </c>
      <c r="I79" s="4">
        <v>3</v>
      </c>
      <c r="J79" s="4">
        <v>3</v>
      </c>
      <c r="K79" s="4" t="s">
        <v>30</v>
      </c>
      <c r="L79" s="4">
        <v>744</v>
      </c>
      <c r="M79" s="4">
        <v>744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45032</v>
      </c>
      <c r="S79" s="6">
        <v>45038</v>
      </c>
      <c r="T79" s="4" t="s">
        <v>34</v>
      </c>
      <c r="U79" s="4">
        <v>744</v>
      </c>
      <c r="V79" s="4">
        <v>0</v>
      </c>
      <c r="W79" s="4">
        <v>0</v>
      </c>
      <c r="X79" s="4" t="s">
        <v>435</v>
      </c>
      <c r="Y79" s="4" t="s">
        <v>35</v>
      </c>
    </row>
    <row r="80" s="4" customFormat="1" spans="1:25">
      <c r="A80" s="4" t="s">
        <v>436</v>
      </c>
      <c r="B80" s="4" t="s">
        <v>26</v>
      </c>
      <c r="C80" s="4" t="s">
        <v>27</v>
      </c>
      <c r="D80" s="4" t="s">
        <v>437</v>
      </c>
      <c r="E80" s="4" t="s">
        <v>438</v>
      </c>
      <c r="F80" s="6">
        <v>45033</v>
      </c>
      <c r="G80" s="6">
        <v>45035</v>
      </c>
      <c r="H80" s="4">
        <v>1</v>
      </c>
      <c r="I80" s="4">
        <v>2</v>
      </c>
      <c r="J80" s="4">
        <v>2</v>
      </c>
      <c r="K80" s="4" t="s">
        <v>30</v>
      </c>
      <c r="L80" s="4">
        <v>690</v>
      </c>
      <c r="M80" s="4">
        <v>690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45032</v>
      </c>
      <c r="S80" s="6">
        <v>45038</v>
      </c>
      <c r="T80" s="4" t="s">
        <v>34</v>
      </c>
      <c r="U80" s="4">
        <v>690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45034</v>
      </c>
      <c r="G81" s="6">
        <v>45035</v>
      </c>
      <c r="H81" s="4">
        <v>1</v>
      </c>
      <c r="I81" s="4">
        <v>1</v>
      </c>
      <c r="J81" s="4">
        <v>1</v>
      </c>
      <c r="K81" s="4" t="s">
        <v>30</v>
      </c>
      <c r="L81" s="4">
        <v>403</v>
      </c>
      <c r="M81" s="4">
        <v>403</v>
      </c>
      <c r="N81" s="4" t="s">
        <v>445</v>
      </c>
      <c r="O81" s="4" t="s">
        <v>32</v>
      </c>
      <c r="P81" s="4" t="s">
        <v>33</v>
      </c>
      <c r="Q81" s="4">
        <v>0</v>
      </c>
      <c r="R81" s="7">
        <v>45032</v>
      </c>
      <c r="S81" s="6">
        <v>45038</v>
      </c>
      <c r="T81" s="4" t="s">
        <v>34</v>
      </c>
      <c r="U81" s="4">
        <v>403</v>
      </c>
      <c r="V81" s="4">
        <v>0</v>
      </c>
      <c r="W81" s="4">
        <v>0</v>
      </c>
      <c r="X81" s="4" t="s">
        <v>446</v>
      </c>
      <c r="Y81" s="4" t="s">
        <v>35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45033</v>
      </c>
      <c r="G82" s="6">
        <v>45035</v>
      </c>
      <c r="H82" s="4">
        <v>1</v>
      </c>
      <c r="I82" s="4">
        <v>2</v>
      </c>
      <c r="J82" s="4">
        <v>2</v>
      </c>
      <c r="K82" s="4" t="s">
        <v>30</v>
      </c>
      <c r="L82" s="4">
        <v>882</v>
      </c>
      <c r="M82" s="4">
        <v>882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45033</v>
      </c>
      <c r="S82" s="6">
        <v>45038</v>
      </c>
      <c r="T82" s="4" t="s">
        <v>34</v>
      </c>
      <c r="U82" s="4">
        <v>882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45034</v>
      </c>
      <c r="G83" s="6">
        <v>45035</v>
      </c>
      <c r="H83" s="4">
        <v>1</v>
      </c>
      <c r="I83" s="4">
        <v>1</v>
      </c>
      <c r="J83" s="4">
        <v>1</v>
      </c>
      <c r="K83" s="4" t="s">
        <v>30</v>
      </c>
      <c r="L83" s="4">
        <v>97</v>
      </c>
      <c r="M83" s="4">
        <v>97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45033</v>
      </c>
      <c r="S83" s="6">
        <v>45038</v>
      </c>
      <c r="T83" s="4" t="s">
        <v>34</v>
      </c>
      <c r="U83" s="4">
        <v>97</v>
      </c>
      <c r="V83" s="4">
        <v>0</v>
      </c>
      <c r="W83" s="4">
        <v>0</v>
      </c>
      <c r="X83" s="4" t="s">
        <v>457</v>
      </c>
      <c r="Y83" s="4" t="s">
        <v>35</v>
      </c>
    </row>
    <row r="84" s="4" customFormat="1" spans="1:25">
      <c r="A84" s="4" t="s">
        <v>458</v>
      </c>
      <c r="B84" s="4" t="s">
        <v>26</v>
      </c>
      <c r="C84" s="4" t="s">
        <v>27</v>
      </c>
      <c r="D84" s="4" t="s">
        <v>459</v>
      </c>
      <c r="E84" s="4" t="s">
        <v>460</v>
      </c>
      <c r="F84" s="6">
        <v>45034</v>
      </c>
      <c r="G84" s="6">
        <v>45035</v>
      </c>
      <c r="H84" s="4">
        <v>1</v>
      </c>
      <c r="I84" s="4">
        <v>1</v>
      </c>
      <c r="J84" s="4">
        <v>1</v>
      </c>
      <c r="K84" s="4" t="s">
        <v>30</v>
      </c>
      <c r="L84" s="4">
        <v>686</v>
      </c>
      <c r="M84" s="4">
        <v>686</v>
      </c>
      <c r="N84" s="4" t="s">
        <v>461</v>
      </c>
      <c r="O84" s="4" t="s">
        <v>32</v>
      </c>
      <c r="P84" s="4" t="s">
        <v>33</v>
      </c>
      <c r="Q84" s="4">
        <v>0</v>
      </c>
      <c r="R84" s="7">
        <v>45033</v>
      </c>
      <c r="S84" s="6">
        <v>45038</v>
      </c>
      <c r="T84" s="4" t="s">
        <v>34</v>
      </c>
      <c r="U84" s="4">
        <v>686</v>
      </c>
      <c r="V84" s="4">
        <v>0</v>
      </c>
      <c r="W84" s="4">
        <v>0</v>
      </c>
      <c r="X84" s="4" t="s">
        <v>462</v>
      </c>
      <c r="Y84" s="4" t="s">
        <v>463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465</v>
      </c>
      <c r="E85" s="4" t="s">
        <v>466</v>
      </c>
      <c r="F85" s="6">
        <v>45033</v>
      </c>
      <c r="G85" s="6">
        <v>45035</v>
      </c>
      <c r="H85" s="4">
        <v>1</v>
      </c>
      <c r="I85" s="4">
        <v>2</v>
      </c>
      <c r="J85" s="4">
        <v>2</v>
      </c>
      <c r="K85" s="4" t="s">
        <v>30</v>
      </c>
      <c r="L85" s="4">
        <v>8932</v>
      </c>
      <c r="M85" s="4">
        <v>8932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45033</v>
      </c>
      <c r="S85" s="6">
        <v>45038</v>
      </c>
      <c r="T85" s="4" t="s">
        <v>34</v>
      </c>
      <c r="U85" s="4">
        <v>8932</v>
      </c>
      <c r="V85" s="4">
        <v>0</v>
      </c>
      <c r="W85" s="4">
        <v>0</v>
      </c>
      <c r="X85" s="4" t="s">
        <v>468</v>
      </c>
      <c r="Y85" s="4" t="s">
        <v>469</v>
      </c>
    </row>
    <row r="86" s="4" customFormat="1" spans="1:25">
      <c r="A86" s="4" t="s">
        <v>470</v>
      </c>
      <c r="B86" s="4" t="s">
        <v>26</v>
      </c>
      <c r="C86" s="4" t="s">
        <v>27</v>
      </c>
      <c r="D86" s="4" t="s">
        <v>471</v>
      </c>
      <c r="E86" s="4" t="s">
        <v>124</v>
      </c>
      <c r="F86" s="6">
        <v>45034</v>
      </c>
      <c r="G86" s="6">
        <v>45035</v>
      </c>
      <c r="H86" s="4">
        <v>1</v>
      </c>
      <c r="I86" s="4">
        <v>1</v>
      </c>
      <c r="J86" s="4">
        <v>1</v>
      </c>
      <c r="K86" s="4" t="s">
        <v>30</v>
      </c>
      <c r="L86" s="4">
        <v>209</v>
      </c>
      <c r="M86" s="4">
        <v>209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45033</v>
      </c>
      <c r="S86" s="6">
        <v>45038</v>
      </c>
      <c r="T86" s="4" t="s">
        <v>34</v>
      </c>
      <c r="U86" s="4">
        <v>209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475</v>
      </c>
      <c r="B87" s="4" t="s">
        <v>26</v>
      </c>
      <c r="C87" s="4" t="s">
        <v>27</v>
      </c>
      <c r="D87" s="4" t="s">
        <v>476</v>
      </c>
      <c r="E87" s="4" t="s">
        <v>477</v>
      </c>
      <c r="F87" s="6">
        <v>45034</v>
      </c>
      <c r="G87" s="6">
        <v>45035</v>
      </c>
      <c r="H87" s="4">
        <v>1</v>
      </c>
      <c r="I87" s="4">
        <v>1</v>
      </c>
      <c r="J87" s="4">
        <v>1</v>
      </c>
      <c r="K87" s="4" t="s">
        <v>30</v>
      </c>
      <c r="L87" s="4">
        <v>130</v>
      </c>
      <c r="M87" s="4">
        <v>130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45033</v>
      </c>
      <c r="S87" s="6">
        <v>45038</v>
      </c>
      <c r="T87" s="4" t="s">
        <v>34</v>
      </c>
      <c r="U87" s="4">
        <v>130</v>
      </c>
      <c r="V87" s="4">
        <v>0</v>
      </c>
      <c r="W87" s="4">
        <v>0</v>
      </c>
      <c r="X87" s="4" t="s">
        <v>479</v>
      </c>
      <c r="Y87" s="4" t="s">
        <v>480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482</v>
      </c>
      <c r="E88" s="4" t="s">
        <v>266</v>
      </c>
      <c r="F88" s="6">
        <v>45033</v>
      </c>
      <c r="G88" s="6">
        <v>45035</v>
      </c>
      <c r="H88" s="4">
        <v>1</v>
      </c>
      <c r="I88" s="4">
        <v>2</v>
      </c>
      <c r="J88" s="4">
        <v>2</v>
      </c>
      <c r="K88" s="4" t="s">
        <v>30</v>
      </c>
      <c r="L88" s="4">
        <v>1570</v>
      </c>
      <c r="M88" s="4">
        <v>1570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45033</v>
      </c>
      <c r="S88" s="6">
        <v>45038</v>
      </c>
      <c r="T88" s="4" t="s">
        <v>34</v>
      </c>
      <c r="U88" s="4">
        <v>1570</v>
      </c>
      <c r="V88" s="4">
        <v>0</v>
      </c>
      <c r="W88" s="4">
        <v>0</v>
      </c>
      <c r="X88" s="4" t="s">
        <v>484</v>
      </c>
      <c r="Y88" s="4" t="s">
        <v>35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45034</v>
      </c>
      <c r="G89" s="6">
        <v>45035</v>
      </c>
      <c r="H89" s="4">
        <v>1</v>
      </c>
      <c r="I89" s="4">
        <v>1</v>
      </c>
      <c r="J89" s="4">
        <v>1</v>
      </c>
      <c r="K89" s="4" t="s">
        <v>30</v>
      </c>
      <c r="L89" s="4">
        <v>265</v>
      </c>
      <c r="M89" s="4">
        <v>265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45033</v>
      </c>
      <c r="S89" s="6">
        <v>45038</v>
      </c>
      <c r="T89" s="4" t="s">
        <v>34</v>
      </c>
      <c r="U89" s="4">
        <v>265</v>
      </c>
      <c r="V89" s="4">
        <v>0</v>
      </c>
      <c r="W89" s="4">
        <v>0</v>
      </c>
      <c r="X89" s="4" t="s">
        <v>489</v>
      </c>
      <c r="Y89" s="4" t="s">
        <v>490</v>
      </c>
    </row>
    <row r="90" s="4" customFormat="1" spans="1:25">
      <c r="A90" s="4" t="s">
        <v>491</v>
      </c>
      <c r="B90" s="4" t="s">
        <v>26</v>
      </c>
      <c r="C90" s="4" t="s">
        <v>27</v>
      </c>
      <c r="D90" s="4" t="s">
        <v>395</v>
      </c>
      <c r="E90" s="4" t="s">
        <v>396</v>
      </c>
      <c r="F90" s="6">
        <v>45034</v>
      </c>
      <c r="G90" s="6">
        <v>45035</v>
      </c>
      <c r="H90" s="4">
        <v>1</v>
      </c>
      <c r="I90" s="4">
        <v>1</v>
      </c>
      <c r="J90" s="4">
        <v>1</v>
      </c>
      <c r="K90" s="4" t="s">
        <v>30</v>
      </c>
      <c r="L90" s="4">
        <v>149</v>
      </c>
      <c r="M90" s="4">
        <v>149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45033</v>
      </c>
      <c r="S90" s="6">
        <v>45038</v>
      </c>
      <c r="T90" s="4" t="s">
        <v>34</v>
      </c>
      <c r="U90" s="4">
        <v>149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45034</v>
      </c>
      <c r="G91" s="6">
        <v>45035</v>
      </c>
      <c r="H91" s="4">
        <v>1</v>
      </c>
      <c r="I91" s="4">
        <v>1</v>
      </c>
      <c r="J91" s="4">
        <v>1</v>
      </c>
      <c r="K91" s="4" t="s">
        <v>30</v>
      </c>
      <c r="L91" s="4">
        <v>324</v>
      </c>
      <c r="M91" s="4">
        <v>324</v>
      </c>
      <c r="N91" s="4" t="s">
        <v>498</v>
      </c>
      <c r="O91" s="4" t="s">
        <v>32</v>
      </c>
      <c r="P91" s="4" t="s">
        <v>33</v>
      </c>
      <c r="Q91" s="4">
        <v>0</v>
      </c>
      <c r="R91" s="7">
        <v>45033</v>
      </c>
      <c r="S91" s="6">
        <v>45038</v>
      </c>
      <c r="T91" s="4" t="s">
        <v>34</v>
      </c>
      <c r="U91" s="4">
        <v>324</v>
      </c>
      <c r="V91" s="4">
        <v>0</v>
      </c>
      <c r="W91" s="4">
        <v>0</v>
      </c>
      <c r="X91" s="4" t="s">
        <v>499</v>
      </c>
      <c r="Y91" s="4" t="s">
        <v>35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45033</v>
      </c>
      <c r="G92" s="6">
        <v>45035</v>
      </c>
      <c r="H92" s="4">
        <v>1</v>
      </c>
      <c r="I92" s="4">
        <v>2</v>
      </c>
      <c r="J92" s="4">
        <v>2</v>
      </c>
      <c r="K92" s="4" t="s">
        <v>30</v>
      </c>
      <c r="L92" s="4">
        <v>840</v>
      </c>
      <c r="M92" s="4">
        <v>840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45033</v>
      </c>
      <c r="S92" s="6">
        <v>45038</v>
      </c>
      <c r="T92" s="4" t="s">
        <v>34</v>
      </c>
      <c r="U92" s="4">
        <v>840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45033</v>
      </c>
      <c r="G93" s="6">
        <v>45035</v>
      </c>
      <c r="H93" s="4">
        <v>1</v>
      </c>
      <c r="I93" s="4">
        <v>2</v>
      </c>
      <c r="J93" s="4">
        <v>2</v>
      </c>
      <c r="K93" s="4" t="s">
        <v>30</v>
      </c>
      <c r="L93" s="4">
        <v>766</v>
      </c>
      <c r="M93" s="4">
        <v>766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45033</v>
      </c>
      <c r="S93" s="6">
        <v>45038</v>
      </c>
      <c r="T93" s="4" t="s">
        <v>34</v>
      </c>
      <c r="U93" s="4">
        <v>766</v>
      </c>
      <c r="V93" s="4">
        <v>0</v>
      </c>
      <c r="W93" s="4">
        <v>0</v>
      </c>
      <c r="X93" s="4" t="s">
        <v>510</v>
      </c>
      <c r="Y93" s="4" t="s">
        <v>35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444</v>
      </c>
      <c r="F94" s="6">
        <v>45033</v>
      </c>
      <c r="G94" s="6">
        <v>45035</v>
      </c>
      <c r="H94" s="4">
        <v>1</v>
      </c>
      <c r="I94" s="4">
        <v>2</v>
      </c>
      <c r="J94" s="4">
        <v>2</v>
      </c>
      <c r="K94" s="4" t="s">
        <v>30</v>
      </c>
      <c r="L94" s="4">
        <v>776</v>
      </c>
      <c r="M94" s="4">
        <v>776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45033</v>
      </c>
      <c r="S94" s="6">
        <v>45038</v>
      </c>
      <c r="T94" s="4" t="s">
        <v>34</v>
      </c>
      <c r="U94" s="4">
        <v>776</v>
      </c>
      <c r="V94" s="4">
        <v>0</v>
      </c>
      <c r="W94" s="4">
        <v>0</v>
      </c>
      <c r="X94" s="4" t="s">
        <v>514</v>
      </c>
      <c r="Y94" s="4" t="s">
        <v>35</v>
      </c>
    </row>
    <row r="95" s="4" customFormat="1" spans="1:25">
      <c r="A95" s="4" t="s">
        <v>515</v>
      </c>
      <c r="B95" s="4" t="s">
        <v>26</v>
      </c>
      <c r="C95" s="4" t="s">
        <v>27</v>
      </c>
      <c r="D95" s="4" t="s">
        <v>516</v>
      </c>
      <c r="E95" s="4" t="s">
        <v>208</v>
      </c>
      <c r="F95" s="6">
        <v>45034</v>
      </c>
      <c r="G95" s="6">
        <v>45035</v>
      </c>
      <c r="H95" s="4">
        <v>1</v>
      </c>
      <c r="I95" s="4">
        <v>1</v>
      </c>
      <c r="J95" s="4">
        <v>1</v>
      </c>
      <c r="K95" s="4" t="s">
        <v>30</v>
      </c>
      <c r="L95" s="4">
        <v>137</v>
      </c>
      <c r="M95" s="4">
        <v>137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45033</v>
      </c>
      <c r="S95" s="6">
        <v>45038</v>
      </c>
      <c r="T95" s="4" t="s">
        <v>34</v>
      </c>
      <c r="U95" s="4">
        <v>137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521</v>
      </c>
      <c r="E96" s="4" t="s">
        <v>522</v>
      </c>
      <c r="F96" s="6">
        <v>45034</v>
      </c>
      <c r="G96" s="6">
        <v>45035</v>
      </c>
      <c r="H96" s="4">
        <v>1</v>
      </c>
      <c r="I96" s="4">
        <v>1</v>
      </c>
      <c r="J96" s="4">
        <v>1</v>
      </c>
      <c r="K96" s="4" t="s">
        <v>30</v>
      </c>
      <c r="L96" s="4">
        <v>261</v>
      </c>
      <c r="M96" s="4">
        <v>261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45034</v>
      </c>
      <c r="S96" s="6">
        <v>45038</v>
      </c>
      <c r="T96" s="4" t="s">
        <v>34</v>
      </c>
      <c r="U96" s="4">
        <v>261</v>
      </c>
      <c r="V96" s="4">
        <v>0</v>
      </c>
      <c r="W96" s="4">
        <v>0</v>
      </c>
      <c r="X96" s="4" t="s">
        <v>524</v>
      </c>
      <c r="Y96" s="4" t="s">
        <v>525</v>
      </c>
    </row>
    <row r="97" s="4" customFormat="1" spans="1:25">
      <c r="A97" s="4" t="s">
        <v>526</v>
      </c>
      <c r="B97" s="4" t="s">
        <v>26</v>
      </c>
      <c r="C97" s="4" t="s">
        <v>27</v>
      </c>
      <c r="D97" s="4" t="s">
        <v>527</v>
      </c>
      <c r="E97" s="4" t="s">
        <v>528</v>
      </c>
      <c r="F97" s="6">
        <v>45034</v>
      </c>
      <c r="G97" s="6">
        <v>45035</v>
      </c>
      <c r="H97" s="4">
        <v>1</v>
      </c>
      <c r="I97" s="4">
        <v>1</v>
      </c>
      <c r="J97" s="4">
        <v>1</v>
      </c>
      <c r="K97" s="4" t="s">
        <v>30</v>
      </c>
      <c r="L97" s="4">
        <v>721</v>
      </c>
      <c r="M97" s="4">
        <v>721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45034</v>
      </c>
      <c r="S97" s="6">
        <v>45038</v>
      </c>
      <c r="T97" s="4" t="s">
        <v>34</v>
      </c>
      <c r="U97" s="4">
        <v>721</v>
      </c>
      <c r="V97" s="4">
        <v>0</v>
      </c>
      <c r="W97" s="4">
        <v>0</v>
      </c>
      <c r="X97" s="4" t="s">
        <v>530</v>
      </c>
      <c r="Y97" s="4" t="s">
        <v>35</v>
      </c>
    </row>
    <row r="98" s="4" customFormat="1" spans="1:25">
      <c r="A98" s="4" t="s">
        <v>531</v>
      </c>
      <c r="B98" s="4" t="s">
        <v>26</v>
      </c>
      <c r="C98" s="4" t="s">
        <v>27</v>
      </c>
      <c r="D98" s="4" t="s">
        <v>532</v>
      </c>
      <c r="E98" s="4" t="s">
        <v>50</v>
      </c>
      <c r="F98" s="6">
        <v>45034</v>
      </c>
      <c r="G98" s="6">
        <v>45035</v>
      </c>
      <c r="H98" s="4">
        <v>1</v>
      </c>
      <c r="I98" s="4">
        <v>1</v>
      </c>
      <c r="J98" s="4">
        <v>1</v>
      </c>
      <c r="K98" s="4" t="s">
        <v>30</v>
      </c>
      <c r="L98" s="4">
        <v>190</v>
      </c>
      <c r="M98" s="4">
        <v>190</v>
      </c>
      <c r="N98" s="4" t="s">
        <v>533</v>
      </c>
      <c r="O98" s="4" t="s">
        <v>32</v>
      </c>
      <c r="P98" s="4" t="s">
        <v>33</v>
      </c>
      <c r="Q98" s="4">
        <v>0</v>
      </c>
      <c r="R98" s="7">
        <v>45034</v>
      </c>
      <c r="S98" s="6">
        <v>45038</v>
      </c>
      <c r="T98" s="4" t="s">
        <v>34</v>
      </c>
      <c r="U98" s="4">
        <v>190</v>
      </c>
      <c r="V98" s="4">
        <v>0</v>
      </c>
      <c r="W98" s="4">
        <v>0</v>
      </c>
      <c r="X98" s="4" t="s">
        <v>534</v>
      </c>
      <c r="Y98" s="4" t="s">
        <v>535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45034</v>
      </c>
      <c r="G99" s="6">
        <v>45035</v>
      </c>
      <c r="H99" s="4">
        <v>1</v>
      </c>
      <c r="I99" s="4">
        <v>1</v>
      </c>
      <c r="J99" s="4">
        <v>1</v>
      </c>
      <c r="K99" s="4" t="s">
        <v>30</v>
      </c>
      <c r="L99" s="4">
        <v>603</v>
      </c>
      <c r="M99" s="4">
        <v>603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45034</v>
      </c>
      <c r="S99" s="6">
        <v>45038</v>
      </c>
      <c r="T99" s="4" t="s">
        <v>34</v>
      </c>
      <c r="U99" s="4">
        <v>603</v>
      </c>
      <c r="V99" s="4">
        <v>0</v>
      </c>
      <c r="W99" s="4">
        <v>0</v>
      </c>
      <c r="X99" s="4" t="s">
        <v>540</v>
      </c>
      <c r="Y99" s="4" t="s">
        <v>541</v>
      </c>
    </row>
    <row r="100" s="4" customFormat="1" spans="1:25">
      <c r="A100" s="4" t="s">
        <v>495</v>
      </c>
      <c r="B100" s="4" t="s">
        <v>26</v>
      </c>
      <c r="C100" s="4" t="s">
        <v>98</v>
      </c>
      <c r="D100" s="4" t="s">
        <v>496</v>
      </c>
      <c r="E100" s="4" t="s">
        <v>497</v>
      </c>
      <c r="F100" s="6">
        <v>45034</v>
      </c>
      <c r="G100" s="6">
        <v>45035</v>
      </c>
      <c r="H100" s="4">
        <v>1</v>
      </c>
      <c r="I100" s="4">
        <v>1</v>
      </c>
      <c r="J100" s="4">
        <v>1</v>
      </c>
      <c r="K100" s="4" t="s">
        <v>30</v>
      </c>
      <c r="L100" s="4">
        <v>-324</v>
      </c>
      <c r="M100" s="4">
        <v>-324</v>
      </c>
      <c r="N100" s="4" t="s">
        <v>498</v>
      </c>
      <c r="O100" s="4" t="s">
        <v>32</v>
      </c>
      <c r="P100" s="4" t="s">
        <v>33</v>
      </c>
      <c r="Q100" s="4">
        <v>0</v>
      </c>
      <c r="R100" s="7">
        <v>45033</v>
      </c>
      <c r="S100" s="6">
        <v>45038</v>
      </c>
      <c r="T100" s="4" t="s">
        <v>34</v>
      </c>
      <c r="U100" s="4">
        <v>-324</v>
      </c>
      <c r="V100" s="4">
        <v>0</v>
      </c>
      <c r="W100" s="4">
        <v>0</v>
      </c>
      <c r="X100" s="4" t="s">
        <v>499</v>
      </c>
      <c r="Y100" s="4" t="s">
        <v>35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543</v>
      </c>
      <c r="E101" s="4" t="s">
        <v>544</v>
      </c>
      <c r="F101" s="6">
        <v>45034</v>
      </c>
      <c r="G101" s="6">
        <v>45035</v>
      </c>
      <c r="H101" s="4">
        <v>1</v>
      </c>
      <c r="I101" s="4">
        <v>1</v>
      </c>
      <c r="J101" s="4">
        <v>1</v>
      </c>
      <c r="K101" s="4" t="s">
        <v>30</v>
      </c>
      <c r="L101" s="4">
        <v>450</v>
      </c>
      <c r="M101" s="4">
        <v>450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45034</v>
      </c>
      <c r="S101" s="6">
        <v>45038</v>
      </c>
      <c r="T101" s="4" t="s">
        <v>34</v>
      </c>
      <c r="U101" s="4">
        <v>450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368</v>
      </c>
      <c r="E102" s="4" t="s">
        <v>295</v>
      </c>
      <c r="F102" s="6">
        <v>45034</v>
      </c>
      <c r="G102" s="6">
        <v>45035</v>
      </c>
      <c r="H102" s="4">
        <v>1</v>
      </c>
      <c r="I102" s="4">
        <v>1</v>
      </c>
      <c r="J102" s="4">
        <v>1</v>
      </c>
      <c r="K102" s="4" t="s">
        <v>30</v>
      </c>
      <c r="L102" s="4">
        <v>280</v>
      </c>
      <c r="M102" s="4">
        <v>280</v>
      </c>
      <c r="N102" s="4" t="s">
        <v>549</v>
      </c>
      <c r="O102" s="4" t="s">
        <v>32</v>
      </c>
      <c r="P102" s="4" t="s">
        <v>33</v>
      </c>
      <c r="Q102" s="4">
        <v>0</v>
      </c>
      <c r="R102" s="7">
        <v>45034</v>
      </c>
      <c r="S102" s="6">
        <v>45038</v>
      </c>
      <c r="T102" s="4" t="s">
        <v>34</v>
      </c>
      <c r="U102" s="4">
        <v>280</v>
      </c>
      <c r="V102" s="4">
        <v>0</v>
      </c>
      <c r="W102" s="4">
        <v>0</v>
      </c>
      <c r="X102" s="4" t="s">
        <v>550</v>
      </c>
      <c r="Y102" s="4" t="s">
        <v>35</v>
      </c>
    </row>
    <row r="103" s="4" customFormat="1" spans="1:25">
      <c r="A103" s="4" t="s">
        <v>551</v>
      </c>
      <c r="B103" s="4" t="s">
        <v>26</v>
      </c>
      <c r="C103" s="4" t="s">
        <v>27</v>
      </c>
      <c r="D103" s="4" t="s">
        <v>552</v>
      </c>
      <c r="E103" s="4" t="s">
        <v>84</v>
      </c>
      <c r="F103" s="6">
        <v>45034</v>
      </c>
      <c r="G103" s="6">
        <v>45035</v>
      </c>
      <c r="H103" s="4">
        <v>1</v>
      </c>
      <c r="I103" s="4">
        <v>1</v>
      </c>
      <c r="J103" s="4">
        <v>1</v>
      </c>
      <c r="K103" s="4" t="s">
        <v>30</v>
      </c>
      <c r="L103" s="4">
        <v>495</v>
      </c>
      <c r="M103" s="4">
        <v>495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45034</v>
      </c>
      <c r="S103" s="6">
        <v>45038</v>
      </c>
      <c r="T103" s="4" t="s">
        <v>34</v>
      </c>
      <c r="U103" s="4">
        <v>495</v>
      </c>
      <c r="V103" s="4">
        <v>0</v>
      </c>
      <c r="W103" s="4">
        <v>0</v>
      </c>
      <c r="X103" s="4" t="s">
        <v>554</v>
      </c>
      <c r="Y103" s="4" t="s">
        <v>35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557</v>
      </c>
      <c r="F104" s="6">
        <v>45034</v>
      </c>
      <c r="G104" s="6">
        <v>45035</v>
      </c>
      <c r="H104" s="4">
        <v>1</v>
      </c>
      <c r="I104" s="4">
        <v>1</v>
      </c>
      <c r="J104" s="4">
        <v>1</v>
      </c>
      <c r="K104" s="4" t="s">
        <v>30</v>
      </c>
      <c r="L104" s="4">
        <v>785</v>
      </c>
      <c r="M104" s="4">
        <v>785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45034</v>
      </c>
      <c r="S104" s="6">
        <v>45038</v>
      </c>
      <c r="T104" s="4" t="s">
        <v>34</v>
      </c>
      <c r="U104" s="4">
        <v>785</v>
      </c>
      <c r="V104" s="4">
        <v>0</v>
      </c>
      <c r="W104" s="4">
        <v>0</v>
      </c>
      <c r="X104" s="4" t="s">
        <v>559</v>
      </c>
      <c r="Y104" s="4" t="s">
        <v>35</v>
      </c>
    </row>
    <row r="105" s="4" customFormat="1" spans="1:25">
      <c r="A105" s="4" t="s">
        <v>491</v>
      </c>
      <c r="B105" s="4" t="s">
        <v>26</v>
      </c>
      <c r="C105" s="4" t="s">
        <v>98</v>
      </c>
      <c r="D105" s="4" t="s">
        <v>395</v>
      </c>
      <c r="E105" s="4" t="s">
        <v>396</v>
      </c>
      <c r="F105" s="6">
        <v>45034</v>
      </c>
      <c r="G105" s="6">
        <v>45035</v>
      </c>
      <c r="H105" s="4">
        <v>1</v>
      </c>
      <c r="I105" s="4">
        <v>1</v>
      </c>
      <c r="J105" s="4">
        <v>1</v>
      </c>
      <c r="K105" s="4" t="s">
        <v>30</v>
      </c>
      <c r="L105" s="4">
        <v>-149</v>
      </c>
      <c r="M105" s="4">
        <v>-149</v>
      </c>
      <c r="N105" s="4" t="s">
        <v>492</v>
      </c>
      <c r="O105" s="4" t="s">
        <v>32</v>
      </c>
      <c r="P105" s="4" t="s">
        <v>33</v>
      </c>
      <c r="Q105" s="4">
        <v>0</v>
      </c>
      <c r="R105" s="7">
        <v>45033</v>
      </c>
      <c r="S105" s="6">
        <v>45038</v>
      </c>
      <c r="T105" s="4" t="s">
        <v>34</v>
      </c>
      <c r="U105" s="4">
        <v>-149</v>
      </c>
      <c r="V105" s="4">
        <v>0</v>
      </c>
      <c r="W105" s="4">
        <v>0</v>
      </c>
      <c r="X105" s="4" t="s">
        <v>493</v>
      </c>
      <c r="Y105" s="4" t="s">
        <v>494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45034</v>
      </c>
      <c r="G106" s="6">
        <v>45035</v>
      </c>
      <c r="H106" s="4">
        <v>1</v>
      </c>
      <c r="I106" s="4">
        <v>1</v>
      </c>
      <c r="J106" s="4">
        <v>1</v>
      </c>
      <c r="K106" s="4" t="s">
        <v>30</v>
      </c>
      <c r="L106" s="4">
        <v>521</v>
      </c>
      <c r="M106" s="4">
        <v>521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45034</v>
      </c>
      <c r="S106" s="6">
        <v>45038</v>
      </c>
      <c r="T106" s="4" t="s">
        <v>34</v>
      </c>
      <c r="U106" s="4">
        <v>521</v>
      </c>
      <c r="V106" s="4">
        <v>0</v>
      </c>
      <c r="W106" s="4">
        <v>0</v>
      </c>
      <c r="X106" s="4" t="s">
        <v>564</v>
      </c>
      <c r="Y106" s="4" t="s">
        <v>35</v>
      </c>
    </row>
    <row r="107" s="4" customFormat="1" spans="1:25">
      <c r="A107" s="4" t="s">
        <v>565</v>
      </c>
      <c r="B107" s="4" t="s">
        <v>26</v>
      </c>
      <c r="C107" s="4" t="s">
        <v>27</v>
      </c>
      <c r="D107" s="4" t="s">
        <v>566</v>
      </c>
      <c r="E107" s="4" t="s">
        <v>124</v>
      </c>
      <c r="F107" s="6">
        <v>45034</v>
      </c>
      <c r="G107" s="6">
        <v>45035</v>
      </c>
      <c r="H107" s="4">
        <v>1</v>
      </c>
      <c r="I107" s="4">
        <v>1</v>
      </c>
      <c r="J107" s="4">
        <v>1</v>
      </c>
      <c r="K107" s="4" t="s">
        <v>30</v>
      </c>
      <c r="L107" s="4">
        <v>492</v>
      </c>
      <c r="M107" s="4">
        <v>492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45034</v>
      </c>
      <c r="S107" s="6">
        <v>45038</v>
      </c>
      <c r="T107" s="4" t="s">
        <v>34</v>
      </c>
      <c r="U107" s="4">
        <v>492</v>
      </c>
      <c r="V107" s="4">
        <v>0</v>
      </c>
      <c r="W107" s="4">
        <v>0</v>
      </c>
      <c r="X107" s="4" t="s">
        <v>568</v>
      </c>
      <c r="Y107" s="4" t="s">
        <v>35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570</v>
      </c>
      <c r="E108" s="4" t="s">
        <v>571</v>
      </c>
      <c r="F108" s="6">
        <v>45034</v>
      </c>
      <c r="G108" s="6">
        <v>45035</v>
      </c>
      <c r="H108" s="4">
        <v>1</v>
      </c>
      <c r="I108" s="4">
        <v>1</v>
      </c>
      <c r="J108" s="4">
        <v>1</v>
      </c>
      <c r="K108" s="4" t="s">
        <v>30</v>
      </c>
      <c r="L108" s="4">
        <v>176</v>
      </c>
      <c r="M108" s="4">
        <v>176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45034</v>
      </c>
      <c r="S108" s="6">
        <v>45038</v>
      </c>
      <c r="T108" s="4" t="s">
        <v>34</v>
      </c>
      <c r="U108" s="4">
        <v>176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45034</v>
      </c>
      <c r="G109" s="6">
        <v>45035</v>
      </c>
      <c r="H109" s="4">
        <v>1</v>
      </c>
      <c r="I109" s="4">
        <v>1</v>
      </c>
      <c r="J109" s="4">
        <v>1</v>
      </c>
      <c r="K109" s="4" t="s">
        <v>30</v>
      </c>
      <c r="L109" s="4">
        <v>966</v>
      </c>
      <c r="M109" s="4">
        <v>966</v>
      </c>
      <c r="N109" s="4" t="s">
        <v>578</v>
      </c>
      <c r="O109" s="4" t="s">
        <v>32</v>
      </c>
      <c r="P109" s="4" t="s">
        <v>33</v>
      </c>
      <c r="Q109" s="4">
        <v>0</v>
      </c>
      <c r="R109" s="7">
        <v>45034</v>
      </c>
      <c r="S109" s="6">
        <v>45038</v>
      </c>
      <c r="T109" s="4" t="s">
        <v>34</v>
      </c>
      <c r="U109" s="4">
        <v>966</v>
      </c>
      <c r="V109" s="4">
        <v>0</v>
      </c>
      <c r="W109" s="4">
        <v>0</v>
      </c>
      <c r="X109" s="4" t="s">
        <v>579</v>
      </c>
      <c r="Y109" s="4" t="s">
        <v>35</v>
      </c>
    </row>
    <row r="110" s="4" customFormat="1" spans="1:25">
      <c r="A110" s="4" t="s">
        <v>580</v>
      </c>
      <c r="B110" s="4" t="s">
        <v>26</v>
      </c>
      <c r="C110" s="4" t="s">
        <v>27</v>
      </c>
      <c r="D110" s="4" t="s">
        <v>581</v>
      </c>
      <c r="E110" s="4" t="s">
        <v>124</v>
      </c>
      <c r="F110" s="6">
        <v>45034</v>
      </c>
      <c r="G110" s="6">
        <v>45035</v>
      </c>
      <c r="H110" s="4">
        <v>1</v>
      </c>
      <c r="I110" s="4">
        <v>1</v>
      </c>
      <c r="J110" s="4">
        <v>1</v>
      </c>
      <c r="K110" s="4" t="s">
        <v>30</v>
      </c>
      <c r="L110" s="4">
        <v>375</v>
      </c>
      <c r="M110" s="4">
        <v>375</v>
      </c>
      <c r="N110" s="4" t="s">
        <v>582</v>
      </c>
      <c r="O110" s="4" t="s">
        <v>32</v>
      </c>
      <c r="P110" s="4" t="s">
        <v>33</v>
      </c>
      <c r="Q110" s="4">
        <v>0</v>
      </c>
      <c r="R110" s="7">
        <v>45034</v>
      </c>
      <c r="S110" s="6">
        <v>45038</v>
      </c>
      <c r="T110" s="4" t="s">
        <v>34</v>
      </c>
      <c r="U110" s="4">
        <v>375</v>
      </c>
      <c r="V110" s="4">
        <v>0</v>
      </c>
      <c r="W110" s="4">
        <v>0</v>
      </c>
      <c r="X110" s="4" t="s">
        <v>583</v>
      </c>
      <c r="Y110" s="4" t="s">
        <v>35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124</v>
      </c>
      <c r="F111" s="6">
        <v>45034</v>
      </c>
      <c r="G111" s="6">
        <v>45035</v>
      </c>
      <c r="H111" s="4">
        <v>1</v>
      </c>
      <c r="I111" s="4">
        <v>1</v>
      </c>
      <c r="J111" s="4">
        <v>1</v>
      </c>
      <c r="K111" s="4" t="s">
        <v>30</v>
      </c>
      <c r="L111" s="4">
        <v>203</v>
      </c>
      <c r="M111" s="4">
        <v>203</v>
      </c>
      <c r="N111" s="4" t="s">
        <v>586</v>
      </c>
      <c r="O111" s="4" t="s">
        <v>32</v>
      </c>
      <c r="P111" s="4" t="s">
        <v>33</v>
      </c>
      <c r="Q111" s="4">
        <v>0</v>
      </c>
      <c r="R111" s="7">
        <v>45034</v>
      </c>
      <c r="S111" s="6">
        <v>45038</v>
      </c>
      <c r="T111" s="4" t="s">
        <v>34</v>
      </c>
      <c r="U111" s="4">
        <v>203</v>
      </c>
      <c r="V111" s="4">
        <v>0</v>
      </c>
      <c r="W111" s="4">
        <v>0</v>
      </c>
      <c r="X111" s="4" t="s">
        <v>587</v>
      </c>
      <c r="Y111" s="4" t="s">
        <v>35</v>
      </c>
    </row>
    <row r="112" s="4" customFormat="1" spans="1:25">
      <c r="A112" s="4" t="s">
        <v>588</v>
      </c>
      <c r="B112" s="4" t="s">
        <v>26</v>
      </c>
      <c r="C112" s="4" t="s">
        <v>27</v>
      </c>
      <c r="D112" s="4" t="s">
        <v>589</v>
      </c>
      <c r="E112" s="4" t="s">
        <v>354</v>
      </c>
      <c r="F112" s="6">
        <v>45034</v>
      </c>
      <c r="G112" s="6">
        <v>45035</v>
      </c>
      <c r="H112" s="4">
        <v>1</v>
      </c>
      <c r="I112" s="4">
        <v>1</v>
      </c>
      <c r="J112" s="4">
        <v>1</v>
      </c>
      <c r="K112" s="4" t="s">
        <v>30</v>
      </c>
      <c r="L112" s="4">
        <v>303</v>
      </c>
      <c r="M112" s="4">
        <v>303</v>
      </c>
      <c r="N112" s="4" t="s">
        <v>590</v>
      </c>
      <c r="O112" s="4" t="s">
        <v>32</v>
      </c>
      <c r="P112" s="4" t="s">
        <v>33</v>
      </c>
      <c r="Q112" s="4">
        <v>0</v>
      </c>
      <c r="R112" s="7">
        <v>45034</v>
      </c>
      <c r="S112" s="6">
        <v>45038</v>
      </c>
      <c r="T112" s="4" t="s">
        <v>34</v>
      </c>
      <c r="U112" s="4">
        <v>303</v>
      </c>
      <c r="V112" s="4">
        <v>0</v>
      </c>
      <c r="W112" s="4">
        <v>0</v>
      </c>
      <c r="X112" s="4" t="s">
        <v>591</v>
      </c>
      <c r="Y112" s="4" t="s">
        <v>592</v>
      </c>
    </row>
    <row r="113" s="4" customFormat="1" spans="1:25">
      <c r="A113" s="4" t="s">
        <v>593</v>
      </c>
      <c r="B113" s="4" t="s">
        <v>26</v>
      </c>
      <c r="C113" s="4" t="s">
        <v>27</v>
      </c>
      <c r="D113" s="4" t="s">
        <v>594</v>
      </c>
      <c r="E113" s="4" t="s">
        <v>595</v>
      </c>
      <c r="F113" s="6">
        <v>45034</v>
      </c>
      <c r="G113" s="6">
        <v>45035</v>
      </c>
      <c r="H113" s="4">
        <v>1</v>
      </c>
      <c r="I113" s="4">
        <v>1</v>
      </c>
      <c r="J113" s="4">
        <v>1</v>
      </c>
      <c r="K113" s="4" t="s">
        <v>30</v>
      </c>
      <c r="L113" s="4">
        <v>260</v>
      </c>
      <c r="M113" s="4">
        <v>260</v>
      </c>
      <c r="N113" s="4" t="s">
        <v>596</v>
      </c>
      <c r="O113" s="4" t="s">
        <v>32</v>
      </c>
      <c r="P113" s="4" t="s">
        <v>33</v>
      </c>
      <c r="Q113" s="4">
        <v>0</v>
      </c>
      <c r="R113" s="7">
        <v>45034</v>
      </c>
      <c r="S113" s="6">
        <v>45038</v>
      </c>
      <c r="T113" s="4" t="s">
        <v>34</v>
      </c>
      <c r="U113" s="4">
        <v>260</v>
      </c>
      <c r="V113" s="4">
        <v>0</v>
      </c>
      <c r="W113" s="4">
        <v>0</v>
      </c>
      <c r="X113" s="4" t="s">
        <v>597</v>
      </c>
      <c r="Y113" s="4" t="s">
        <v>35</v>
      </c>
    </row>
    <row r="114" s="4" customFormat="1" spans="1:25">
      <c r="A114" s="4" t="s">
        <v>598</v>
      </c>
      <c r="B114" s="4" t="s">
        <v>26</v>
      </c>
      <c r="C114" s="4" t="s">
        <v>27</v>
      </c>
      <c r="D114" s="4" t="s">
        <v>599</v>
      </c>
      <c r="E114" s="4" t="s">
        <v>600</v>
      </c>
      <c r="F114" s="6">
        <v>45034</v>
      </c>
      <c r="G114" s="6">
        <v>45035</v>
      </c>
      <c r="H114" s="4">
        <v>1</v>
      </c>
      <c r="I114" s="4">
        <v>1</v>
      </c>
      <c r="J114" s="4">
        <v>1</v>
      </c>
      <c r="K114" s="4" t="s">
        <v>30</v>
      </c>
      <c r="L114" s="4">
        <v>288</v>
      </c>
      <c r="M114" s="4">
        <v>288</v>
      </c>
      <c r="N114" s="4" t="s">
        <v>601</v>
      </c>
      <c r="O114" s="4" t="s">
        <v>32</v>
      </c>
      <c r="P114" s="4" t="s">
        <v>33</v>
      </c>
      <c r="Q114" s="4">
        <v>0</v>
      </c>
      <c r="R114" s="7">
        <v>45034</v>
      </c>
      <c r="S114" s="6">
        <v>45038</v>
      </c>
      <c r="T114" s="4" t="s">
        <v>34</v>
      </c>
      <c r="U114" s="4">
        <v>288</v>
      </c>
      <c r="V114" s="4">
        <v>0</v>
      </c>
      <c r="W114" s="4">
        <v>0</v>
      </c>
      <c r="X114" s="4" t="s">
        <v>602</v>
      </c>
      <c r="Y114" s="4" t="s">
        <v>35</v>
      </c>
    </row>
    <row r="115" s="4" customFormat="1" spans="1:25">
      <c r="A115" s="4" t="s">
        <v>603</v>
      </c>
      <c r="B115" s="4" t="s">
        <v>26</v>
      </c>
      <c r="C115" s="4" t="s">
        <v>27</v>
      </c>
      <c r="D115" s="4" t="s">
        <v>604</v>
      </c>
      <c r="E115" s="4" t="s">
        <v>295</v>
      </c>
      <c r="F115" s="6">
        <v>45034</v>
      </c>
      <c r="G115" s="6">
        <v>45035</v>
      </c>
      <c r="H115" s="4">
        <v>1</v>
      </c>
      <c r="I115" s="4">
        <v>1</v>
      </c>
      <c r="J115" s="4">
        <v>1</v>
      </c>
      <c r="K115" s="4" t="s">
        <v>30</v>
      </c>
      <c r="L115" s="4">
        <v>364</v>
      </c>
      <c r="M115" s="4">
        <v>364</v>
      </c>
      <c r="N115" s="4" t="s">
        <v>605</v>
      </c>
      <c r="O115" s="4" t="s">
        <v>32</v>
      </c>
      <c r="P115" s="4" t="s">
        <v>33</v>
      </c>
      <c r="Q115" s="4">
        <v>0</v>
      </c>
      <c r="R115" s="7">
        <v>45034</v>
      </c>
      <c r="S115" s="6">
        <v>45038</v>
      </c>
      <c r="T115" s="4" t="s">
        <v>34</v>
      </c>
      <c r="U115" s="4">
        <v>364</v>
      </c>
      <c r="V115" s="4">
        <v>0</v>
      </c>
      <c r="W115" s="4">
        <v>0</v>
      </c>
      <c r="X115" s="4" t="s">
        <v>606</v>
      </c>
      <c r="Y115" s="4" t="s">
        <v>35</v>
      </c>
    </row>
    <row r="116" s="4" customFormat="1" spans="1:25">
      <c r="A116" s="4" t="s">
        <v>241</v>
      </c>
      <c r="B116" s="4" t="s">
        <v>26</v>
      </c>
      <c r="C116" s="4" t="s">
        <v>607</v>
      </c>
      <c r="D116" s="4" t="s">
        <v>242</v>
      </c>
      <c r="E116" s="4" t="s">
        <v>243</v>
      </c>
      <c r="F116" s="6">
        <v>45034</v>
      </c>
      <c r="G116" s="6">
        <v>45035</v>
      </c>
      <c r="H116" s="4">
        <v>1</v>
      </c>
      <c r="I116" s="4">
        <v>1</v>
      </c>
      <c r="J116" s="4">
        <v>1</v>
      </c>
      <c r="K116" s="4" t="s">
        <v>30</v>
      </c>
      <c r="L116" s="4">
        <v>-375</v>
      </c>
      <c r="M116" s="4">
        <v>-375</v>
      </c>
      <c r="N116" s="4" t="s">
        <v>244</v>
      </c>
      <c r="O116" s="4" t="s">
        <v>32</v>
      </c>
      <c r="P116" s="4" t="s">
        <v>33</v>
      </c>
      <c r="Q116" s="4">
        <v>0</v>
      </c>
      <c r="R116" s="7">
        <v>45028.4168518518</v>
      </c>
      <c r="S116" s="6">
        <v>45038</v>
      </c>
      <c r="T116" s="4" t="s">
        <v>34</v>
      </c>
      <c r="U116" s="4">
        <v>-375</v>
      </c>
      <c r="V116" s="4">
        <v>0</v>
      </c>
      <c r="W116" s="4">
        <v>0</v>
      </c>
      <c r="X116" s="4" t="s">
        <v>245</v>
      </c>
      <c r="Y116" s="4" t="s">
        <v>246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610</v>
      </c>
      <c r="F117" s="6">
        <v>45031</v>
      </c>
      <c r="G117" s="6">
        <v>45036</v>
      </c>
      <c r="H117" s="4">
        <v>1</v>
      </c>
      <c r="I117" s="4">
        <v>5</v>
      </c>
      <c r="J117" s="4">
        <v>5</v>
      </c>
      <c r="K117" s="4" t="s">
        <v>30</v>
      </c>
      <c r="L117" s="4">
        <v>11351</v>
      </c>
      <c r="M117" s="4">
        <v>11351</v>
      </c>
      <c r="N117" s="4" t="s">
        <v>611</v>
      </c>
      <c r="O117" s="4" t="s">
        <v>612</v>
      </c>
      <c r="P117" s="4" t="s">
        <v>33</v>
      </c>
      <c r="Q117" s="4">
        <v>0</v>
      </c>
      <c r="R117" s="7">
        <v>44956</v>
      </c>
      <c r="S117" s="6">
        <v>45039</v>
      </c>
      <c r="T117" s="4" t="s">
        <v>34</v>
      </c>
      <c r="U117" s="4">
        <v>11351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608</v>
      </c>
      <c r="B118" s="4" t="s">
        <v>26</v>
      </c>
      <c r="C118" s="4" t="s">
        <v>98</v>
      </c>
      <c r="D118" s="4" t="s">
        <v>609</v>
      </c>
      <c r="E118" s="4" t="s">
        <v>610</v>
      </c>
      <c r="F118" s="6">
        <v>45031</v>
      </c>
      <c r="G118" s="6">
        <v>45036</v>
      </c>
      <c r="H118" s="4">
        <v>1</v>
      </c>
      <c r="I118" s="4">
        <v>5</v>
      </c>
      <c r="J118" s="4">
        <v>5</v>
      </c>
      <c r="K118" s="4" t="s">
        <v>30</v>
      </c>
      <c r="L118" s="4">
        <v>-11351</v>
      </c>
      <c r="M118" s="4">
        <v>-11351</v>
      </c>
      <c r="N118" s="4" t="s">
        <v>611</v>
      </c>
      <c r="O118" s="4" t="s">
        <v>612</v>
      </c>
      <c r="P118" s="4" t="s">
        <v>33</v>
      </c>
      <c r="Q118" s="4">
        <v>0</v>
      </c>
      <c r="R118" s="7">
        <v>44956</v>
      </c>
      <c r="S118" s="6">
        <v>45039</v>
      </c>
      <c r="T118" s="4" t="s">
        <v>34</v>
      </c>
      <c r="U118" s="4">
        <v>-11351</v>
      </c>
      <c r="V118" s="4">
        <v>0</v>
      </c>
      <c r="W118" s="4">
        <v>0</v>
      </c>
      <c r="X118" s="4" t="s">
        <v>613</v>
      </c>
      <c r="Y118" s="4" t="s">
        <v>614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617</v>
      </c>
      <c r="F119" s="6">
        <v>45035</v>
      </c>
      <c r="G119" s="6">
        <v>45036</v>
      </c>
      <c r="H119" s="4">
        <v>1</v>
      </c>
      <c r="I119" s="4">
        <v>1</v>
      </c>
      <c r="J119" s="4">
        <v>1</v>
      </c>
      <c r="K119" s="4" t="s">
        <v>30</v>
      </c>
      <c r="L119" s="4">
        <v>842</v>
      </c>
      <c r="M119" s="4">
        <v>842</v>
      </c>
      <c r="N119" s="4" t="s">
        <v>618</v>
      </c>
      <c r="O119" s="4" t="s">
        <v>612</v>
      </c>
      <c r="P119" s="4" t="s">
        <v>33</v>
      </c>
      <c r="Q119" s="4">
        <v>0</v>
      </c>
      <c r="R119" s="7">
        <v>44965</v>
      </c>
      <c r="S119" s="6">
        <v>45039</v>
      </c>
      <c r="T119" s="4" t="s">
        <v>34</v>
      </c>
      <c r="U119" s="4">
        <v>842</v>
      </c>
      <c r="V119" s="4">
        <v>0</v>
      </c>
      <c r="W119" s="4">
        <v>0</v>
      </c>
      <c r="X119" s="4" t="s">
        <v>619</v>
      </c>
      <c r="Y119" s="4" t="s">
        <v>35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621</v>
      </c>
      <c r="E120" s="4" t="s">
        <v>360</v>
      </c>
      <c r="F120" s="6">
        <v>45034</v>
      </c>
      <c r="G120" s="6">
        <v>45036</v>
      </c>
      <c r="H120" s="4">
        <v>1</v>
      </c>
      <c r="I120" s="4">
        <v>2</v>
      </c>
      <c r="J120" s="4">
        <v>2</v>
      </c>
      <c r="K120" s="4" t="s">
        <v>30</v>
      </c>
      <c r="L120" s="4">
        <v>4370</v>
      </c>
      <c r="M120" s="4">
        <v>4370</v>
      </c>
      <c r="N120" s="4" t="s">
        <v>622</v>
      </c>
      <c r="O120" s="4" t="s">
        <v>612</v>
      </c>
      <c r="P120" s="4" t="s">
        <v>33</v>
      </c>
      <c r="Q120" s="4">
        <v>0</v>
      </c>
      <c r="R120" s="7">
        <v>44991</v>
      </c>
      <c r="S120" s="6">
        <v>45039</v>
      </c>
      <c r="T120" s="4" t="s">
        <v>34</v>
      </c>
      <c r="U120" s="4">
        <v>4370</v>
      </c>
      <c r="V120" s="4">
        <v>0</v>
      </c>
      <c r="W120" s="4">
        <v>0</v>
      </c>
      <c r="X120" s="4" t="s">
        <v>623</v>
      </c>
      <c r="Y120" s="4" t="s">
        <v>35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626</v>
      </c>
      <c r="F121" s="6">
        <v>45031</v>
      </c>
      <c r="G121" s="6">
        <v>45036</v>
      </c>
      <c r="H121" s="4">
        <v>1</v>
      </c>
      <c r="I121" s="4">
        <v>5</v>
      </c>
      <c r="J121" s="4">
        <v>5</v>
      </c>
      <c r="K121" s="4" t="s">
        <v>30</v>
      </c>
      <c r="L121" s="4">
        <v>2300</v>
      </c>
      <c r="M121" s="4">
        <v>2300</v>
      </c>
      <c r="N121" s="4" t="s">
        <v>627</v>
      </c>
      <c r="O121" s="4" t="s">
        <v>612</v>
      </c>
      <c r="P121" s="4" t="s">
        <v>33</v>
      </c>
      <c r="Q121" s="4">
        <v>0</v>
      </c>
      <c r="R121" s="7">
        <v>44992</v>
      </c>
      <c r="S121" s="6">
        <v>45039</v>
      </c>
      <c r="T121" s="4" t="s">
        <v>34</v>
      </c>
      <c r="U121" s="4">
        <v>2300</v>
      </c>
      <c r="V121" s="4">
        <v>0</v>
      </c>
      <c r="W121" s="4">
        <v>0</v>
      </c>
      <c r="X121" s="4" t="s">
        <v>628</v>
      </c>
      <c r="Y121" s="4" t="s">
        <v>629</v>
      </c>
    </row>
    <row r="122" s="4" customFormat="1" spans="1:25">
      <c r="A122" s="4" t="s">
        <v>630</v>
      </c>
      <c r="B122" s="4" t="s">
        <v>26</v>
      </c>
      <c r="C122" s="4" t="s">
        <v>27</v>
      </c>
      <c r="D122" s="4" t="s">
        <v>631</v>
      </c>
      <c r="E122" s="4" t="s">
        <v>632</v>
      </c>
      <c r="F122" s="6">
        <v>45032</v>
      </c>
      <c r="G122" s="6">
        <v>45036</v>
      </c>
      <c r="H122" s="4">
        <v>1</v>
      </c>
      <c r="I122" s="4">
        <v>4</v>
      </c>
      <c r="J122" s="4">
        <v>4</v>
      </c>
      <c r="K122" s="4" t="s">
        <v>30</v>
      </c>
      <c r="L122" s="4">
        <v>4172</v>
      </c>
      <c r="M122" s="4">
        <v>4172</v>
      </c>
      <c r="N122" s="4" t="s">
        <v>633</v>
      </c>
      <c r="O122" s="4" t="s">
        <v>612</v>
      </c>
      <c r="P122" s="4" t="s">
        <v>33</v>
      </c>
      <c r="Q122" s="4">
        <v>0</v>
      </c>
      <c r="R122" s="7">
        <v>45001</v>
      </c>
      <c r="S122" s="6">
        <v>45039</v>
      </c>
      <c r="T122" s="4" t="s">
        <v>34</v>
      </c>
      <c r="U122" s="4">
        <v>4172</v>
      </c>
      <c r="V122" s="4">
        <v>0</v>
      </c>
      <c r="W122" s="4">
        <v>0</v>
      </c>
      <c r="X122" s="4" t="s">
        <v>634</v>
      </c>
      <c r="Y122" s="4" t="s">
        <v>35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636</v>
      </c>
      <c r="E123" s="4" t="s">
        <v>60</v>
      </c>
      <c r="F123" s="6">
        <v>45032</v>
      </c>
      <c r="G123" s="6">
        <v>45036</v>
      </c>
      <c r="H123" s="4">
        <v>1</v>
      </c>
      <c r="I123" s="4">
        <v>4</v>
      </c>
      <c r="J123" s="4">
        <v>4</v>
      </c>
      <c r="K123" s="4" t="s">
        <v>30</v>
      </c>
      <c r="L123" s="4">
        <v>2800</v>
      </c>
      <c r="M123" s="4">
        <v>2800</v>
      </c>
      <c r="N123" s="4" t="s">
        <v>637</v>
      </c>
      <c r="O123" s="4" t="s">
        <v>612</v>
      </c>
      <c r="P123" s="4" t="s">
        <v>33</v>
      </c>
      <c r="Q123" s="4">
        <v>0</v>
      </c>
      <c r="R123" s="7">
        <v>45002</v>
      </c>
      <c r="S123" s="6">
        <v>45039</v>
      </c>
      <c r="T123" s="4" t="s">
        <v>34</v>
      </c>
      <c r="U123" s="4">
        <v>2800</v>
      </c>
      <c r="V123" s="4">
        <v>0</v>
      </c>
      <c r="W123" s="4">
        <v>0</v>
      </c>
      <c r="X123" s="4" t="s">
        <v>638</v>
      </c>
      <c r="Y123" s="4" t="s">
        <v>35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641</v>
      </c>
      <c r="F124" s="6">
        <v>45030</v>
      </c>
      <c r="G124" s="6">
        <v>45036</v>
      </c>
      <c r="H124" s="4">
        <v>1</v>
      </c>
      <c r="I124" s="4">
        <v>6</v>
      </c>
      <c r="J124" s="4">
        <v>6</v>
      </c>
      <c r="K124" s="4" t="s">
        <v>30</v>
      </c>
      <c r="L124" s="4">
        <v>2958</v>
      </c>
      <c r="M124" s="4">
        <v>2958</v>
      </c>
      <c r="N124" s="4" t="s">
        <v>642</v>
      </c>
      <c r="O124" s="4" t="s">
        <v>612</v>
      </c>
      <c r="P124" s="4" t="s">
        <v>33</v>
      </c>
      <c r="Q124" s="4">
        <v>0</v>
      </c>
      <c r="R124" s="7">
        <v>45006</v>
      </c>
      <c r="S124" s="6">
        <v>45039</v>
      </c>
      <c r="T124" s="4" t="s">
        <v>34</v>
      </c>
      <c r="U124" s="4">
        <v>2958</v>
      </c>
      <c r="V124" s="4">
        <v>0</v>
      </c>
      <c r="W124" s="4">
        <v>0</v>
      </c>
      <c r="X124" s="4" t="s">
        <v>643</v>
      </c>
      <c r="Y124" s="4" t="s">
        <v>35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640</v>
      </c>
      <c r="E125" s="4" t="s">
        <v>645</v>
      </c>
      <c r="F125" s="6">
        <v>45030</v>
      </c>
      <c r="G125" s="6">
        <v>45036</v>
      </c>
      <c r="H125" s="4">
        <v>1</v>
      </c>
      <c r="I125" s="4">
        <v>6</v>
      </c>
      <c r="J125" s="4">
        <v>6</v>
      </c>
      <c r="K125" s="4" t="s">
        <v>30</v>
      </c>
      <c r="L125" s="4">
        <v>3090</v>
      </c>
      <c r="M125" s="4">
        <v>3090</v>
      </c>
      <c r="N125" s="4" t="s">
        <v>646</v>
      </c>
      <c r="O125" s="4" t="s">
        <v>612</v>
      </c>
      <c r="P125" s="4" t="s">
        <v>33</v>
      </c>
      <c r="Q125" s="4">
        <v>0</v>
      </c>
      <c r="R125" s="7">
        <v>45006</v>
      </c>
      <c r="S125" s="6">
        <v>45039</v>
      </c>
      <c r="T125" s="4" t="s">
        <v>34</v>
      </c>
      <c r="U125" s="4">
        <v>3090</v>
      </c>
      <c r="V125" s="4">
        <v>0</v>
      </c>
      <c r="W125" s="4">
        <v>0</v>
      </c>
      <c r="X125" s="4" t="s">
        <v>647</v>
      </c>
      <c r="Y125" s="4" t="s">
        <v>35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45034</v>
      </c>
      <c r="G126" s="6">
        <v>45036</v>
      </c>
      <c r="H126" s="4">
        <v>2</v>
      </c>
      <c r="I126" s="4">
        <v>2</v>
      </c>
      <c r="J126" s="4">
        <v>4</v>
      </c>
      <c r="K126" s="4" t="s">
        <v>30</v>
      </c>
      <c r="L126" s="4">
        <v>10888</v>
      </c>
      <c r="M126" s="4">
        <v>10888</v>
      </c>
      <c r="N126" s="4" t="s">
        <v>651</v>
      </c>
      <c r="O126" s="4" t="s">
        <v>612</v>
      </c>
      <c r="P126" s="4" t="s">
        <v>33</v>
      </c>
      <c r="Q126" s="4">
        <v>0</v>
      </c>
      <c r="R126" s="7">
        <v>45007</v>
      </c>
      <c r="S126" s="6">
        <v>45039</v>
      </c>
      <c r="T126" s="4" t="s">
        <v>34</v>
      </c>
      <c r="U126" s="4">
        <v>10888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566</v>
      </c>
      <c r="E127" s="4" t="s">
        <v>655</v>
      </c>
      <c r="F127" s="6">
        <v>45033</v>
      </c>
      <c r="G127" s="6">
        <v>45036</v>
      </c>
      <c r="H127" s="4">
        <v>1</v>
      </c>
      <c r="I127" s="4">
        <v>3</v>
      </c>
      <c r="J127" s="4">
        <v>3</v>
      </c>
      <c r="K127" s="4" t="s">
        <v>30</v>
      </c>
      <c r="L127" s="4">
        <v>1236</v>
      </c>
      <c r="M127" s="4">
        <v>1236</v>
      </c>
      <c r="N127" s="4" t="s">
        <v>656</v>
      </c>
      <c r="O127" s="4" t="s">
        <v>612</v>
      </c>
      <c r="P127" s="4" t="s">
        <v>33</v>
      </c>
      <c r="Q127" s="4">
        <v>0</v>
      </c>
      <c r="R127" s="7">
        <v>45012</v>
      </c>
      <c r="S127" s="6">
        <v>45039</v>
      </c>
      <c r="T127" s="4" t="s">
        <v>34</v>
      </c>
      <c r="U127" s="4">
        <v>1236</v>
      </c>
      <c r="V127" s="4">
        <v>0</v>
      </c>
      <c r="W127" s="4">
        <v>0</v>
      </c>
      <c r="X127" s="4" t="s">
        <v>657</v>
      </c>
      <c r="Y127" s="4" t="s">
        <v>35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659</v>
      </c>
      <c r="E128" s="4" t="s">
        <v>660</v>
      </c>
      <c r="F128" s="6">
        <v>45030</v>
      </c>
      <c r="G128" s="6">
        <v>45036</v>
      </c>
      <c r="H128" s="4">
        <v>1</v>
      </c>
      <c r="I128" s="4">
        <v>6</v>
      </c>
      <c r="J128" s="4">
        <v>6</v>
      </c>
      <c r="K128" s="4" t="s">
        <v>30</v>
      </c>
      <c r="L128" s="4">
        <v>17374</v>
      </c>
      <c r="M128" s="4">
        <v>17374</v>
      </c>
      <c r="N128" s="4" t="s">
        <v>661</v>
      </c>
      <c r="O128" s="4" t="s">
        <v>612</v>
      </c>
      <c r="P128" s="4" t="s">
        <v>33</v>
      </c>
      <c r="Q128" s="4">
        <v>0</v>
      </c>
      <c r="R128" s="7">
        <v>45014</v>
      </c>
      <c r="S128" s="6">
        <v>45039</v>
      </c>
      <c r="T128" s="4" t="s">
        <v>34</v>
      </c>
      <c r="U128" s="4">
        <v>17374</v>
      </c>
      <c r="V128" s="4">
        <v>0</v>
      </c>
      <c r="W128" s="4">
        <v>0</v>
      </c>
      <c r="X128" s="4" t="s">
        <v>662</v>
      </c>
      <c r="Y128" s="4" t="s">
        <v>663</v>
      </c>
    </row>
    <row r="129" s="4" customFormat="1" spans="1:25">
      <c r="A129" s="4" t="s">
        <v>664</v>
      </c>
      <c r="B129" s="4" t="s">
        <v>26</v>
      </c>
      <c r="C129" s="4" t="s">
        <v>27</v>
      </c>
      <c r="D129" s="4" t="s">
        <v>665</v>
      </c>
      <c r="E129" s="4" t="s">
        <v>666</v>
      </c>
      <c r="F129" s="6">
        <v>45035</v>
      </c>
      <c r="G129" s="6">
        <v>45036</v>
      </c>
      <c r="H129" s="4">
        <v>1</v>
      </c>
      <c r="I129" s="4">
        <v>1</v>
      </c>
      <c r="J129" s="4">
        <v>1</v>
      </c>
      <c r="K129" s="4" t="s">
        <v>30</v>
      </c>
      <c r="L129" s="4">
        <v>1370</v>
      </c>
      <c r="M129" s="4">
        <v>1370</v>
      </c>
      <c r="N129" s="4" t="s">
        <v>667</v>
      </c>
      <c r="O129" s="4" t="s">
        <v>612</v>
      </c>
      <c r="P129" s="4" t="s">
        <v>33</v>
      </c>
      <c r="Q129" s="4">
        <v>0</v>
      </c>
      <c r="R129" s="7">
        <v>45015</v>
      </c>
      <c r="S129" s="6">
        <v>45039</v>
      </c>
      <c r="T129" s="4" t="s">
        <v>34</v>
      </c>
      <c r="U129" s="4">
        <v>1370</v>
      </c>
      <c r="V129" s="4">
        <v>0</v>
      </c>
      <c r="W129" s="4">
        <v>0</v>
      </c>
      <c r="X129" s="4" t="s">
        <v>668</v>
      </c>
      <c r="Y129" s="4" t="s">
        <v>669</v>
      </c>
    </row>
    <row r="130" s="4" customFormat="1" spans="1:25">
      <c r="A130" s="4" t="s">
        <v>670</v>
      </c>
      <c r="B130" s="4" t="s">
        <v>26</v>
      </c>
      <c r="C130" s="4" t="s">
        <v>27</v>
      </c>
      <c r="D130" s="4" t="s">
        <v>671</v>
      </c>
      <c r="E130" s="4" t="s">
        <v>672</v>
      </c>
      <c r="F130" s="6">
        <v>45034</v>
      </c>
      <c r="G130" s="6">
        <v>45036</v>
      </c>
      <c r="H130" s="4">
        <v>1</v>
      </c>
      <c r="I130" s="4">
        <v>2</v>
      </c>
      <c r="J130" s="4">
        <v>2</v>
      </c>
      <c r="K130" s="4" t="s">
        <v>30</v>
      </c>
      <c r="L130" s="4">
        <v>588</v>
      </c>
      <c r="M130" s="4">
        <v>588</v>
      </c>
      <c r="N130" s="4" t="s">
        <v>673</v>
      </c>
      <c r="O130" s="4" t="s">
        <v>612</v>
      </c>
      <c r="P130" s="4" t="s">
        <v>33</v>
      </c>
      <c r="Q130" s="4">
        <v>0</v>
      </c>
      <c r="R130" s="7">
        <v>45016</v>
      </c>
      <c r="S130" s="6">
        <v>45039</v>
      </c>
      <c r="T130" s="4" t="s">
        <v>34</v>
      </c>
      <c r="U130" s="4">
        <v>588</v>
      </c>
      <c r="V130" s="4">
        <v>0</v>
      </c>
      <c r="W130" s="4">
        <v>0</v>
      </c>
      <c r="X130" s="4" t="s">
        <v>674</v>
      </c>
      <c r="Y130" s="4" t="s">
        <v>675</v>
      </c>
    </row>
    <row r="131" s="4" customFormat="1" spans="1:25">
      <c r="A131" s="4" t="s">
        <v>676</v>
      </c>
      <c r="B131" s="4" t="s">
        <v>26</v>
      </c>
      <c r="C131" s="4" t="s">
        <v>27</v>
      </c>
      <c r="D131" s="4" t="s">
        <v>343</v>
      </c>
      <c r="E131" s="4" t="s">
        <v>384</v>
      </c>
      <c r="F131" s="6">
        <v>45035</v>
      </c>
      <c r="G131" s="6">
        <v>45036</v>
      </c>
      <c r="H131" s="4">
        <v>1</v>
      </c>
      <c r="I131" s="4">
        <v>1</v>
      </c>
      <c r="J131" s="4">
        <v>1</v>
      </c>
      <c r="K131" s="4" t="s">
        <v>30</v>
      </c>
      <c r="L131" s="4">
        <v>1443</v>
      </c>
      <c r="M131" s="4">
        <v>1443</v>
      </c>
      <c r="N131" s="4" t="s">
        <v>677</v>
      </c>
      <c r="O131" s="4" t="s">
        <v>612</v>
      </c>
      <c r="P131" s="4" t="s">
        <v>33</v>
      </c>
      <c r="Q131" s="4">
        <v>0</v>
      </c>
      <c r="R131" s="7">
        <v>45016</v>
      </c>
      <c r="S131" s="6">
        <v>45039</v>
      </c>
      <c r="T131" s="4" t="s">
        <v>34</v>
      </c>
      <c r="U131" s="4">
        <v>1443</v>
      </c>
      <c r="V131" s="4">
        <v>0</v>
      </c>
      <c r="W131" s="4">
        <v>0</v>
      </c>
      <c r="X131" s="4" t="s">
        <v>678</v>
      </c>
      <c r="Y131" s="4" t="s">
        <v>679</v>
      </c>
    </row>
    <row r="132" s="4" customFormat="1" spans="1:25">
      <c r="A132" s="4" t="s">
        <v>680</v>
      </c>
      <c r="B132" s="4" t="s">
        <v>26</v>
      </c>
      <c r="C132" s="4" t="s">
        <v>27</v>
      </c>
      <c r="D132" s="4" t="s">
        <v>681</v>
      </c>
      <c r="E132" s="4" t="s">
        <v>682</v>
      </c>
      <c r="F132" s="6">
        <v>45035</v>
      </c>
      <c r="G132" s="6">
        <v>45036</v>
      </c>
      <c r="H132" s="4">
        <v>2</v>
      </c>
      <c r="I132" s="4">
        <v>1</v>
      </c>
      <c r="J132" s="4">
        <v>2</v>
      </c>
      <c r="K132" s="4" t="s">
        <v>30</v>
      </c>
      <c r="L132" s="4">
        <v>492</v>
      </c>
      <c r="M132" s="4">
        <v>492</v>
      </c>
      <c r="N132" s="4" t="s">
        <v>683</v>
      </c>
      <c r="O132" s="4" t="s">
        <v>612</v>
      </c>
      <c r="P132" s="4" t="s">
        <v>33</v>
      </c>
      <c r="Q132" s="4">
        <v>0</v>
      </c>
      <c r="R132" s="7">
        <v>45018</v>
      </c>
      <c r="S132" s="6">
        <v>45039</v>
      </c>
      <c r="T132" s="4" t="s">
        <v>34</v>
      </c>
      <c r="U132" s="4">
        <v>492</v>
      </c>
      <c r="V132" s="4">
        <v>0</v>
      </c>
      <c r="W132" s="4">
        <v>0</v>
      </c>
      <c r="X132" s="4" t="s">
        <v>684</v>
      </c>
      <c r="Y132" s="4" t="s">
        <v>685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687</v>
      </c>
      <c r="E133" s="4" t="s">
        <v>650</v>
      </c>
      <c r="F133" s="6">
        <v>45035</v>
      </c>
      <c r="G133" s="6">
        <v>45036</v>
      </c>
      <c r="H133" s="4">
        <v>1</v>
      </c>
      <c r="I133" s="4">
        <v>1</v>
      </c>
      <c r="J133" s="4">
        <v>1</v>
      </c>
      <c r="K133" s="4" t="s">
        <v>30</v>
      </c>
      <c r="L133" s="4">
        <v>757</v>
      </c>
      <c r="M133" s="4">
        <v>757</v>
      </c>
      <c r="N133" s="4" t="s">
        <v>688</v>
      </c>
      <c r="O133" s="4" t="s">
        <v>612</v>
      </c>
      <c r="P133" s="4" t="s">
        <v>33</v>
      </c>
      <c r="Q133" s="4">
        <v>0</v>
      </c>
      <c r="R133" s="7">
        <v>45018</v>
      </c>
      <c r="S133" s="6">
        <v>45039</v>
      </c>
      <c r="T133" s="4" t="s">
        <v>34</v>
      </c>
      <c r="U133" s="4">
        <v>757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692</v>
      </c>
      <c r="E134" s="4" t="s">
        <v>693</v>
      </c>
      <c r="F134" s="6">
        <v>45034</v>
      </c>
      <c r="G134" s="6">
        <v>45036</v>
      </c>
      <c r="H134" s="4">
        <v>1</v>
      </c>
      <c r="I134" s="4">
        <v>2</v>
      </c>
      <c r="J134" s="4">
        <v>2</v>
      </c>
      <c r="K134" s="4" t="s">
        <v>30</v>
      </c>
      <c r="L134" s="4">
        <v>2282</v>
      </c>
      <c r="M134" s="4">
        <v>2282</v>
      </c>
      <c r="N134" s="4" t="s">
        <v>694</v>
      </c>
      <c r="O134" s="4" t="s">
        <v>612</v>
      </c>
      <c r="P134" s="4" t="s">
        <v>33</v>
      </c>
      <c r="Q134" s="4">
        <v>0</v>
      </c>
      <c r="R134" s="7">
        <v>45019</v>
      </c>
      <c r="S134" s="6">
        <v>45039</v>
      </c>
      <c r="T134" s="4" t="s">
        <v>34</v>
      </c>
      <c r="U134" s="4">
        <v>2282</v>
      </c>
      <c r="V134" s="4">
        <v>0</v>
      </c>
      <c r="W134" s="4">
        <v>0</v>
      </c>
      <c r="X134" s="4" t="s">
        <v>695</v>
      </c>
      <c r="Y134" s="4" t="s">
        <v>35</v>
      </c>
    </row>
    <row r="135" s="4" customFormat="1" spans="1:25">
      <c r="A135" s="4" t="s">
        <v>696</v>
      </c>
      <c r="B135" s="4" t="s">
        <v>26</v>
      </c>
      <c r="C135" s="4" t="s">
        <v>27</v>
      </c>
      <c r="D135" s="4" t="s">
        <v>697</v>
      </c>
      <c r="E135" s="4" t="s">
        <v>171</v>
      </c>
      <c r="F135" s="6">
        <v>45035</v>
      </c>
      <c r="G135" s="6">
        <v>45036</v>
      </c>
      <c r="H135" s="4">
        <v>1</v>
      </c>
      <c r="I135" s="4">
        <v>1</v>
      </c>
      <c r="J135" s="4">
        <v>1</v>
      </c>
      <c r="K135" s="4" t="s">
        <v>30</v>
      </c>
      <c r="L135" s="4">
        <v>701</v>
      </c>
      <c r="M135" s="4">
        <v>701</v>
      </c>
      <c r="N135" s="4" t="s">
        <v>698</v>
      </c>
      <c r="O135" s="4" t="s">
        <v>612</v>
      </c>
      <c r="P135" s="4" t="s">
        <v>33</v>
      </c>
      <c r="Q135" s="4">
        <v>0</v>
      </c>
      <c r="R135" s="7">
        <v>45019</v>
      </c>
      <c r="S135" s="6">
        <v>45039</v>
      </c>
      <c r="T135" s="4" t="s">
        <v>34</v>
      </c>
      <c r="U135" s="4">
        <v>701</v>
      </c>
      <c r="V135" s="4">
        <v>0</v>
      </c>
      <c r="W135" s="4">
        <v>0</v>
      </c>
      <c r="X135" s="4" t="s">
        <v>699</v>
      </c>
      <c r="Y135" s="4" t="s">
        <v>35</v>
      </c>
    </row>
    <row r="136" s="4" customFormat="1" spans="1:25">
      <c r="A136" s="4" t="s">
        <v>700</v>
      </c>
      <c r="B136" s="4" t="s">
        <v>26</v>
      </c>
      <c r="C136" s="4" t="s">
        <v>27</v>
      </c>
      <c r="D136" s="4" t="s">
        <v>333</v>
      </c>
      <c r="E136" s="4" t="s">
        <v>334</v>
      </c>
      <c r="F136" s="6">
        <v>45032</v>
      </c>
      <c r="G136" s="6">
        <v>45036</v>
      </c>
      <c r="H136" s="4">
        <v>1</v>
      </c>
      <c r="I136" s="4">
        <v>4</v>
      </c>
      <c r="J136" s="4">
        <v>4</v>
      </c>
      <c r="K136" s="4" t="s">
        <v>30</v>
      </c>
      <c r="L136" s="4">
        <v>1068</v>
      </c>
      <c r="M136" s="4">
        <v>1068</v>
      </c>
      <c r="N136" s="4" t="s">
        <v>701</v>
      </c>
      <c r="O136" s="4" t="s">
        <v>612</v>
      </c>
      <c r="P136" s="4" t="s">
        <v>33</v>
      </c>
      <c r="Q136" s="4">
        <v>0</v>
      </c>
      <c r="R136" s="7">
        <v>45020</v>
      </c>
      <c r="S136" s="6">
        <v>45039</v>
      </c>
      <c r="T136" s="4" t="s">
        <v>34</v>
      </c>
      <c r="U136" s="4">
        <v>1068</v>
      </c>
      <c r="V136" s="4">
        <v>0</v>
      </c>
      <c r="W136" s="4">
        <v>0</v>
      </c>
      <c r="X136" s="4" t="s">
        <v>702</v>
      </c>
      <c r="Y136" s="4" t="s">
        <v>35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704</v>
      </c>
      <c r="E137" s="4" t="s">
        <v>124</v>
      </c>
      <c r="F137" s="6">
        <v>45035</v>
      </c>
      <c r="G137" s="6">
        <v>45036</v>
      </c>
      <c r="H137" s="4">
        <v>1</v>
      </c>
      <c r="I137" s="4">
        <v>1</v>
      </c>
      <c r="J137" s="4">
        <v>1</v>
      </c>
      <c r="K137" s="4" t="s">
        <v>30</v>
      </c>
      <c r="L137" s="4">
        <v>113</v>
      </c>
      <c r="M137" s="4">
        <v>113</v>
      </c>
      <c r="N137" s="4" t="s">
        <v>705</v>
      </c>
      <c r="O137" s="4" t="s">
        <v>612</v>
      </c>
      <c r="P137" s="4" t="s">
        <v>33</v>
      </c>
      <c r="Q137" s="4">
        <v>0</v>
      </c>
      <c r="R137" s="7">
        <v>45021</v>
      </c>
      <c r="S137" s="6">
        <v>45039</v>
      </c>
      <c r="T137" s="4" t="s">
        <v>34</v>
      </c>
      <c r="U137" s="4">
        <v>113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615</v>
      </c>
      <c r="B138" s="4" t="s">
        <v>26</v>
      </c>
      <c r="C138" s="4" t="s">
        <v>98</v>
      </c>
      <c r="D138" s="4" t="s">
        <v>616</v>
      </c>
      <c r="E138" s="4" t="s">
        <v>617</v>
      </c>
      <c r="F138" s="6">
        <v>45035</v>
      </c>
      <c r="G138" s="6">
        <v>45036</v>
      </c>
      <c r="H138" s="4">
        <v>1</v>
      </c>
      <c r="I138" s="4">
        <v>1</v>
      </c>
      <c r="J138" s="4">
        <v>1</v>
      </c>
      <c r="K138" s="4" t="s">
        <v>30</v>
      </c>
      <c r="L138" s="4">
        <v>-842</v>
      </c>
      <c r="M138" s="4">
        <v>-842</v>
      </c>
      <c r="N138" s="4" t="s">
        <v>618</v>
      </c>
      <c r="O138" s="4" t="s">
        <v>612</v>
      </c>
      <c r="P138" s="4" t="s">
        <v>33</v>
      </c>
      <c r="Q138" s="4">
        <v>0</v>
      </c>
      <c r="R138" s="7">
        <v>44965</v>
      </c>
      <c r="S138" s="6">
        <v>45039</v>
      </c>
      <c r="T138" s="4" t="s">
        <v>34</v>
      </c>
      <c r="U138" s="4">
        <v>-842</v>
      </c>
      <c r="V138" s="4">
        <v>0</v>
      </c>
      <c r="W138" s="4">
        <v>0</v>
      </c>
      <c r="X138" s="4" t="s">
        <v>619</v>
      </c>
      <c r="Y138" s="4" t="s">
        <v>35</v>
      </c>
    </row>
    <row r="139" s="4" customFormat="1" spans="1:25">
      <c r="A139" s="4" t="s">
        <v>708</v>
      </c>
      <c r="B139" s="4" t="s">
        <v>26</v>
      </c>
      <c r="C139" s="4" t="s">
        <v>27</v>
      </c>
      <c r="D139" s="4" t="s">
        <v>709</v>
      </c>
      <c r="E139" s="4" t="s">
        <v>360</v>
      </c>
      <c r="F139" s="6">
        <v>45032</v>
      </c>
      <c r="G139" s="6">
        <v>45036</v>
      </c>
      <c r="H139" s="4">
        <v>1</v>
      </c>
      <c r="I139" s="4">
        <v>4</v>
      </c>
      <c r="J139" s="4">
        <v>4</v>
      </c>
      <c r="K139" s="4" t="s">
        <v>30</v>
      </c>
      <c r="L139" s="4">
        <v>5452</v>
      </c>
      <c r="M139" s="4">
        <v>5452</v>
      </c>
      <c r="N139" s="4" t="s">
        <v>710</v>
      </c>
      <c r="O139" s="4" t="s">
        <v>612</v>
      </c>
      <c r="P139" s="4" t="s">
        <v>33</v>
      </c>
      <c r="Q139" s="4">
        <v>0</v>
      </c>
      <c r="R139" s="7">
        <v>45022</v>
      </c>
      <c r="S139" s="6">
        <v>45039</v>
      </c>
      <c r="T139" s="4" t="s">
        <v>34</v>
      </c>
      <c r="U139" s="4">
        <v>5452</v>
      </c>
      <c r="V139" s="4">
        <v>0</v>
      </c>
      <c r="W139" s="4">
        <v>0</v>
      </c>
      <c r="X139" s="4" t="s">
        <v>711</v>
      </c>
      <c r="Y139" s="4" t="s">
        <v>35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124</v>
      </c>
      <c r="F140" s="6">
        <v>45034</v>
      </c>
      <c r="G140" s="6">
        <v>45036</v>
      </c>
      <c r="H140" s="4">
        <v>1</v>
      </c>
      <c r="I140" s="4">
        <v>2</v>
      </c>
      <c r="J140" s="4">
        <v>2</v>
      </c>
      <c r="K140" s="4" t="s">
        <v>30</v>
      </c>
      <c r="L140" s="4">
        <v>278</v>
      </c>
      <c r="M140" s="4">
        <v>278</v>
      </c>
      <c r="N140" s="4" t="s">
        <v>714</v>
      </c>
      <c r="O140" s="4" t="s">
        <v>612</v>
      </c>
      <c r="P140" s="4" t="s">
        <v>33</v>
      </c>
      <c r="Q140" s="4">
        <v>0</v>
      </c>
      <c r="R140" s="7">
        <v>45023</v>
      </c>
      <c r="S140" s="6">
        <v>45039</v>
      </c>
      <c r="T140" s="4" t="s">
        <v>34</v>
      </c>
      <c r="U140" s="4">
        <v>278</v>
      </c>
      <c r="V140" s="4">
        <v>0</v>
      </c>
      <c r="W140" s="4">
        <v>0</v>
      </c>
      <c r="X140" s="4" t="s">
        <v>715</v>
      </c>
      <c r="Y140" s="4" t="s">
        <v>35</v>
      </c>
    </row>
    <row r="141" s="4" customFormat="1" spans="1:25">
      <c r="A141" s="4" t="s">
        <v>716</v>
      </c>
      <c r="B141" s="4" t="s">
        <v>26</v>
      </c>
      <c r="C141" s="4" t="s">
        <v>27</v>
      </c>
      <c r="D141" s="4" t="s">
        <v>717</v>
      </c>
      <c r="E141" s="4" t="s">
        <v>718</v>
      </c>
      <c r="F141" s="6">
        <v>45034</v>
      </c>
      <c r="G141" s="6">
        <v>45036</v>
      </c>
      <c r="H141" s="4">
        <v>1</v>
      </c>
      <c r="I141" s="4">
        <v>2</v>
      </c>
      <c r="J141" s="4">
        <v>2</v>
      </c>
      <c r="K141" s="4" t="s">
        <v>30</v>
      </c>
      <c r="L141" s="4">
        <v>4810</v>
      </c>
      <c r="M141" s="4">
        <v>4810</v>
      </c>
      <c r="N141" s="4" t="s">
        <v>719</v>
      </c>
      <c r="O141" s="4" t="s">
        <v>612</v>
      </c>
      <c r="P141" s="4" t="s">
        <v>33</v>
      </c>
      <c r="Q141" s="4">
        <v>0</v>
      </c>
      <c r="R141" s="7">
        <v>45024</v>
      </c>
      <c r="S141" s="6">
        <v>45039</v>
      </c>
      <c r="T141" s="4" t="s">
        <v>34</v>
      </c>
      <c r="U141" s="4">
        <v>4810</v>
      </c>
      <c r="V141" s="4">
        <v>0</v>
      </c>
      <c r="W141" s="4">
        <v>0</v>
      </c>
      <c r="X141" s="4" t="s">
        <v>720</v>
      </c>
      <c r="Y141" s="4" t="s">
        <v>721</v>
      </c>
    </row>
    <row r="142" s="4" customFormat="1" spans="1:25">
      <c r="A142" s="4" t="s">
        <v>716</v>
      </c>
      <c r="B142" s="4" t="s">
        <v>26</v>
      </c>
      <c r="C142" s="4" t="s">
        <v>98</v>
      </c>
      <c r="D142" s="4" t="s">
        <v>717</v>
      </c>
      <c r="E142" s="4" t="s">
        <v>718</v>
      </c>
      <c r="F142" s="6">
        <v>45034</v>
      </c>
      <c r="G142" s="6">
        <v>45036</v>
      </c>
      <c r="H142" s="4">
        <v>1</v>
      </c>
      <c r="I142" s="4">
        <v>2</v>
      </c>
      <c r="J142" s="4">
        <v>2</v>
      </c>
      <c r="K142" s="4" t="s">
        <v>30</v>
      </c>
      <c r="L142" s="4">
        <v>-4810</v>
      </c>
      <c r="M142" s="4">
        <v>-4810</v>
      </c>
      <c r="N142" s="4" t="s">
        <v>719</v>
      </c>
      <c r="O142" s="4" t="s">
        <v>612</v>
      </c>
      <c r="P142" s="4" t="s">
        <v>33</v>
      </c>
      <c r="Q142" s="4">
        <v>0</v>
      </c>
      <c r="R142" s="7">
        <v>45024</v>
      </c>
      <c r="S142" s="6">
        <v>45039</v>
      </c>
      <c r="T142" s="4" t="s">
        <v>34</v>
      </c>
      <c r="U142" s="4">
        <v>-4810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724</v>
      </c>
      <c r="F143" s="6">
        <v>45035</v>
      </c>
      <c r="G143" s="6">
        <v>45036</v>
      </c>
      <c r="H143" s="4">
        <v>1</v>
      </c>
      <c r="I143" s="4">
        <v>1</v>
      </c>
      <c r="J143" s="4">
        <v>1</v>
      </c>
      <c r="K143" s="4" t="s">
        <v>30</v>
      </c>
      <c r="L143" s="4">
        <v>373</v>
      </c>
      <c r="M143" s="4">
        <v>373</v>
      </c>
      <c r="N143" s="4" t="s">
        <v>725</v>
      </c>
      <c r="O143" s="4" t="s">
        <v>612</v>
      </c>
      <c r="P143" s="4" t="s">
        <v>33</v>
      </c>
      <c r="Q143" s="4">
        <v>0</v>
      </c>
      <c r="R143" s="7">
        <v>45025</v>
      </c>
      <c r="S143" s="6">
        <v>45039</v>
      </c>
      <c r="T143" s="4" t="s">
        <v>34</v>
      </c>
      <c r="U143" s="4">
        <v>373</v>
      </c>
      <c r="V143" s="4">
        <v>0</v>
      </c>
      <c r="W143" s="4">
        <v>0</v>
      </c>
      <c r="X143" s="4" t="s">
        <v>726</v>
      </c>
      <c r="Y143" s="4" t="s">
        <v>727</v>
      </c>
    </row>
    <row r="144" s="4" customFormat="1" spans="1:25">
      <c r="A144" s="4" t="s">
        <v>664</v>
      </c>
      <c r="B144" s="4" t="s">
        <v>26</v>
      </c>
      <c r="C144" s="4" t="s">
        <v>98</v>
      </c>
      <c r="D144" s="4" t="s">
        <v>665</v>
      </c>
      <c r="E144" s="4" t="s">
        <v>666</v>
      </c>
      <c r="F144" s="6">
        <v>45035</v>
      </c>
      <c r="G144" s="6">
        <v>45036</v>
      </c>
      <c r="H144" s="4">
        <v>1</v>
      </c>
      <c r="I144" s="4">
        <v>1</v>
      </c>
      <c r="J144" s="4">
        <v>1</v>
      </c>
      <c r="K144" s="4" t="s">
        <v>30</v>
      </c>
      <c r="L144" s="4">
        <v>-1370</v>
      </c>
      <c r="M144" s="4">
        <v>-1370</v>
      </c>
      <c r="N144" s="4" t="s">
        <v>667</v>
      </c>
      <c r="O144" s="4" t="s">
        <v>612</v>
      </c>
      <c r="P144" s="4" t="s">
        <v>33</v>
      </c>
      <c r="Q144" s="4">
        <v>0</v>
      </c>
      <c r="R144" s="7">
        <v>45015</v>
      </c>
      <c r="S144" s="6">
        <v>45039</v>
      </c>
      <c r="T144" s="4" t="s">
        <v>34</v>
      </c>
      <c r="U144" s="4">
        <v>-1370</v>
      </c>
      <c r="V144" s="4">
        <v>0</v>
      </c>
      <c r="W144" s="4">
        <v>0</v>
      </c>
      <c r="X144" s="4" t="s">
        <v>668</v>
      </c>
      <c r="Y144" s="4" t="s">
        <v>669</v>
      </c>
    </row>
    <row r="145" s="4" customFormat="1" spans="1:25">
      <c r="A145" s="4" t="s">
        <v>728</v>
      </c>
      <c r="B145" s="4" t="s">
        <v>26</v>
      </c>
      <c r="C145" s="4" t="s">
        <v>27</v>
      </c>
      <c r="D145" s="4" t="s">
        <v>197</v>
      </c>
      <c r="E145" s="4" t="s">
        <v>50</v>
      </c>
      <c r="F145" s="6">
        <v>45034</v>
      </c>
      <c r="G145" s="6">
        <v>45036</v>
      </c>
      <c r="H145" s="4">
        <v>1</v>
      </c>
      <c r="I145" s="4">
        <v>2</v>
      </c>
      <c r="J145" s="4">
        <v>2</v>
      </c>
      <c r="K145" s="4" t="s">
        <v>30</v>
      </c>
      <c r="L145" s="4">
        <v>318</v>
      </c>
      <c r="M145" s="4">
        <v>318</v>
      </c>
      <c r="N145" s="4" t="s">
        <v>729</v>
      </c>
      <c r="O145" s="4" t="s">
        <v>612</v>
      </c>
      <c r="P145" s="4" t="s">
        <v>33</v>
      </c>
      <c r="Q145" s="4">
        <v>0</v>
      </c>
      <c r="R145" s="7">
        <v>45025</v>
      </c>
      <c r="S145" s="6">
        <v>45039</v>
      </c>
      <c r="T145" s="4" t="s">
        <v>34</v>
      </c>
      <c r="U145" s="4">
        <v>318</v>
      </c>
      <c r="V145" s="4">
        <v>0</v>
      </c>
      <c r="W145" s="4">
        <v>0</v>
      </c>
      <c r="X145" s="4" t="s">
        <v>730</v>
      </c>
      <c r="Y145" s="4" t="s">
        <v>731</v>
      </c>
    </row>
    <row r="146" s="4" customFormat="1" spans="1:25">
      <c r="A146" s="4" t="s">
        <v>732</v>
      </c>
      <c r="B146" s="4" t="s">
        <v>26</v>
      </c>
      <c r="C146" s="4" t="s">
        <v>27</v>
      </c>
      <c r="D146" s="4" t="s">
        <v>496</v>
      </c>
      <c r="E146" s="4" t="s">
        <v>497</v>
      </c>
      <c r="F146" s="6">
        <v>45034</v>
      </c>
      <c r="G146" s="6">
        <v>45036</v>
      </c>
      <c r="H146" s="4">
        <v>1</v>
      </c>
      <c r="I146" s="4">
        <v>2</v>
      </c>
      <c r="J146" s="4">
        <v>2</v>
      </c>
      <c r="K146" s="4" t="s">
        <v>30</v>
      </c>
      <c r="L146" s="4">
        <v>616</v>
      </c>
      <c r="M146" s="4">
        <v>616</v>
      </c>
      <c r="N146" s="4" t="s">
        <v>733</v>
      </c>
      <c r="O146" s="4" t="s">
        <v>612</v>
      </c>
      <c r="P146" s="4" t="s">
        <v>33</v>
      </c>
      <c r="Q146" s="4">
        <v>0</v>
      </c>
      <c r="R146" s="7">
        <v>45026</v>
      </c>
      <c r="S146" s="6">
        <v>45039</v>
      </c>
      <c r="T146" s="4" t="s">
        <v>34</v>
      </c>
      <c r="U146" s="4">
        <v>616</v>
      </c>
      <c r="V146" s="4">
        <v>0</v>
      </c>
      <c r="W146" s="4">
        <v>0</v>
      </c>
      <c r="X146" s="4" t="s">
        <v>734</v>
      </c>
      <c r="Y146" s="4" t="s">
        <v>735</v>
      </c>
    </row>
    <row r="147" s="4" customFormat="1" spans="1:25">
      <c r="A147" s="4" t="s">
        <v>736</v>
      </c>
      <c r="B147" s="4" t="s">
        <v>26</v>
      </c>
      <c r="C147" s="4" t="s">
        <v>27</v>
      </c>
      <c r="D147" s="4" t="s">
        <v>737</v>
      </c>
      <c r="E147" s="4" t="s">
        <v>354</v>
      </c>
      <c r="F147" s="6">
        <v>45034</v>
      </c>
      <c r="G147" s="6">
        <v>45036</v>
      </c>
      <c r="H147" s="4">
        <v>1</v>
      </c>
      <c r="I147" s="4">
        <v>2</v>
      </c>
      <c r="J147" s="4">
        <v>2</v>
      </c>
      <c r="K147" s="4" t="s">
        <v>30</v>
      </c>
      <c r="L147" s="4">
        <v>408</v>
      </c>
      <c r="M147" s="4">
        <v>408</v>
      </c>
      <c r="N147" s="4" t="s">
        <v>738</v>
      </c>
      <c r="O147" s="4" t="s">
        <v>612</v>
      </c>
      <c r="P147" s="4" t="s">
        <v>33</v>
      </c>
      <c r="Q147" s="4">
        <v>0</v>
      </c>
      <c r="R147" s="7">
        <v>45026</v>
      </c>
      <c r="S147" s="6">
        <v>45039</v>
      </c>
      <c r="T147" s="4" t="s">
        <v>34</v>
      </c>
      <c r="U147" s="4">
        <v>408</v>
      </c>
      <c r="V147" s="4">
        <v>0</v>
      </c>
      <c r="W147" s="4">
        <v>0</v>
      </c>
      <c r="X147" s="4" t="s">
        <v>739</v>
      </c>
      <c r="Y147" s="4" t="s">
        <v>35</v>
      </c>
    </row>
    <row r="148" s="4" customFormat="1" spans="1:25">
      <c r="A148" s="4" t="s">
        <v>740</v>
      </c>
      <c r="B148" s="4" t="s">
        <v>26</v>
      </c>
      <c r="C148" s="4" t="s">
        <v>27</v>
      </c>
      <c r="D148" s="4" t="s">
        <v>741</v>
      </c>
      <c r="E148" s="4" t="s">
        <v>742</v>
      </c>
      <c r="F148" s="6">
        <v>45035</v>
      </c>
      <c r="G148" s="6">
        <v>45036</v>
      </c>
      <c r="H148" s="4">
        <v>1</v>
      </c>
      <c r="I148" s="4">
        <v>1</v>
      </c>
      <c r="J148" s="4">
        <v>1</v>
      </c>
      <c r="K148" s="4" t="s">
        <v>30</v>
      </c>
      <c r="L148" s="4">
        <v>349</v>
      </c>
      <c r="M148" s="4">
        <v>349</v>
      </c>
      <c r="N148" s="4" t="s">
        <v>743</v>
      </c>
      <c r="O148" s="4" t="s">
        <v>612</v>
      </c>
      <c r="P148" s="4" t="s">
        <v>33</v>
      </c>
      <c r="Q148" s="4">
        <v>0</v>
      </c>
      <c r="R148" s="7">
        <v>45027</v>
      </c>
      <c r="S148" s="6">
        <v>45039</v>
      </c>
      <c r="T148" s="4" t="s">
        <v>34</v>
      </c>
      <c r="U148" s="4">
        <v>349</v>
      </c>
      <c r="V148" s="4">
        <v>0</v>
      </c>
      <c r="W148" s="4">
        <v>0</v>
      </c>
      <c r="X148" s="4" t="s">
        <v>744</v>
      </c>
      <c r="Y148" s="4" t="s">
        <v>35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448</v>
      </c>
      <c r="E149" s="4" t="s">
        <v>746</v>
      </c>
      <c r="F149" s="6">
        <v>45034</v>
      </c>
      <c r="G149" s="6">
        <v>45036</v>
      </c>
      <c r="H149" s="4">
        <v>1</v>
      </c>
      <c r="I149" s="4">
        <v>2</v>
      </c>
      <c r="J149" s="4">
        <v>2</v>
      </c>
      <c r="K149" s="4" t="s">
        <v>30</v>
      </c>
      <c r="L149" s="4">
        <v>858</v>
      </c>
      <c r="M149" s="4">
        <v>858</v>
      </c>
      <c r="N149" s="4" t="s">
        <v>747</v>
      </c>
      <c r="O149" s="4" t="s">
        <v>612</v>
      </c>
      <c r="P149" s="4" t="s">
        <v>33</v>
      </c>
      <c r="Q149" s="4">
        <v>0</v>
      </c>
      <c r="R149" s="7">
        <v>45027</v>
      </c>
      <c r="S149" s="6">
        <v>45039</v>
      </c>
      <c r="T149" s="4" t="s">
        <v>34</v>
      </c>
      <c r="U149" s="4">
        <v>858</v>
      </c>
      <c r="V149" s="4">
        <v>0</v>
      </c>
      <c r="W149" s="4">
        <v>0</v>
      </c>
      <c r="X149" s="4" t="s">
        <v>748</v>
      </c>
      <c r="Y149" s="4" t="s">
        <v>749</v>
      </c>
    </row>
    <row r="150" s="4" customFormat="1" spans="1:25">
      <c r="A150" s="4" t="s">
        <v>750</v>
      </c>
      <c r="B150" s="4" t="s">
        <v>26</v>
      </c>
      <c r="C150" s="4" t="s">
        <v>27</v>
      </c>
      <c r="D150" s="4" t="s">
        <v>751</v>
      </c>
      <c r="E150" s="4" t="s">
        <v>124</v>
      </c>
      <c r="F150" s="6">
        <v>45034</v>
      </c>
      <c r="G150" s="6">
        <v>45036</v>
      </c>
      <c r="H150" s="4">
        <v>1</v>
      </c>
      <c r="I150" s="4">
        <v>2</v>
      </c>
      <c r="J150" s="4">
        <v>2</v>
      </c>
      <c r="K150" s="4" t="s">
        <v>30</v>
      </c>
      <c r="L150" s="4">
        <v>3034</v>
      </c>
      <c r="M150" s="4">
        <v>3034</v>
      </c>
      <c r="N150" s="4" t="s">
        <v>752</v>
      </c>
      <c r="O150" s="4" t="s">
        <v>612</v>
      </c>
      <c r="P150" s="4" t="s">
        <v>33</v>
      </c>
      <c r="Q150" s="4">
        <v>0</v>
      </c>
      <c r="R150" s="7">
        <v>45027</v>
      </c>
      <c r="S150" s="6">
        <v>45039</v>
      </c>
      <c r="T150" s="4" t="s">
        <v>34</v>
      </c>
      <c r="U150" s="4">
        <v>3034</v>
      </c>
      <c r="V150" s="4">
        <v>0</v>
      </c>
      <c r="W150" s="4">
        <v>0</v>
      </c>
      <c r="X150" s="4" t="s">
        <v>753</v>
      </c>
      <c r="Y150" s="4" t="s">
        <v>35</v>
      </c>
    </row>
    <row r="151" s="4" customFormat="1" spans="1:25">
      <c r="A151" s="4" t="s">
        <v>754</v>
      </c>
      <c r="B151" s="4" t="s">
        <v>26</v>
      </c>
      <c r="C151" s="4" t="s">
        <v>27</v>
      </c>
      <c r="D151" s="4" t="s">
        <v>755</v>
      </c>
      <c r="E151" s="4" t="s">
        <v>497</v>
      </c>
      <c r="F151" s="6">
        <v>45035</v>
      </c>
      <c r="G151" s="6">
        <v>45036</v>
      </c>
      <c r="H151" s="4">
        <v>1</v>
      </c>
      <c r="I151" s="4">
        <v>1</v>
      </c>
      <c r="J151" s="4">
        <v>1</v>
      </c>
      <c r="K151" s="4" t="s">
        <v>30</v>
      </c>
      <c r="L151" s="4">
        <v>200</v>
      </c>
      <c r="M151" s="4">
        <v>200</v>
      </c>
      <c r="N151" s="4" t="s">
        <v>756</v>
      </c>
      <c r="O151" s="4" t="s">
        <v>612</v>
      </c>
      <c r="P151" s="4" t="s">
        <v>33</v>
      </c>
      <c r="Q151" s="4">
        <v>0</v>
      </c>
      <c r="R151" s="7">
        <v>45027</v>
      </c>
      <c r="S151" s="6">
        <v>45039</v>
      </c>
      <c r="T151" s="4" t="s">
        <v>34</v>
      </c>
      <c r="U151" s="4">
        <v>200</v>
      </c>
      <c r="V151" s="4">
        <v>0</v>
      </c>
      <c r="W151" s="4">
        <v>0</v>
      </c>
      <c r="X151" s="4" t="s">
        <v>757</v>
      </c>
      <c r="Y151" s="4" t="s">
        <v>35</v>
      </c>
    </row>
    <row r="152" s="4" customFormat="1" spans="1:25">
      <c r="A152" s="4" t="s">
        <v>758</v>
      </c>
      <c r="B152" s="4" t="s">
        <v>26</v>
      </c>
      <c r="C152" s="4" t="s">
        <v>27</v>
      </c>
      <c r="D152" s="4" t="s">
        <v>759</v>
      </c>
      <c r="E152" s="4" t="s">
        <v>760</v>
      </c>
      <c r="F152" s="6">
        <v>45032</v>
      </c>
      <c r="G152" s="6">
        <v>45036</v>
      </c>
      <c r="H152" s="4">
        <v>1</v>
      </c>
      <c r="I152" s="4">
        <v>4</v>
      </c>
      <c r="J152" s="4">
        <v>4</v>
      </c>
      <c r="K152" s="4" t="s">
        <v>30</v>
      </c>
      <c r="L152" s="4">
        <v>3112</v>
      </c>
      <c r="M152" s="4">
        <v>3112</v>
      </c>
      <c r="N152" s="4" t="s">
        <v>761</v>
      </c>
      <c r="O152" s="4" t="s">
        <v>612</v>
      </c>
      <c r="P152" s="4" t="s">
        <v>33</v>
      </c>
      <c r="Q152" s="4">
        <v>0</v>
      </c>
      <c r="R152" s="7">
        <v>45027</v>
      </c>
      <c r="S152" s="6">
        <v>45039</v>
      </c>
      <c r="T152" s="4" t="s">
        <v>34</v>
      </c>
      <c r="U152" s="4">
        <v>3112</v>
      </c>
      <c r="V152" s="4">
        <v>0</v>
      </c>
      <c r="W152" s="4">
        <v>0</v>
      </c>
      <c r="X152" s="4" t="s">
        <v>762</v>
      </c>
      <c r="Y152" s="4" t="s">
        <v>35</v>
      </c>
    </row>
    <row r="153" s="4" customFormat="1" spans="1:25">
      <c r="A153" s="4" t="s">
        <v>763</v>
      </c>
      <c r="B153" s="4" t="s">
        <v>26</v>
      </c>
      <c r="C153" s="4" t="s">
        <v>27</v>
      </c>
      <c r="D153" s="4" t="s">
        <v>764</v>
      </c>
      <c r="E153" s="4" t="s">
        <v>360</v>
      </c>
      <c r="F153" s="6">
        <v>45034</v>
      </c>
      <c r="G153" s="6">
        <v>45036</v>
      </c>
      <c r="H153" s="4">
        <v>1</v>
      </c>
      <c r="I153" s="4">
        <v>2</v>
      </c>
      <c r="J153" s="4">
        <v>2</v>
      </c>
      <c r="K153" s="4" t="s">
        <v>30</v>
      </c>
      <c r="L153" s="4">
        <v>2250</v>
      </c>
      <c r="M153" s="4">
        <v>2250</v>
      </c>
      <c r="N153" s="4" t="s">
        <v>765</v>
      </c>
      <c r="O153" s="4" t="s">
        <v>612</v>
      </c>
      <c r="P153" s="4" t="s">
        <v>33</v>
      </c>
      <c r="Q153" s="4">
        <v>0</v>
      </c>
      <c r="R153" s="7">
        <v>45028</v>
      </c>
      <c r="S153" s="6">
        <v>45039</v>
      </c>
      <c r="T153" s="4" t="s">
        <v>34</v>
      </c>
      <c r="U153" s="4">
        <v>2250</v>
      </c>
      <c r="V153" s="4">
        <v>0</v>
      </c>
      <c r="W153" s="4">
        <v>0</v>
      </c>
      <c r="X153" s="4" t="s">
        <v>766</v>
      </c>
      <c r="Y153" s="4" t="s">
        <v>35</v>
      </c>
    </row>
    <row r="154" s="4" customFormat="1" spans="1:25">
      <c r="A154" s="4" t="s">
        <v>767</v>
      </c>
      <c r="B154" s="4" t="s">
        <v>26</v>
      </c>
      <c r="C154" s="4" t="s">
        <v>27</v>
      </c>
      <c r="D154" s="4" t="s">
        <v>768</v>
      </c>
      <c r="E154" s="4" t="s">
        <v>769</v>
      </c>
      <c r="F154" s="6">
        <v>45035</v>
      </c>
      <c r="G154" s="6">
        <v>45036</v>
      </c>
      <c r="H154" s="4">
        <v>1</v>
      </c>
      <c r="I154" s="4">
        <v>1</v>
      </c>
      <c r="J154" s="4">
        <v>1</v>
      </c>
      <c r="K154" s="4" t="s">
        <v>30</v>
      </c>
      <c r="L154" s="4">
        <v>657</v>
      </c>
      <c r="M154" s="4">
        <v>657</v>
      </c>
      <c r="N154" s="4" t="s">
        <v>770</v>
      </c>
      <c r="O154" s="4" t="s">
        <v>612</v>
      </c>
      <c r="P154" s="4" t="s">
        <v>33</v>
      </c>
      <c r="Q154" s="4">
        <v>0</v>
      </c>
      <c r="R154" s="7">
        <v>45028</v>
      </c>
      <c r="S154" s="6">
        <v>45039</v>
      </c>
      <c r="T154" s="4" t="s">
        <v>34</v>
      </c>
      <c r="U154" s="4">
        <v>657</v>
      </c>
      <c r="V154" s="4">
        <v>0</v>
      </c>
      <c r="W154" s="4">
        <v>0</v>
      </c>
      <c r="X154" s="4" t="s">
        <v>771</v>
      </c>
      <c r="Y154" s="4" t="s">
        <v>772</v>
      </c>
    </row>
    <row r="155" s="4" customFormat="1" spans="1:25">
      <c r="A155" s="4" t="s">
        <v>773</v>
      </c>
      <c r="B155" s="4" t="s">
        <v>26</v>
      </c>
      <c r="C155" s="4" t="s">
        <v>27</v>
      </c>
      <c r="D155" s="4" t="s">
        <v>774</v>
      </c>
      <c r="E155" s="4" t="s">
        <v>775</v>
      </c>
      <c r="F155" s="6">
        <v>45033</v>
      </c>
      <c r="G155" s="6">
        <v>45036</v>
      </c>
      <c r="H155" s="4">
        <v>1</v>
      </c>
      <c r="I155" s="4">
        <v>3</v>
      </c>
      <c r="J155" s="4">
        <v>3</v>
      </c>
      <c r="K155" s="4" t="s">
        <v>30</v>
      </c>
      <c r="L155" s="4">
        <v>1329</v>
      </c>
      <c r="M155" s="4">
        <v>1329</v>
      </c>
      <c r="N155" s="4" t="s">
        <v>776</v>
      </c>
      <c r="O155" s="4" t="s">
        <v>612</v>
      </c>
      <c r="P155" s="4" t="s">
        <v>33</v>
      </c>
      <c r="Q155" s="4">
        <v>0</v>
      </c>
      <c r="R155" s="7">
        <v>45028</v>
      </c>
      <c r="S155" s="6">
        <v>45039</v>
      </c>
      <c r="T155" s="4" t="s">
        <v>34</v>
      </c>
      <c r="U155" s="4">
        <v>1329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777</v>
      </c>
      <c r="B156" s="4" t="s">
        <v>26</v>
      </c>
      <c r="C156" s="4" t="s">
        <v>27</v>
      </c>
      <c r="D156" s="4" t="s">
        <v>778</v>
      </c>
      <c r="E156" s="4" t="s">
        <v>779</v>
      </c>
      <c r="F156" s="6">
        <v>45031</v>
      </c>
      <c r="G156" s="6">
        <v>45036</v>
      </c>
      <c r="H156" s="4">
        <v>1</v>
      </c>
      <c r="I156" s="4">
        <v>5</v>
      </c>
      <c r="J156" s="4">
        <v>5</v>
      </c>
      <c r="K156" s="4" t="s">
        <v>30</v>
      </c>
      <c r="L156" s="4">
        <v>10635</v>
      </c>
      <c r="M156" s="4">
        <v>10635</v>
      </c>
      <c r="N156" s="4" t="s">
        <v>780</v>
      </c>
      <c r="O156" s="4" t="s">
        <v>612</v>
      </c>
      <c r="P156" s="4" t="s">
        <v>33</v>
      </c>
      <c r="Q156" s="4">
        <v>0</v>
      </c>
      <c r="R156" s="7">
        <v>45028</v>
      </c>
      <c r="S156" s="6">
        <v>45039</v>
      </c>
      <c r="T156" s="4" t="s">
        <v>34</v>
      </c>
      <c r="U156" s="4">
        <v>10635</v>
      </c>
      <c r="V156" s="4">
        <v>0</v>
      </c>
      <c r="W156" s="4">
        <v>0</v>
      </c>
      <c r="X156" s="4" t="s">
        <v>781</v>
      </c>
      <c r="Y156" s="4" t="s">
        <v>35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783</v>
      </c>
      <c r="E157" s="4" t="s">
        <v>784</v>
      </c>
      <c r="F157" s="6">
        <v>45029</v>
      </c>
      <c r="G157" s="6">
        <v>45036</v>
      </c>
      <c r="H157" s="4">
        <v>1</v>
      </c>
      <c r="I157" s="4">
        <v>7</v>
      </c>
      <c r="J157" s="4">
        <v>7</v>
      </c>
      <c r="K157" s="4" t="s">
        <v>30</v>
      </c>
      <c r="L157" s="4">
        <v>3402</v>
      </c>
      <c r="M157" s="4">
        <v>3402</v>
      </c>
      <c r="N157" s="4" t="s">
        <v>785</v>
      </c>
      <c r="O157" s="4" t="s">
        <v>612</v>
      </c>
      <c r="P157" s="4" t="s">
        <v>33</v>
      </c>
      <c r="Q157" s="4">
        <v>0</v>
      </c>
      <c r="R157" s="7">
        <v>45028</v>
      </c>
      <c r="S157" s="6">
        <v>45039</v>
      </c>
      <c r="T157" s="4" t="s">
        <v>34</v>
      </c>
      <c r="U157" s="4">
        <v>3402</v>
      </c>
      <c r="V157" s="4">
        <v>0</v>
      </c>
      <c r="W157" s="4">
        <v>0</v>
      </c>
      <c r="X157" s="4" t="s">
        <v>786</v>
      </c>
      <c r="Y157" s="4" t="s">
        <v>35</v>
      </c>
    </row>
    <row r="158" s="4" customFormat="1" spans="1:25">
      <c r="A158" s="4" t="s">
        <v>787</v>
      </c>
      <c r="B158" s="4" t="s">
        <v>26</v>
      </c>
      <c r="C158" s="4" t="s">
        <v>27</v>
      </c>
      <c r="D158" s="4" t="s">
        <v>788</v>
      </c>
      <c r="E158" s="4" t="s">
        <v>497</v>
      </c>
      <c r="F158" s="6">
        <v>45032</v>
      </c>
      <c r="G158" s="6">
        <v>45036</v>
      </c>
      <c r="H158" s="4">
        <v>1</v>
      </c>
      <c r="I158" s="4">
        <v>4</v>
      </c>
      <c r="J158" s="4">
        <v>4</v>
      </c>
      <c r="K158" s="4" t="s">
        <v>30</v>
      </c>
      <c r="L158" s="4">
        <v>3360</v>
      </c>
      <c r="M158" s="4">
        <v>3360</v>
      </c>
      <c r="N158" s="4" t="s">
        <v>789</v>
      </c>
      <c r="O158" s="4" t="s">
        <v>612</v>
      </c>
      <c r="P158" s="4" t="s">
        <v>33</v>
      </c>
      <c r="Q158" s="4">
        <v>0</v>
      </c>
      <c r="R158" s="7">
        <v>45028</v>
      </c>
      <c r="S158" s="6">
        <v>45039</v>
      </c>
      <c r="T158" s="4" t="s">
        <v>34</v>
      </c>
      <c r="U158" s="4">
        <v>3360</v>
      </c>
      <c r="V158" s="4">
        <v>0</v>
      </c>
      <c r="W158" s="4">
        <v>0</v>
      </c>
      <c r="X158" s="4" t="s">
        <v>790</v>
      </c>
      <c r="Y158" s="4" t="s">
        <v>35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343</v>
      </c>
      <c r="E159" s="4" t="s">
        <v>384</v>
      </c>
      <c r="F159" s="6">
        <v>45034</v>
      </c>
      <c r="G159" s="6">
        <v>45036</v>
      </c>
      <c r="H159" s="4">
        <v>2</v>
      </c>
      <c r="I159" s="4">
        <v>2</v>
      </c>
      <c r="J159" s="4">
        <v>4</v>
      </c>
      <c r="K159" s="4" t="s">
        <v>30</v>
      </c>
      <c r="L159" s="4">
        <v>5756</v>
      </c>
      <c r="M159" s="4">
        <v>5756</v>
      </c>
      <c r="N159" s="4" t="s">
        <v>792</v>
      </c>
      <c r="O159" s="4" t="s">
        <v>612</v>
      </c>
      <c r="P159" s="4" t="s">
        <v>33</v>
      </c>
      <c r="Q159" s="4">
        <v>0</v>
      </c>
      <c r="R159" s="7">
        <v>45028</v>
      </c>
      <c r="S159" s="6">
        <v>45039</v>
      </c>
      <c r="T159" s="4" t="s">
        <v>34</v>
      </c>
      <c r="U159" s="4">
        <v>5756</v>
      </c>
      <c r="V159" s="4">
        <v>0</v>
      </c>
      <c r="W159" s="4">
        <v>0</v>
      </c>
      <c r="X159" s="4" t="s">
        <v>793</v>
      </c>
      <c r="Y159" s="4" t="s">
        <v>35</v>
      </c>
    </row>
    <row r="160" s="4" customFormat="1" spans="1:25">
      <c r="A160" s="4" t="s">
        <v>794</v>
      </c>
      <c r="B160" s="4" t="s">
        <v>26</v>
      </c>
      <c r="C160" s="4" t="s">
        <v>27</v>
      </c>
      <c r="D160" s="4" t="s">
        <v>795</v>
      </c>
      <c r="E160" s="4" t="s">
        <v>522</v>
      </c>
      <c r="F160" s="6">
        <v>45033</v>
      </c>
      <c r="G160" s="6">
        <v>45036</v>
      </c>
      <c r="H160" s="4">
        <v>1</v>
      </c>
      <c r="I160" s="4">
        <v>3</v>
      </c>
      <c r="J160" s="4">
        <v>3</v>
      </c>
      <c r="K160" s="4" t="s">
        <v>30</v>
      </c>
      <c r="L160" s="4">
        <v>6510</v>
      </c>
      <c r="M160" s="4">
        <v>6510</v>
      </c>
      <c r="N160" s="4" t="s">
        <v>796</v>
      </c>
      <c r="O160" s="4" t="s">
        <v>612</v>
      </c>
      <c r="P160" s="4" t="s">
        <v>33</v>
      </c>
      <c r="Q160" s="4">
        <v>0</v>
      </c>
      <c r="R160" s="7">
        <v>45028</v>
      </c>
      <c r="S160" s="6">
        <v>45039</v>
      </c>
      <c r="T160" s="4" t="s">
        <v>34</v>
      </c>
      <c r="U160" s="4">
        <v>6510</v>
      </c>
      <c r="V160" s="4">
        <v>0</v>
      </c>
      <c r="W160" s="4">
        <v>0</v>
      </c>
      <c r="X160" s="4" t="s">
        <v>797</v>
      </c>
      <c r="Y160" s="4" t="s">
        <v>35</v>
      </c>
    </row>
    <row r="161" s="4" customFormat="1" spans="1:25">
      <c r="A161" s="4" t="s">
        <v>798</v>
      </c>
      <c r="B161" s="4" t="s">
        <v>26</v>
      </c>
      <c r="C161" s="4" t="s">
        <v>27</v>
      </c>
      <c r="D161" s="4" t="s">
        <v>799</v>
      </c>
      <c r="E161" s="4" t="s">
        <v>95</v>
      </c>
      <c r="F161" s="6">
        <v>45034</v>
      </c>
      <c r="G161" s="6">
        <v>45036</v>
      </c>
      <c r="H161" s="4">
        <v>1</v>
      </c>
      <c r="I161" s="4">
        <v>2</v>
      </c>
      <c r="J161" s="4">
        <v>2</v>
      </c>
      <c r="K161" s="4" t="s">
        <v>30</v>
      </c>
      <c r="L161" s="4">
        <v>596</v>
      </c>
      <c r="M161" s="4">
        <v>596</v>
      </c>
      <c r="N161" s="4" t="s">
        <v>800</v>
      </c>
      <c r="O161" s="4" t="s">
        <v>612</v>
      </c>
      <c r="P161" s="4" t="s">
        <v>33</v>
      </c>
      <c r="Q161" s="4">
        <v>0</v>
      </c>
      <c r="R161" s="7">
        <v>45029</v>
      </c>
      <c r="S161" s="6">
        <v>45039</v>
      </c>
      <c r="T161" s="4" t="s">
        <v>34</v>
      </c>
      <c r="U161" s="4">
        <v>596</v>
      </c>
      <c r="V161" s="4">
        <v>0</v>
      </c>
      <c r="W161" s="4">
        <v>0</v>
      </c>
      <c r="X161" s="4" t="s">
        <v>801</v>
      </c>
      <c r="Y161" s="4" t="s">
        <v>802</v>
      </c>
    </row>
    <row r="162" s="4" customFormat="1" spans="1:25">
      <c r="A162" s="4" t="s">
        <v>803</v>
      </c>
      <c r="B162" s="4" t="s">
        <v>26</v>
      </c>
      <c r="C162" s="4" t="s">
        <v>27</v>
      </c>
      <c r="D162" s="4" t="s">
        <v>804</v>
      </c>
      <c r="E162" s="4" t="s">
        <v>805</v>
      </c>
      <c r="F162" s="6">
        <v>45034</v>
      </c>
      <c r="G162" s="6">
        <v>45036</v>
      </c>
      <c r="H162" s="4">
        <v>1</v>
      </c>
      <c r="I162" s="4">
        <v>2</v>
      </c>
      <c r="J162" s="4">
        <v>2</v>
      </c>
      <c r="K162" s="4" t="s">
        <v>30</v>
      </c>
      <c r="L162" s="4">
        <v>1070</v>
      </c>
      <c r="M162" s="4">
        <v>1070</v>
      </c>
      <c r="N162" s="4" t="s">
        <v>806</v>
      </c>
      <c r="O162" s="4" t="s">
        <v>612</v>
      </c>
      <c r="P162" s="4" t="s">
        <v>33</v>
      </c>
      <c r="Q162" s="4">
        <v>0</v>
      </c>
      <c r="R162" s="7">
        <v>45029</v>
      </c>
      <c r="S162" s="6">
        <v>45039</v>
      </c>
      <c r="T162" s="4" t="s">
        <v>34</v>
      </c>
      <c r="U162" s="4">
        <v>1070</v>
      </c>
      <c r="V162" s="4">
        <v>0</v>
      </c>
      <c r="W162" s="4">
        <v>0</v>
      </c>
      <c r="X162" s="4" t="s">
        <v>807</v>
      </c>
      <c r="Y162" s="4" t="s">
        <v>35</v>
      </c>
    </row>
    <row r="163" s="4" customFormat="1" spans="1:25">
      <c r="A163" s="4" t="s">
        <v>808</v>
      </c>
      <c r="B163" s="4" t="s">
        <v>26</v>
      </c>
      <c r="C163" s="4" t="s">
        <v>27</v>
      </c>
      <c r="D163" s="4" t="s">
        <v>321</v>
      </c>
      <c r="E163" s="4" t="s">
        <v>203</v>
      </c>
      <c r="F163" s="6">
        <v>45035</v>
      </c>
      <c r="G163" s="6">
        <v>45036</v>
      </c>
      <c r="H163" s="4">
        <v>1</v>
      </c>
      <c r="I163" s="4">
        <v>1</v>
      </c>
      <c r="J163" s="4">
        <v>1</v>
      </c>
      <c r="K163" s="4" t="s">
        <v>30</v>
      </c>
      <c r="L163" s="4">
        <v>674</v>
      </c>
      <c r="M163" s="4">
        <v>674</v>
      </c>
      <c r="N163" s="4" t="s">
        <v>809</v>
      </c>
      <c r="O163" s="4" t="s">
        <v>612</v>
      </c>
      <c r="P163" s="4" t="s">
        <v>33</v>
      </c>
      <c r="Q163" s="4">
        <v>0</v>
      </c>
      <c r="R163" s="7">
        <v>45029</v>
      </c>
      <c r="S163" s="6">
        <v>45039</v>
      </c>
      <c r="T163" s="4" t="s">
        <v>34</v>
      </c>
      <c r="U163" s="4">
        <v>674</v>
      </c>
      <c r="V163" s="4">
        <v>0</v>
      </c>
      <c r="W163" s="4">
        <v>0</v>
      </c>
      <c r="X163" s="4" t="s">
        <v>810</v>
      </c>
      <c r="Y163" s="4" t="s">
        <v>811</v>
      </c>
    </row>
    <row r="164" s="4" customFormat="1" spans="1:25">
      <c r="A164" s="4" t="s">
        <v>812</v>
      </c>
      <c r="B164" s="4" t="s">
        <v>26</v>
      </c>
      <c r="C164" s="4" t="s">
        <v>27</v>
      </c>
      <c r="D164" s="4" t="s">
        <v>813</v>
      </c>
      <c r="E164" s="4" t="s">
        <v>360</v>
      </c>
      <c r="F164" s="6">
        <v>45033</v>
      </c>
      <c r="G164" s="6">
        <v>45036</v>
      </c>
      <c r="H164" s="4">
        <v>1</v>
      </c>
      <c r="I164" s="4">
        <v>3</v>
      </c>
      <c r="J164" s="4">
        <v>3</v>
      </c>
      <c r="K164" s="4" t="s">
        <v>30</v>
      </c>
      <c r="L164" s="4">
        <v>1359</v>
      </c>
      <c r="M164" s="4">
        <v>1359</v>
      </c>
      <c r="N164" s="4" t="s">
        <v>814</v>
      </c>
      <c r="O164" s="4" t="s">
        <v>612</v>
      </c>
      <c r="P164" s="4" t="s">
        <v>33</v>
      </c>
      <c r="Q164" s="4">
        <v>0</v>
      </c>
      <c r="R164" s="7">
        <v>45029</v>
      </c>
      <c r="S164" s="6">
        <v>45039</v>
      </c>
      <c r="T164" s="4" t="s">
        <v>34</v>
      </c>
      <c r="U164" s="4">
        <v>1359</v>
      </c>
      <c r="V164" s="4">
        <v>0</v>
      </c>
      <c r="W164" s="4">
        <v>0</v>
      </c>
      <c r="X164" s="4" t="s">
        <v>815</v>
      </c>
      <c r="Y164" s="4" t="s">
        <v>35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6">
        <v>45033</v>
      </c>
      <c r="G165" s="6">
        <v>45036</v>
      </c>
      <c r="H165" s="4">
        <v>1</v>
      </c>
      <c r="I165" s="4">
        <v>3</v>
      </c>
      <c r="J165" s="4">
        <v>3</v>
      </c>
      <c r="K165" s="4" t="s">
        <v>30</v>
      </c>
      <c r="L165" s="4">
        <v>4551</v>
      </c>
      <c r="M165" s="4">
        <v>4551</v>
      </c>
      <c r="N165" s="4" t="s">
        <v>819</v>
      </c>
      <c r="O165" s="4" t="s">
        <v>612</v>
      </c>
      <c r="P165" s="4" t="s">
        <v>33</v>
      </c>
      <c r="Q165" s="4">
        <v>0</v>
      </c>
      <c r="R165" s="7">
        <v>45030</v>
      </c>
      <c r="S165" s="6">
        <v>45039</v>
      </c>
      <c r="T165" s="4" t="s">
        <v>34</v>
      </c>
      <c r="U165" s="4">
        <v>4551</v>
      </c>
      <c r="V165" s="4">
        <v>0</v>
      </c>
      <c r="W165" s="4">
        <v>0</v>
      </c>
      <c r="X165" s="4" t="s">
        <v>820</v>
      </c>
      <c r="Y165" s="4" t="s">
        <v>821</v>
      </c>
    </row>
    <row r="166" s="4" customFormat="1" spans="1:25">
      <c r="A166" s="4" t="s">
        <v>822</v>
      </c>
      <c r="B166" s="4" t="s">
        <v>26</v>
      </c>
      <c r="C166" s="4" t="s">
        <v>27</v>
      </c>
      <c r="D166" s="4" t="s">
        <v>823</v>
      </c>
      <c r="E166" s="4" t="s">
        <v>824</v>
      </c>
      <c r="F166" s="6">
        <v>45031</v>
      </c>
      <c r="G166" s="6">
        <v>45036</v>
      </c>
      <c r="H166" s="4">
        <v>1</v>
      </c>
      <c r="I166" s="4">
        <v>5</v>
      </c>
      <c r="J166" s="4">
        <v>5</v>
      </c>
      <c r="K166" s="4" t="s">
        <v>30</v>
      </c>
      <c r="L166" s="4">
        <v>8292</v>
      </c>
      <c r="M166" s="4">
        <v>8292</v>
      </c>
      <c r="N166" s="4" t="s">
        <v>825</v>
      </c>
      <c r="O166" s="4" t="s">
        <v>612</v>
      </c>
      <c r="P166" s="4" t="s">
        <v>33</v>
      </c>
      <c r="Q166" s="4">
        <v>0</v>
      </c>
      <c r="R166" s="7">
        <v>45030</v>
      </c>
      <c r="S166" s="6">
        <v>45039</v>
      </c>
      <c r="T166" s="4" t="s">
        <v>34</v>
      </c>
      <c r="U166" s="4">
        <v>8292</v>
      </c>
      <c r="V166" s="4">
        <v>0</v>
      </c>
      <c r="W166" s="4">
        <v>0</v>
      </c>
      <c r="X166" s="4" t="s">
        <v>826</v>
      </c>
      <c r="Y166" s="4" t="s">
        <v>35</v>
      </c>
    </row>
    <row r="167" s="4" customFormat="1" spans="1:25">
      <c r="A167" s="4" t="s">
        <v>827</v>
      </c>
      <c r="B167" s="4" t="s">
        <v>26</v>
      </c>
      <c r="C167" s="4" t="s">
        <v>27</v>
      </c>
      <c r="D167" s="4" t="s">
        <v>828</v>
      </c>
      <c r="E167" s="4" t="s">
        <v>829</v>
      </c>
      <c r="F167" s="6">
        <v>45034</v>
      </c>
      <c r="G167" s="6">
        <v>45036</v>
      </c>
      <c r="H167" s="4">
        <v>1</v>
      </c>
      <c r="I167" s="4">
        <v>2</v>
      </c>
      <c r="J167" s="4">
        <v>2</v>
      </c>
      <c r="K167" s="4" t="s">
        <v>30</v>
      </c>
      <c r="L167" s="4">
        <v>286</v>
      </c>
      <c r="M167" s="4">
        <v>286</v>
      </c>
      <c r="N167" s="4" t="s">
        <v>830</v>
      </c>
      <c r="O167" s="4" t="s">
        <v>612</v>
      </c>
      <c r="P167" s="4" t="s">
        <v>33</v>
      </c>
      <c r="Q167" s="4">
        <v>0</v>
      </c>
      <c r="R167" s="7">
        <v>45031</v>
      </c>
      <c r="S167" s="6">
        <v>45039</v>
      </c>
      <c r="T167" s="4" t="s">
        <v>34</v>
      </c>
      <c r="U167" s="4">
        <v>286</v>
      </c>
      <c r="V167" s="4">
        <v>0</v>
      </c>
      <c r="W167" s="4">
        <v>0</v>
      </c>
      <c r="X167" s="4" t="s">
        <v>831</v>
      </c>
      <c r="Y167" s="4" t="s">
        <v>35</v>
      </c>
    </row>
    <row r="168" s="4" customFormat="1" spans="1:25">
      <c r="A168" s="4" t="s">
        <v>832</v>
      </c>
      <c r="B168" s="4" t="s">
        <v>26</v>
      </c>
      <c r="C168" s="4" t="s">
        <v>27</v>
      </c>
      <c r="D168" s="4" t="s">
        <v>833</v>
      </c>
      <c r="E168" s="4" t="s">
        <v>834</v>
      </c>
      <c r="F168" s="6">
        <v>45035</v>
      </c>
      <c r="G168" s="6">
        <v>45036</v>
      </c>
      <c r="H168" s="4">
        <v>1</v>
      </c>
      <c r="I168" s="4">
        <v>1</v>
      </c>
      <c r="J168" s="4">
        <v>1</v>
      </c>
      <c r="K168" s="4" t="s">
        <v>30</v>
      </c>
      <c r="L168" s="4">
        <v>513</v>
      </c>
      <c r="M168" s="4">
        <v>513</v>
      </c>
      <c r="N168" s="4" t="s">
        <v>835</v>
      </c>
      <c r="O168" s="4" t="s">
        <v>612</v>
      </c>
      <c r="P168" s="4" t="s">
        <v>33</v>
      </c>
      <c r="Q168" s="4">
        <v>0</v>
      </c>
      <c r="R168" s="7">
        <v>45031</v>
      </c>
      <c r="S168" s="6">
        <v>45039</v>
      </c>
      <c r="T168" s="4" t="s">
        <v>34</v>
      </c>
      <c r="U168" s="4">
        <v>513</v>
      </c>
      <c r="V168" s="4">
        <v>0</v>
      </c>
      <c r="W168" s="4">
        <v>0</v>
      </c>
      <c r="X168" s="4" t="s">
        <v>836</v>
      </c>
      <c r="Y168" s="4" t="s">
        <v>35</v>
      </c>
    </row>
    <row r="169" s="4" customFormat="1" spans="1:25">
      <c r="A169" s="4" t="s">
        <v>837</v>
      </c>
      <c r="B169" s="4" t="s">
        <v>26</v>
      </c>
      <c r="C169" s="4" t="s">
        <v>27</v>
      </c>
      <c r="D169" s="4" t="s">
        <v>343</v>
      </c>
      <c r="E169" s="4" t="s">
        <v>344</v>
      </c>
      <c r="F169" s="6">
        <v>45034</v>
      </c>
      <c r="G169" s="6">
        <v>45036</v>
      </c>
      <c r="H169" s="4">
        <v>1</v>
      </c>
      <c r="I169" s="4">
        <v>2</v>
      </c>
      <c r="J169" s="4">
        <v>2</v>
      </c>
      <c r="K169" s="4" t="s">
        <v>30</v>
      </c>
      <c r="L169" s="4">
        <v>2886</v>
      </c>
      <c r="M169" s="4">
        <v>2886</v>
      </c>
      <c r="N169" s="4" t="s">
        <v>838</v>
      </c>
      <c r="O169" s="4" t="s">
        <v>612</v>
      </c>
      <c r="P169" s="4" t="s">
        <v>33</v>
      </c>
      <c r="Q169" s="4">
        <v>0</v>
      </c>
      <c r="R169" s="7">
        <v>45031</v>
      </c>
      <c r="S169" s="6">
        <v>45039</v>
      </c>
      <c r="T169" s="4" t="s">
        <v>34</v>
      </c>
      <c r="U169" s="4">
        <v>2886</v>
      </c>
      <c r="V169" s="4">
        <v>0</v>
      </c>
      <c r="W169" s="4">
        <v>0</v>
      </c>
      <c r="X169" s="4" t="s">
        <v>839</v>
      </c>
      <c r="Y169" s="4" t="s">
        <v>840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343</v>
      </c>
      <c r="E170" s="4" t="s">
        <v>344</v>
      </c>
      <c r="F170" s="6">
        <v>45034</v>
      </c>
      <c r="G170" s="6">
        <v>45036</v>
      </c>
      <c r="H170" s="4">
        <v>1</v>
      </c>
      <c r="I170" s="4">
        <v>2</v>
      </c>
      <c r="J170" s="4">
        <v>2</v>
      </c>
      <c r="K170" s="4" t="s">
        <v>30</v>
      </c>
      <c r="L170" s="4">
        <v>2886</v>
      </c>
      <c r="M170" s="4">
        <v>2886</v>
      </c>
      <c r="N170" s="4" t="s">
        <v>842</v>
      </c>
      <c r="O170" s="4" t="s">
        <v>612</v>
      </c>
      <c r="P170" s="4" t="s">
        <v>33</v>
      </c>
      <c r="Q170" s="4">
        <v>0</v>
      </c>
      <c r="R170" s="7">
        <v>45031</v>
      </c>
      <c r="S170" s="6">
        <v>45039</v>
      </c>
      <c r="T170" s="4" t="s">
        <v>34</v>
      </c>
      <c r="U170" s="4">
        <v>2886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846</v>
      </c>
      <c r="E171" s="4" t="s">
        <v>847</v>
      </c>
      <c r="F171" s="6">
        <v>45033</v>
      </c>
      <c r="G171" s="6">
        <v>45036</v>
      </c>
      <c r="H171" s="4">
        <v>1</v>
      </c>
      <c r="I171" s="4">
        <v>3</v>
      </c>
      <c r="J171" s="4">
        <v>3</v>
      </c>
      <c r="K171" s="4" t="s">
        <v>30</v>
      </c>
      <c r="L171" s="4">
        <v>1956</v>
      </c>
      <c r="M171" s="4">
        <v>1956</v>
      </c>
      <c r="N171" s="4" t="s">
        <v>848</v>
      </c>
      <c r="O171" s="4" t="s">
        <v>612</v>
      </c>
      <c r="P171" s="4" t="s">
        <v>33</v>
      </c>
      <c r="Q171" s="4">
        <v>0</v>
      </c>
      <c r="R171" s="7">
        <v>45031</v>
      </c>
      <c r="S171" s="6">
        <v>45039</v>
      </c>
      <c r="T171" s="4" t="s">
        <v>34</v>
      </c>
      <c r="U171" s="4">
        <v>1956</v>
      </c>
      <c r="V171" s="4">
        <v>0</v>
      </c>
      <c r="W171" s="4">
        <v>0</v>
      </c>
      <c r="X171" s="4" t="s">
        <v>849</v>
      </c>
      <c r="Y171" s="4" t="s">
        <v>850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853</v>
      </c>
      <c r="F172" s="6">
        <v>45034</v>
      </c>
      <c r="G172" s="6">
        <v>45036</v>
      </c>
      <c r="H172" s="4">
        <v>1</v>
      </c>
      <c r="I172" s="4">
        <v>2</v>
      </c>
      <c r="J172" s="4">
        <v>2</v>
      </c>
      <c r="K172" s="4" t="s">
        <v>30</v>
      </c>
      <c r="L172" s="4">
        <v>748</v>
      </c>
      <c r="M172" s="4">
        <v>748</v>
      </c>
      <c r="N172" s="4" t="s">
        <v>854</v>
      </c>
      <c r="O172" s="4" t="s">
        <v>612</v>
      </c>
      <c r="P172" s="4" t="s">
        <v>33</v>
      </c>
      <c r="Q172" s="4">
        <v>0</v>
      </c>
      <c r="R172" s="7">
        <v>45031</v>
      </c>
      <c r="S172" s="6">
        <v>45039</v>
      </c>
      <c r="T172" s="4" t="s">
        <v>34</v>
      </c>
      <c r="U172" s="4">
        <v>748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859</v>
      </c>
      <c r="F173" s="6">
        <v>45035</v>
      </c>
      <c r="G173" s="6">
        <v>45036</v>
      </c>
      <c r="H173" s="4">
        <v>1</v>
      </c>
      <c r="I173" s="4">
        <v>1</v>
      </c>
      <c r="J173" s="4">
        <v>1</v>
      </c>
      <c r="K173" s="4" t="s">
        <v>30</v>
      </c>
      <c r="L173" s="4">
        <v>1031</v>
      </c>
      <c r="M173" s="4">
        <v>1031</v>
      </c>
      <c r="N173" s="4" t="s">
        <v>860</v>
      </c>
      <c r="O173" s="4" t="s">
        <v>612</v>
      </c>
      <c r="P173" s="4" t="s">
        <v>33</v>
      </c>
      <c r="Q173" s="4">
        <v>0</v>
      </c>
      <c r="R173" s="7">
        <v>45032</v>
      </c>
      <c r="S173" s="6">
        <v>45039</v>
      </c>
      <c r="T173" s="4" t="s">
        <v>34</v>
      </c>
      <c r="U173" s="4">
        <v>1031</v>
      </c>
      <c r="V173" s="4">
        <v>0</v>
      </c>
      <c r="W173" s="4">
        <v>0</v>
      </c>
      <c r="X173" s="4" t="s">
        <v>861</v>
      </c>
      <c r="Y173" s="4" t="s">
        <v>862</v>
      </c>
    </row>
    <row r="174" s="4" customFormat="1" spans="1:25">
      <c r="A174" s="4" t="s">
        <v>863</v>
      </c>
      <c r="B174" s="4" t="s">
        <v>26</v>
      </c>
      <c r="C174" s="4" t="s">
        <v>27</v>
      </c>
      <c r="D174" s="4" t="s">
        <v>864</v>
      </c>
      <c r="E174" s="4" t="s">
        <v>865</v>
      </c>
      <c r="F174" s="6">
        <v>45035</v>
      </c>
      <c r="G174" s="6">
        <v>45036</v>
      </c>
      <c r="H174" s="4">
        <v>1</v>
      </c>
      <c r="I174" s="4">
        <v>1</v>
      </c>
      <c r="J174" s="4">
        <v>1</v>
      </c>
      <c r="K174" s="4" t="s">
        <v>30</v>
      </c>
      <c r="L174" s="4">
        <v>989</v>
      </c>
      <c r="M174" s="4">
        <v>989</v>
      </c>
      <c r="N174" s="4" t="s">
        <v>866</v>
      </c>
      <c r="O174" s="4" t="s">
        <v>612</v>
      </c>
      <c r="P174" s="4" t="s">
        <v>33</v>
      </c>
      <c r="Q174" s="4">
        <v>0</v>
      </c>
      <c r="R174" s="7">
        <v>45032</v>
      </c>
      <c r="S174" s="6">
        <v>45039</v>
      </c>
      <c r="T174" s="4" t="s">
        <v>34</v>
      </c>
      <c r="U174" s="4">
        <v>989</v>
      </c>
      <c r="V174" s="4">
        <v>0</v>
      </c>
      <c r="W174" s="4">
        <v>0</v>
      </c>
      <c r="X174" s="4" t="s">
        <v>867</v>
      </c>
      <c r="Y174" s="4" t="s">
        <v>868</v>
      </c>
    </row>
    <row r="175" s="4" customFormat="1" spans="1:25">
      <c r="A175" s="4" t="s">
        <v>816</v>
      </c>
      <c r="B175" s="4" t="s">
        <v>26</v>
      </c>
      <c r="C175" s="4" t="s">
        <v>98</v>
      </c>
      <c r="D175" s="4" t="s">
        <v>817</v>
      </c>
      <c r="E175" s="4" t="s">
        <v>818</v>
      </c>
      <c r="F175" s="6">
        <v>45033</v>
      </c>
      <c r="G175" s="6">
        <v>45036</v>
      </c>
      <c r="H175" s="4">
        <v>1</v>
      </c>
      <c r="I175" s="4">
        <v>3</v>
      </c>
      <c r="J175" s="4">
        <v>3</v>
      </c>
      <c r="K175" s="4" t="s">
        <v>30</v>
      </c>
      <c r="L175" s="4">
        <v>-4551</v>
      </c>
      <c r="M175" s="4">
        <v>-4551</v>
      </c>
      <c r="N175" s="4" t="s">
        <v>819</v>
      </c>
      <c r="O175" s="4" t="s">
        <v>612</v>
      </c>
      <c r="P175" s="4" t="s">
        <v>33</v>
      </c>
      <c r="Q175" s="4">
        <v>0</v>
      </c>
      <c r="R175" s="7">
        <v>45030</v>
      </c>
      <c r="S175" s="6">
        <v>45039</v>
      </c>
      <c r="T175" s="4" t="s">
        <v>34</v>
      </c>
      <c r="U175" s="4">
        <v>-4551</v>
      </c>
      <c r="V175" s="4">
        <v>0</v>
      </c>
      <c r="W175" s="4">
        <v>0</v>
      </c>
      <c r="X175" s="4" t="s">
        <v>820</v>
      </c>
      <c r="Y175" s="4" t="s">
        <v>821</v>
      </c>
    </row>
    <row r="176" s="4" customFormat="1" spans="1:25">
      <c r="A176" s="4" t="s">
        <v>869</v>
      </c>
      <c r="B176" s="4" t="s">
        <v>26</v>
      </c>
      <c r="C176" s="4" t="s">
        <v>27</v>
      </c>
      <c r="D176" s="4" t="s">
        <v>870</v>
      </c>
      <c r="E176" s="4" t="s">
        <v>871</v>
      </c>
      <c r="F176" s="6">
        <v>45034</v>
      </c>
      <c r="G176" s="6">
        <v>45036</v>
      </c>
      <c r="H176" s="4">
        <v>1</v>
      </c>
      <c r="I176" s="4">
        <v>2</v>
      </c>
      <c r="J176" s="4">
        <v>2</v>
      </c>
      <c r="K176" s="4" t="s">
        <v>30</v>
      </c>
      <c r="L176" s="4">
        <v>794</v>
      </c>
      <c r="M176" s="4">
        <v>794</v>
      </c>
      <c r="N176" s="4" t="s">
        <v>872</v>
      </c>
      <c r="O176" s="4" t="s">
        <v>612</v>
      </c>
      <c r="P176" s="4" t="s">
        <v>33</v>
      </c>
      <c r="Q176" s="4">
        <v>0</v>
      </c>
      <c r="R176" s="7">
        <v>45032</v>
      </c>
      <c r="S176" s="6">
        <v>45039</v>
      </c>
      <c r="T176" s="4" t="s">
        <v>34</v>
      </c>
      <c r="U176" s="4">
        <v>794</v>
      </c>
      <c r="V176" s="4">
        <v>0</v>
      </c>
      <c r="W176" s="4">
        <v>0</v>
      </c>
      <c r="X176" s="4" t="s">
        <v>873</v>
      </c>
      <c r="Y176" s="4" t="s">
        <v>35</v>
      </c>
    </row>
    <row r="177" s="4" customFormat="1" spans="1:25">
      <c r="A177" s="4" t="s">
        <v>874</v>
      </c>
      <c r="B177" s="4" t="s">
        <v>26</v>
      </c>
      <c r="C177" s="4" t="s">
        <v>27</v>
      </c>
      <c r="D177" s="4" t="s">
        <v>804</v>
      </c>
      <c r="E177" s="4" t="s">
        <v>875</v>
      </c>
      <c r="F177" s="6">
        <v>45034</v>
      </c>
      <c r="G177" s="6">
        <v>45036</v>
      </c>
      <c r="H177" s="4">
        <v>2</v>
      </c>
      <c r="I177" s="4">
        <v>2</v>
      </c>
      <c r="J177" s="4">
        <v>4</v>
      </c>
      <c r="K177" s="4" t="s">
        <v>30</v>
      </c>
      <c r="L177" s="4">
        <v>1816</v>
      </c>
      <c r="M177" s="4">
        <v>1816</v>
      </c>
      <c r="N177" s="4" t="s">
        <v>876</v>
      </c>
      <c r="O177" s="4" t="s">
        <v>612</v>
      </c>
      <c r="P177" s="4" t="s">
        <v>33</v>
      </c>
      <c r="Q177" s="4">
        <v>0</v>
      </c>
      <c r="R177" s="7">
        <v>45032</v>
      </c>
      <c r="S177" s="6">
        <v>45039</v>
      </c>
      <c r="T177" s="4" t="s">
        <v>34</v>
      </c>
      <c r="U177" s="4">
        <v>1816</v>
      </c>
      <c r="V177" s="4">
        <v>0</v>
      </c>
      <c r="W177" s="4">
        <v>0</v>
      </c>
      <c r="X177" s="4" t="s">
        <v>877</v>
      </c>
      <c r="Y177" s="4" t="s">
        <v>35</v>
      </c>
    </row>
    <row r="178" s="4" customFormat="1" spans="1:25">
      <c r="A178" s="4" t="s">
        <v>878</v>
      </c>
      <c r="B178" s="4" t="s">
        <v>26</v>
      </c>
      <c r="C178" s="4" t="s">
        <v>27</v>
      </c>
      <c r="D178" s="4" t="s">
        <v>49</v>
      </c>
      <c r="E178" s="4" t="s">
        <v>50</v>
      </c>
      <c r="F178" s="6">
        <v>45034</v>
      </c>
      <c r="G178" s="6">
        <v>45036</v>
      </c>
      <c r="H178" s="4">
        <v>1</v>
      </c>
      <c r="I178" s="4">
        <v>2</v>
      </c>
      <c r="J178" s="4">
        <v>2</v>
      </c>
      <c r="K178" s="4" t="s">
        <v>30</v>
      </c>
      <c r="L178" s="4">
        <v>1786</v>
      </c>
      <c r="M178" s="4">
        <v>1786</v>
      </c>
      <c r="N178" s="4" t="s">
        <v>879</v>
      </c>
      <c r="O178" s="4" t="s">
        <v>612</v>
      </c>
      <c r="P178" s="4" t="s">
        <v>33</v>
      </c>
      <c r="Q178" s="4">
        <v>0</v>
      </c>
      <c r="R178" s="7">
        <v>45032</v>
      </c>
      <c r="S178" s="6">
        <v>45039</v>
      </c>
      <c r="T178" s="4" t="s">
        <v>34</v>
      </c>
      <c r="U178" s="4">
        <v>1786</v>
      </c>
      <c r="V178" s="4">
        <v>0</v>
      </c>
      <c r="W178" s="4">
        <v>0</v>
      </c>
      <c r="X178" s="4" t="s">
        <v>880</v>
      </c>
      <c r="Y178" s="4" t="s">
        <v>881</v>
      </c>
    </row>
    <row r="179" s="4" customFormat="1" spans="1:25">
      <c r="A179" s="4" t="s">
        <v>882</v>
      </c>
      <c r="B179" s="4" t="s">
        <v>26</v>
      </c>
      <c r="C179" s="4" t="s">
        <v>27</v>
      </c>
      <c r="D179" s="4" t="s">
        <v>883</v>
      </c>
      <c r="E179" s="4" t="s">
        <v>203</v>
      </c>
      <c r="F179" s="6">
        <v>45034</v>
      </c>
      <c r="G179" s="6">
        <v>45036</v>
      </c>
      <c r="H179" s="4">
        <v>1</v>
      </c>
      <c r="I179" s="4">
        <v>2</v>
      </c>
      <c r="J179" s="4">
        <v>2</v>
      </c>
      <c r="K179" s="4" t="s">
        <v>30</v>
      </c>
      <c r="L179" s="4">
        <v>530</v>
      </c>
      <c r="M179" s="4">
        <v>530</v>
      </c>
      <c r="N179" s="4" t="s">
        <v>884</v>
      </c>
      <c r="O179" s="4" t="s">
        <v>612</v>
      </c>
      <c r="P179" s="4" t="s">
        <v>33</v>
      </c>
      <c r="Q179" s="4">
        <v>0</v>
      </c>
      <c r="R179" s="7">
        <v>45032</v>
      </c>
      <c r="S179" s="6">
        <v>45039</v>
      </c>
      <c r="T179" s="4" t="s">
        <v>34</v>
      </c>
      <c r="U179" s="4">
        <v>530</v>
      </c>
      <c r="V179" s="4">
        <v>0</v>
      </c>
      <c r="W179" s="4">
        <v>0</v>
      </c>
      <c r="X179" s="4" t="s">
        <v>885</v>
      </c>
      <c r="Y179" s="4" t="s">
        <v>35</v>
      </c>
    </row>
    <row r="180" s="4" customFormat="1" spans="1:25">
      <c r="A180" s="4" t="s">
        <v>886</v>
      </c>
      <c r="B180" s="4" t="s">
        <v>26</v>
      </c>
      <c r="C180" s="4" t="s">
        <v>27</v>
      </c>
      <c r="D180" s="4" t="s">
        <v>887</v>
      </c>
      <c r="E180" s="4" t="s">
        <v>888</v>
      </c>
      <c r="F180" s="6">
        <v>45034</v>
      </c>
      <c r="G180" s="6">
        <v>45036</v>
      </c>
      <c r="H180" s="4">
        <v>1</v>
      </c>
      <c r="I180" s="4">
        <v>2</v>
      </c>
      <c r="J180" s="4">
        <v>2</v>
      </c>
      <c r="K180" s="4" t="s">
        <v>30</v>
      </c>
      <c r="L180" s="4">
        <v>3894</v>
      </c>
      <c r="M180" s="4">
        <v>3894</v>
      </c>
      <c r="N180" s="4" t="s">
        <v>889</v>
      </c>
      <c r="O180" s="4" t="s">
        <v>612</v>
      </c>
      <c r="P180" s="4" t="s">
        <v>33</v>
      </c>
      <c r="Q180" s="4">
        <v>0</v>
      </c>
      <c r="R180" s="7">
        <v>45032</v>
      </c>
      <c r="S180" s="6">
        <v>45039</v>
      </c>
      <c r="T180" s="4" t="s">
        <v>34</v>
      </c>
      <c r="U180" s="4">
        <v>3894</v>
      </c>
      <c r="V180" s="4">
        <v>0</v>
      </c>
      <c r="W180" s="4">
        <v>0</v>
      </c>
      <c r="X180" s="4" t="s">
        <v>890</v>
      </c>
      <c r="Y180" s="4" t="s">
        <v>891</v>
      </c>
    </row>
    <row r="181" s="4" customFormat="1" spans="1:25">
      <c r="A181" s="4" t="s">
        <v>892</v>
      </c>
      <c r="B181" s="4" t="s">
        <v>26</v>
      </c>
      <c r="C181" s="4" t="s">
        <v>27</v>
      </c>
      <c r="D181" s="4" t="s">
        <v>893</v>
      </c>
      <c r="E181" s="4" t="s">
        <v>266</v>
      </c>
      <c r="F181" s="6">
        <v>45035</v>
      </c>
      <c r="G181" s="6">
        <v>45036</v>
      </c>
      <c r="H181" s="4">
        <v>1</v>
      </c>
      <c r="I181" s="4">
        <v>1</v>
      </c>
      <c r="J181" s="4">
        <v>1</v>
      </c>
      <c r="K181" s="4" t="s">
        <v>30</v>
      </c>
      <c r="L181" s="4">
        <v>739</v>
      </c>
      <c r="M181" s="4">
        <v>739</v>
      </c>
      <c r="N181" s="4" t="s">
        <v>894</v>
      </c>
      <c r="O181" s="4" t="s">
        <v>612</v>
      </c>
      <c r="P181" s="4" t="s">
        <v>33</v>
      </c>
      <c r="Q181" s="4">
        <v>0</v>
      </c>
      <c r="R181" s="7">
        <v>45032</v>
      </c>
      <c r="S181" s="6">
        <v>45039</v>
      </c>
      <c r="T181" s="4" t="s">
        <v>34</v>
      </c>
      <c r="U181" s="4">
        <v>739</v>
      </c>
      <c r="V181" s="4">
        <v>0</v>
      </c>
      <c r="W181" s="4">
        <v>0</v>
      </c>
      <c r="X181" s="4" t="s">
        <v>895</v>
      </c>
      <c r="Y181" s="4" t="s">
        <v>35</v>
      </c>
    </row>
    <row r="182" s="4" customFormat="1" spans="1:25">
      <c r="A182" s="4" t="s">
        <v>896</v>
      </c>
      <c r="B182" s="4" t="s">
        <v>26</v>
      </c>
      <c r="C182" s="4" t="s">
        <v>27</v>
      </c>
      <c r="D182" s="4" t="s">
        <v>897</v>
      </c>
      <c r="E182" s="4" t="s">
        <v>742</v>
      </c>
      <c r="F182" s="6">
        <v>45035</v>
      </c>
      <c r="G182" s="6">
        <v>45036</v>
      </c>
      <c r="H182" s="4">
        <v>1</v>
      </c>
      <c r="I182" s="4">
        <v>1</v>
      </c>
      <c r="J182" s="4">
        <v>1</v>
      </c>
      <c r="K182" s="4" t="s">
        <v>30</v>
      </c>
      <c r="L182" s="4">
        <v>127</v>
      </c>
      <c r="M182" s="4">
        <v>127</v>
      </c>
      <c r="N182" s="4" t="s">
        <v>898</v>
      </c>
      <c r="O182" s="4" t="s">
        <v>612</v>
      </c>
      <c r="P182" s="4" t="s">
        <v>33</v>
      </c>
      <c r="Q182" s="4">
        <v>0</v>
      </c>
      <c r="R182" s="7">
        <v>45033</v>
      </c>
      <c r="S182" s="6">
        <v>45039</v>
      </c>
      <c r="T182" s="4" t="s">
        <v>34</v>
      </c>
      <c r="U182" s="4">
        <v>127</v>
      </c>
      <c r="V182" s="4">
        <v>0</v>
      </c>
      <c r="W182" s="4">
        <v>0</v>
      </c>
      <c r="X182" s="4" t="s">
        <v>899</v>
      </c>
      <c r="Y182" s="4" t="s">
        <v>35</v>
      </c>
    </row>
    <row r="183" s="4" customFormat="1" spans="1:25">
      <c r="A183" s="4" t="s">
        <v>900</v>
      </c>
      <c r="B183" s="4" t="s">
        <v>26</v>
      </c>
      <c r="C183" s="4" t="s">
        <v>27</v>
      </c>
      <c r="D183" s="4" t="s">
        <v>901</v>
      </c>
      <c r="E183" s="4" t="s">
        <v>902</v>
      </c>
      <c r="F183" s="6">
        <v>45035</v>
      </c>
      <c r="G183" s="6">
        <v>45036</v>
      </c>
      <c r="H183" s="4">
        <v>1</v>
      </c>
      <c r="I183" s="4">
        <v>1</v>
      </c>
      <c r="J183" s="4">
        <v>1</v>
      </c>
      <c r="K183" s="4" t="s">
        <v>30</v>
      </c>
      <c r="L183" s="4">
        <v>2261</v>
      </c>
      <c r="M183" s="4">
        <v>2261</v>
      </c>
      <c r="N183" s="4" t="s">
        <v>903</v>
      </c>
      <c r="O183" s="4" t="s">
        <v>612</v>
      </c>
      <c r="P183" s="4" t="s">
        <v>33</v>
      </c>
      <c r="Q183" s="4">
        <v>0</v>
      </c>
      <c r="R183" s="7">
        <v>45033</v>
      </c>
      <c r="S183" s="6">
        <v>45039</v>
      </c>
      <c r="T183" s="4" t="s">
        <v>34</v>
      </c>
      <c r="U183" s="4">
        <v>2261</v>
      </c>
      <c r="V183" s="4">
        <v>0</v>
      </c>
      <c r="W183" s="4">
        <v>0</v>
      </c>
      <c r="X183" s="4" t="s">
        <v>904</v>
      </c>
      <c r="Y183" s="4" t="s">
        <v>905</v>
      </c>
    </row>
    <row r="184" s="4" customFormat="1" spans="1:25">
      <c r="A184" s="4" t="s">
        <v>906</v>
      </c>
      <c r="B184" s="4" t="s">
        <v>26</v>
      </c>
      <c r="C184" s="4" t="s">
        <v>27</v>
      </c>
      <c r="D184" s="4" t="s">
        <v>901</v>
      </c>
      <c r="E184" s="4" t="s">
        <v>907</v>
      </c>
      <c r="F184" s="6">
        <v>45035</v>
      </c>
      <c r="G184" s="6">
        <v>45036</v>
      </c>
      <c r="H184" s="4">
        <v>1</v>
      </c>
      <c r="I184" s="4">
        <v>1</v>
      </c>
      <c r="J184" s="4">
        <v>1</v>
      </c>
      <c r="K184" s="4" t="s">
        <v>30</v>
      </c>
      <c r="L184" s="4">
        <v>1836</v>
      </c>
      <c r="M184" s="4">
        <v>1836</v>
      </c>
      <c r="N184" s="4" t="s">
        <v>908</v>
      </c>
      <c r="O184" s="4" t="s">
        <v>612</v>
      </c>
      <c r="P184" s="4" t="s">
        <v>33</v>
      </c>
      <c r="Q184" s="4">
        <v>0</v>
      </c>
      <c r="R184" s="7">
        <v>45033</v>
      </c>
      <c r="S184" s="6">
        <v>45039</v>
      </c>
      <c r="T184" s="4" t="s">
        <v>34</v>
      </c>
      <c r="U184" s="4">
        <v>1836</v>
      </c>
      <c r="V184" s="4">
        <v>0</v>
      </c>
      <c r="W184" s="4">
        <v>0</v>
      </c>
      <c r="X184" s="4" t="s">
        <v>909</v>
      </c>
      <c r="Y184" s="4" t="s">
        <v>910</v>
      </c>
    </row>
    <row r="185" s="4" customFormat="1" spans="1:25">
      <c r="A185" s="4" t="s">
        <v>911</v>
      </c>
      <c r="B185" s="4" t="s">
        <v>26</v>
      </c>
      <c r="C185" s="4" t="s">
        <v>27</v>
      </c>
      <c r="D185" s="4" t="s">
        <v>496</v>
      </c>
      <c r="E185" s="4" t="s">
        <v>912</v>
      </c>
      <c r="F185" s="6">
        <v>45035</v>
      </c>
      <c r="G185" s="6">
        <v>45036</v>
      </c>
      <c r="H185" s="4">
        <v>1</v>
      </c>
      <c r="I185" s="4">
        <v>1</v>
      </c>
      <c r="J185" s="4">
        <v>1</v>
      </c>
      <c r="K185" s="4" t="s">
        <v>30</v>
      </c>
      <c r="L185" s="4">
        <v>356</v>
      </c>
      <c r="M185" s="4">
        <v>356</v>
      </c>
      <c r="N185" s="4" t="s">
        <v>913</v>
      </c>
      <c r="O185" s="4" t="s">
        <v>612</v>
      </c>
      <c r="P185" s="4" t="s">
        <v>33</v>
      </c>
      <c r="Q185" s="4">
        <v>0</v>
      </c>
      <c r="R185" s="7">
        <v>45033</v>
      </c>
      <c r="S185" s="6">
        <v>45039</v>
      </c>
      <c r="T185" s="4" t="s">
        <v>34</v>
      </c>
      <c r="U185" s="4">
        <v>356</v>
      </c>
      <c r="V185" s="4">
        <v>0</v>
      </c>
      <c r="W185" s="4">
        <v>0</v>
      </c>
      <c r="X185" s="4" t="s">
        <v>914</v>
      </c>
      <c r="Y185" s="4" t="s">
        <v>915</v>
      </c>
    </row>
    <row r="186" s="4" customFormat="1" spans="1:25">
      <c r="A186" s="4" t="s">
        <v>916</v>
      </c>
      <c r="B186" s="4" t="s">
        <v>26</v>
      </c>
      <c r="C186" s="4" t="s">
        <v>27</v>
      </c>
      <c r="D186" s="4" t="s">
        <v>917</v>
      </c>
      <c r="E186" s="4" t="s">
        <v>124</v>
      </c>
      <c r="F186" s="6">
        <v>45035</v>
      </c>
      <c r="G186" s="6">
        <v>45036</v>
      </c>
      <c r="H186" s="4">
        <v>1</v>
      </c>
      <c r="I186" s="4">
        <v>1</v>
      </c>
      <c r="J186" s="4">
        <v>1</v>
      </c>
      <c r="K186" s="4" t="s">
        <v>30</v>
      </c>
      <c r="L186" s="4">
        <v>158</v>
      </c>
      <c r="M186" s="4">
        <v>158</v>
      </c>
      <c r="N186" s="4" t="s">
        <v>918</v>
      </c>
      <c r="O186" s="4" t="s">
        <v>612</v>
      </c>
      <c r="P186" s="4" t="s">
        <v>33</v>
      </c>
      <c r="Q186" s="4">
        <v>0</v>
      </c>
      <c r="R186" s="7">
        <v>45033</v>
      </c>
      <c r="S186" s="6">
        <v>45039</v>
      </c>
      <c r="T186" s="4" t="s">
        <v>34</v>
      </c>
      <c r="U186" s="4">
        <v>158</v>
      </c>
      <c r="V186" s="4">
        <v>0</v>
      </c>
      <c r="W186" s="4">
        <v>0</v>
      </c>
      <c r="X186" s="4" t="s">
        <v>919</v>
      </c>
      <c r="Y186" s="4" t="s">
        <v>920</v>
      </c>
    </row>
    <row r="187" s="4" customFormat="1" spans="1:25">
      <c r="A187" s="4" t="s">
        <v>921</v>
      </c>
      <c r="B187" s="4" t="s">
        <v>26</v>
      </c>
      <c r="C187" s="4" t="s">
        <v>27</v>
      </c>
      <c r="D187" s="4" t="s">
        <v>922</v>
      </c>
      <c r="E187" s="4" t="s">
        <v>55</v>
      </c>
      <c r="F187" s="6">
        <v>45034</v>
      </c>
      <c r="G187" s="6">
        <v>45036</v>
      </c>
      <c r="H187" s="4">
        <v>1</v>
      </c>
      <c r="I187" s="4">
        <v>2</v>
      </c>
      <c r="J187" s="4">
        <v>2</v>
      </c>
      <c r="K187" s="4" t="s">
        <v>30</v>
      </c>
      <c r="L187" s="4">
        <v>582</v>
      </c>
      <c r="M187" s="4">
        <v>582</v>
      </c>
      <c r="N187" s="4" t="s">
        <v>923</v>
      </c>
      <c r="O187" s="4" t="s">
        <v>612</v>
      </c>
      <c r="P187" s="4" t="s">
        <v>33</v>
      </c>
      <c r="Q187" s="4">
        <v>0</v>
      </c>
      <c r="R187" s="7">
        <v>45033</v>
      </c>
      <c r="S187" s="6">
        <v>45039</v>
      </c>
      <c r="T187" s="4" t="s">
        <v>34</v>
      </c>
      <c r="U187" s="4">
        <v>582</v>
      </c>
      <c r="V187" s="4">
        <v>0</v>
      </c>
      <c r="W187" s="4">
        <v>0</v>
      </c>
      <c r="X187" s="4" t="s">
        <v>924</v>
      </c>
      <c r="Y187" s="4" t="s">
        <v>925</v>
      </c>
    </row>
    <row r="188" s="4" customFormat="1" spans="1:25">
      <c r="A188" s="4" t="s">
        <v>926</v>
      </c>
      <c r="B188" s="4" t="s">
        <v>26</v>
      </c>
      <c r="C188" s="4" t="s">
        <v>27</v>
      </c>
      <c r="D188" s="4" t="s">
        <v>927</v>
      </c>
      <c r="E188" s="4" t="s">
        <v>928</v>
      </c>
      <c r="F188" s="6">
        <v>45035</v>
      </c>
      <c r="G188" s="6">
        <v>45036</v>
      </c>
      <c r="H188" s="4">
        <v>1</v>
      </c>
      <c r="I188" s="4">
        <v>1</v>
      </c>
      <c r="J188" s="4">
        <v>1</v>
      </c>
      <c r="K188" s="4" t="s">
        <v>30</v>
      </c>
      <c r="L188" s="4">
        <v>1433</v>
      </c>
      <c r="M188" s="4">
        <v>1433</v>
      </c>
      <c r="N188" s="4" t="s">
        <v>929</v>
      </c>
      <c r="O188" s="4" t="s">
        <v>612</v>
      </c>
      <c r="P188" s="4" t="s">
        <v>33</v>
      </c>
      <c r="Q188" s="4">
        <v>0</v>
      </c>
      <c r="R188" s="7">
        <v>45033</v>
      </c>
      <c r="S188" s="6">
        <v>45039</v>
      </c>
      <c r="T188" s="4" t="s">
        <v>34</v>
      </c>
      <c r="U188" s="4">
        <v>1433</v>
      </c>
      <c r="V188" s="4">
        <v>0</v>
      </c>
      <c r="W188" s="4">
        <v>0</v>
      </c>
      <c r="X188" s="4" t="s">
        <v>930</v>
      </c>
      <c r="Y188" s="4" t="s">
        <v>931</v>
      </c>
    </row>
    <row r="189" s="4" customFormat="1" spans="1:25">
      <c r="A189" s="4" t="s">
        <v>932</v>
      </c>
      <c r="B189" s="4" t="s">
        <v>26</v>
      </c>
      <c r="C189" s="4" t="s">
        <v>27</v>
      </c>
      <c r="D189" s="4" t="s">
        <v>933</v>
      </c>
      <c r="E189" s="4" t="s">
        <v>934</v>
      </c>
      <c r="F189" s="6">
        <v>45033</v>
      </c>
      <c r="G189" s="6">
        <v>45036</v>
      </c>
      <c r="H189" s="4">
        <v>1</v>
      </c>
      <c r="I189" s="4">
        <v>3</v>
      </c>
      <c r="J189" s="4">
        <v>3</v>
      </c>
      <c r="K189" s="4" t="s">
        <v>30</v>
      </c>
      <c r="L189" s="4">
        <v>4773</v>
      </c>
      <c r="M189" s="4">
        <v>4773</v>
      </c>
      <c r="N189" s="4" t="s">
        <v>819</v>
      </c>
      <c r="O189" s="4" t="s">
        <v>612</v>
      </c>
      <c r="P189" s="4" t="s">
        <v>33</v>
      </c>
      <c r="Q189" s="4">
        <v>0</v>
      </c>
      <c r="R189" s="7">
        <v>45033</v>
      </c>
      <c r="S189" s="6">
        <v>45039</v>
      </c>
      <c r="T189" s="4" t="s">
        <v>34</v>
      </c>
      <c r="U189" s="4">
        <v>4773</v>
      </c>
      <c r="V189" s="4">
        <v>0</v>
      </c>
      <c r="W189" s="4">
        <v>0</v>
      </c>
      <c r="X189" s="4" t="s">
        <v>935</v>
      </c>
      <c r="Y189" s="4" t="s">
        <v>35</v>
      </c>
    </row>
    <row r="190" s="4" customFormat="1" spans="1:25">
      <c r="A190" s="4" t="s">
        <v>936</v>
      </c>
      <c r="B190" s="4" t="s">
        <v>26</v>
      </c>
      <c r="C190" s="4" t="s">
        <v>27</v>
      </c>
      <c r="D190" s="4" t="s">
        <v>937</v>
      </c>
      <c r="E190" s="4" t="s">
        <v>171</v>
      </c>
      <c r="F190" s="6">
        <v>45034</v>
      </c>
      <c r="G190" s="6">
        <v>45036</v>
      </c>
      <c r="H190" s="4">
        <v>1</v>
      </c>
      <c r="I190" s="4">
        <v>2</v>
      </c>
      <c r="J190" s="4">
        <v>2</v>
      </c>
      <c r="K190" s="4" t="s">
        <v>30</v>
      </c>
      <c r="L190" s="4">
        <v>460</v>
      </c>
      <c r="M190" s="4">
        <v>460</v>
      </c>
      <c r="N190" s="4" t="s">
        <v>938</v>
      </c>
      <c r="O190" s="4" t="s">
        <v>612</v>
      </c>
      <c r="P190" s="4" t="s">
        <v>33</v>
      </c>
      <c r="Q190" s="4">
        <v>0</v>
      </c>
      <c r="R190" s="7">
        <v>45033</v>
      </c>
      <c r="S190" s="6">
        <v>45039</v>
      </c>
      <c r="T190" s="4" t="s">
        <v>34</v>
      </c>
      <c r="U190" s="4">
        <v>460</v>
      </c>
      <c r="V190" s="4">
        <v>0</v>
      </c>
      <c r="W190" s="4">
        <v>0</v>
      </c>
      <c r="X190" s="4" t="s">
        <v>939</v>
      </c>
      <c r="Y190" s="4" t="s">
        <v>940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942</v>
      </c>
      <c r="E191" s="4" t="s">
        <v>943</v>
      </c>
      <c r="F191" s="6">
        <v>45034</v>
      </c>
      <c r="G191" s="6">
        <v>45036</v>
      </c>
      <c r="H191" s="4">
        <v>1</v>
      </c>
      <c r="I191" s="4">
        <v>2</v>
      </c>
      <c r="J191" s="4">
        <v>2</v>
      </c>
      <c r="K191" s="4" t="s">
        <v>30</v>
      </c>
      <c r="L191" s="4">
        <v>2884</v>
      </c>
      <c r="M191" s="4">
        <v>2884</v>
      </c>
      <c r="N191" s="4" t="s">
        <v>944</v>
      </c>
      <c r="O191" s="4" t="s">
        <v>612</v>
      </c>
      <c r="P191" s="4" t="s">
        <v>33</v>
      </c>
      <c r="Q191" s="4">
        <v>0</v>
      </c>
      <c r="R191" s="7">
        <v>45033</v>
      </c>
      <c r="S191" s="6">
        <v>45039</v>
      </c>
      <c r="T191" s="4" t="s">
        <v>34</v>
      </c>
      <c r="U191" s="4">
        <v>2884</v>
      </c>
      <c r="V191" s="4">
        <v>0</v>
      </c>
      <c r="W191" s="4">
        <v>0</v>
      </c>
      <c r="X191" s="4" t="s">
        <v>945</v>
      </c>
      <c r="Y191" s="4" t="s">
        <v>946</v>
      </c>
    </row>
    <row r="192" s="4" customFormat="1" spans="1:25">
      <c r="A192" s="4" t="s">
        <v>947</v>
      </c>
      <c r="B192" s="4" t="s">
        <v>26</v>
      </c>
      <c r="C192" s="4" t="s">
        <v>27</v>
      </c>
      <c r="D192" s="4" t="s">
        <v>948</v>
      </c>
      <c r="E192" s="4" t="s">
        <v>949</v>
      </c>
      <c r="F192" s="6">
        <v>45034</v>
      </c>
      <c r="G192" s="6">
        <v>45036</v>
      </c>
      <c r="H192" s="4">
        <v>1</v>
      </c>
      <c r="I192" s="4">
        <v>2</v>
      </c>
      <c r="J192" s="4">
        <v>2</v>
      </c>
      <c r="K192" s="4" t="s">
        <v>30</v>
      </c>
      <c r="L192" s="4">
        <v>1800</v>
      </c>
      <c r="M192" s="4">
        <v>1800</v>
      </c>
      <c r="N192" s="4" t="s">
        <v>950</v>
      </c>
      <c r="O192" s="4" t="s">
        <v>612</v>
      </c>
      <c r="P192" s="4" t="s">
        <v>33</v>
      </c>
      <c r="Q192" s="4">
        <v>0</v>
      </c>
      <c r="R192" s="7">
        <v>45033</v>
      </c>
      <c r="S192" s="6">
        <v>45039</v>
      </c>
      <c r="T192" s="4" t="s">
        <v>34</v>
      </c>
      <c r="U192" s="4">
        <v>1800</v>
      </c>
      <c r="V192" s="4">
        <v>0</v>
      </c>
      <c r="W192" s="4">
        <v>0</v>
      </c>
      <c r="X192" s="4" t="s">
        <v>951</v>
      </c>
      <c r="Y192" s="4" t="s">
        <v>952</v>
      </c>
    </row>
    <row r="193" s="4" customFormat="1" spans="1:25">
      <c r="A193" s="4" t="s">
        <v>953</v>
      </c>
      <c r="B193" s="4" t="s">
        <v>26</v>
      </c>
      <c r="C193" s="4" t="s">
        <v>27</v>
      </c>
      <c r="D193" s="4" t="s">
        <v>212</v>
      </c>
      <c r="E193" s="4" t="s">
        <v>208</v>
      </c>
      <c r="F193" s="6">
        <v>45033</v>
      </c>
      <c r="G193" s="6">
        <v>45036</v>
      </c>
      <c r="H193" s="4">
        <v>1</v>
      </c>
      <c r="I193" s="4">
        <v>3</v>
      </c>
      <c r="J193" s="4">
        <v>3</v>
      </c>
      <c r="K193" s="4" t="s">
        <v>30</v>
      </c>
      <c r="L193" s="4">
        <v>804</v>
      </c>
      <c r="M193" s="4">
        <v>804</v>
      </c>
      <c r="N193" s="4" t="s">
        <v>954</v>
      </c>
      <c r="O193" s="4" t="s">
        <v>612</v>
      </c>
      <c r="P193" s="4" t="s">
        <v>33</v>
      </c>
      <c r="Q193" s="4">
        <v>0</v>
      </c>
      <c r="R193" s="7">
        <v>45033</v>
      </c>
      <c r="S193" s="6">
        <v>45039</v>
      </c>
      <c r="T193" s="4" t="s">
        <v>34</v>
      </c>
      <c r="U193" s="4">
        <v>804</v>
      </c>
      <c r="V193" s="4">
        <v>0</v>
      </c>
      <c r="W193" s="4">
        <v>0</v>
      </c>
      <c r="X193" s="4" t="s">
        <v>955</v>
      </c>
      <c r="Y193" s="4" t="s">
        <v>35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957</v>
      </c>
      <c r="E194" s="4" t="s">
        <v>958</v>
      </c>
      <c r="F194" s="6">
        <v>45035</v>
      </c>
      <c r="G194" s="6">
        <v>45036</v>
      </c>
      <c r="H194" s="4">
        <v>1</v>
      </c>
      <c r="I194" s="4">
        <v>1</v>
      </c>
      <c r="J194" s="4">
        <v>1</v>
      </c>
      <c r="K194" s="4" t="s">
        <v>30</v>
      </c>
      <c r="L194" s="4">
        <v>880</v>
      </c>
      <c r="M194" s="4">
        <v>880</v>
      </c>
      <c r="N194" s="4" t="s">
        <v>959</v>
      </c>
      <c r="O194" s="4" t="s">
        <v>612</v>
      </c>
      <c r="P194" s="4" t="s">
        <v>33</v>
      </c>
      <c r="Q194" s="4">
        <v>0</v>
      </c>
      <c r="R194" s="7">
        <v>45033</v>
      </c>
      <c r="S194" s="6">
        <v>45039</v>
      </c>
      <c r="T194" s="4" t="s">
        <v>34</v>
      </c>
      <c r="U194" s="4">
        <v>880</v>
      </c>
      <c r="V194" s="4">
        <v>0</v>
      </c>
      <c r="W194" s="4">
        <v>0</v>
      </c>
      <c r="X194" s="4" t="s">
        <v>960</v>
      </c>
      <c r="Y194" s="4" t="s">
        <v>961</v>
      </c>
    </row>
    <row r="195" s="4" customFormat="1" spans="1:25">
      <c r="A195" s="4" t="s">
        <v>962</v>
      </c>
      <c r="B195" s="4" t="s">
        <v>26</v>
      </c>
      <c r="C195" s="4" t="s">
        <v>27</v>
      </c>
      <c r="D195" s="4" t="s">
        <v>963</v>
      </c>
      <c r="E195" s="4" t="s">
        <v>943</v>
      </c>
      <c r="F195" s="6">
        <v>45035</v>
      </c>
      <c r="G195" s="6">
        <v>45036</v>
      </c>
      <c r="H195" s="4">
        <v>1</v>
      </c>
      <c r="I195" s="4">
        <v>1</v>
      </c>
      <c r="J195" s="4">
        <v>1</v>
      </c>
      <c r="K195" s="4" t="s">
        <v>30</v>
      </c>
      <c r="L195" s="4">
        <v>721</v>
      </c>
      <c r="M195" s="4">
        <v>721</v>
      </c>
      <c r="N195" s="4" t="s">
        <v>964</v>
      </c>
      <c r="O195" s="4" t="s">
        <v>612</v>
      </c>
      <c r="P195" s="4" t="s">
        <v>33</v>
      </c>
      <c r="Q195" s="4">
        <v>0</v>
      </c>
      <c r="R195" s="7">
        <v>45034</v>
      </c>
      <c r="S195" s="6">
        <v>45039</v>
      </c>
      <c r="T195" s="4" t="s">
        <v>34</v>
      </c>
      <c r="U195" s="4">
        <v>721</v>
      </c>
      <c r="V195" s="4">
        <v>0</v>
      </c>
      <c r="W195" s="4">
        <v>0</v>
      </c>
      <c r="X195" s="4" t="s">
        <v>965</v>
      </c>
      <c r="Y195" s="4" t="s">
        <v>966</v>
      </c>
    </row>
    <row r="196" s="4" customFormat="1" spans="1:25">
      <c r="A196" s="4" t="s">
        <v>967</v>
      </c>
      <c r="B196" s="4" t="s">
        <v>26</v>
      </c>
      <c r="C196" s="4" t="s">
        <v>27</v>
      </c>
      <c r="D196" s="4" t="s">
        <v>968</v>
      </c>
      <c r="E196" s="4" t="s">
        <v>38</v>
      </c>
      <c r="F196" s="6">
        <v>45034</v>
      </c>
      <c r="G196" s="6">
        <v>45036</v>
      </c>
      <c r="H196" s="4">
        <v>1</v>
      </c>
      <c r="I196" s="4">
        <v>2</v>
      </c>
      <c r="J196" s="4">
        <v>2</v>
      </c>
      <c r="K196" s="4" t="s">
        <v>30</v>
      </c>
      <c r="L196" s="4">
        <v>962</v>
      </c>
      <c r="M196" s="4">
        <v>962</v>
      </c>
      <c r="N196" s="4" t="s">
        <v>969</v>
      </c>
      <c r="O196" s="4" t="s">
        <v>612</v>
      </c>
      <c r="P196" s="4" t="s">
        <v>33</v>
      </c>
      <c r="Q196" s="4">
        <v>0</v>
      </c>
      <c r="R196" s="7">
        <v>45034</v>
      </c>
      <c r="S196" s="6">
        <v>45039</v>
      </c>
      <c r="T196" s="4" t="s">
        <v>34</v>
      </c>
      <c r="U196" s="4">
        <v>962</v>
      </c>
      <c r="V196" s="4">
        <v>0</v>
      </c>
      <c r="W196" s="4">
        <v>0</v>
      </c>
      <c r="X196" s="4" t="s">
        <v>970</v>
      </c>
      <c r="Y196" s="4" t="s">
        <v>971</v>
      </c>
    </row>
    <row r="197" s="4" customFormat="1" spans="1:25">
      <c r="A197" s="4" t="s">
        <v>972</v>
      </c>
      <c r="B197" s="4" t="s">
        <v>26</v>
      </c>
      <c r="C197" s="4" t="s">
        <v>27</v>
      </c>
      <c r="D197" s="4" t="s">
        <v>207</v>
      </c>
      <c r="E197" s="4" t="s">
        <v>208</v>
      </c>
      <c r="F197" s="6">
        <v>45035</v>
      </c>
      <c r="G197" s="6">
        <v>45036</v>
      </c>
      <c r="H197" s="4">
        <v>1</v>
      </c>
      <c r="I197" s="4">
        <v>1</v>
      </c>
      <c r="J197" s="4">
        <v>1</v>
      </c>
      <c r="K197" s="4" t="s">
        <v>30</v>
      </c>
      <c r="L197" s="4">
        <v>773</v>
      </c>
      <c r="M197" s="4">
        <v>773</v>
      </c>
      <c r="N197" s="4" t="s">
        <v>973</v>
      </c>
      <c r="O197" s="4" t="s">
        <v>612</v>
      </c>
      <c r="P197" s="4" t="s">
        <v>33</v>
      </c>
      <c r="Q197" s="4">
        <v>0</v>
      </c>
      <c r="R197" s="7">
        <v>45034</v>
      </c>
      <c r="S197" s="6">
        <v>45039</v>
      </c>
      <c r="T197" s="4" t="s">
        <v>34</v>
      </c>
      <c r="U197" s="4">
        <v>773</v>
      </c>
      <c r="V197" s="4">
        <v>0</v>
      </c>
      <c r="W197" s="4">
        <v>0</v>
      </c>
      <c r="X197" s="4" t="s">
        <v>974</v>
      </c>
      <c r="Y197" s="4" t="s">
        <v>35</v>
      </c>
    </row>
    <row r="198" s="4" customFormat="1" spans="1:25">
      <c r="A198" s="4" t="s">
        <v>975</v>
      </c>
      <c r="B198" s="4" t="s">
        <v>26</v>
      </c>
      <c r="C198" s="4" t="s">
        <v>27</v>
      </c>
      <c r="D198" s="4" t="s">
        <v>621</v>
      </c>
      <c r="E198" s="4" t="s">
        <v>360</v>
      </c>
      <c r="F198" s="6">
        <v>45034</v>
      </c>
      <c r="G198" s="6">
        <v>45036</v>
      </c>
      <c r="H198" s="4">
        <v>1</v>
      </c>
      <c r="I198" s="4">
        <v>2</v>
      </c>
      <c r="J198" s="4">
        <v>2</v>
      </c>
      <c r="K198" s="4" t="s">
        <v>30</v>
      </c>
      <c r="L198" s="4">
        <v>2876</v>
      </c>
      <c r="M198" s="4">
        <v>2876</v>
      </c>
      <c r="N198" s="4" t="s">
        <v>976</v>
      </c>
      <c r="O198" s="4" t="s">
        <v>612</v>
      </c>
      <c r="P198" s="4" t="s">
        <v>33</v>
      </c>
      <c r="Q198" s="4">
        <v>0</v>
      </c>
      <c r="R198" s="7">
        <v>45034</v>
      </c>
      <c r="S198" s="6">
        <v>45039</v>
      </c>
      <c r="T198" s="4" t="s">
        <v>34</v>
      </c>
      <c r="U198" s="4">
        <v>2876</v>
      </c>
      <c r="V198" s="4">
        <v>0</v>
      </c>
      <c r="W198" s="4">
        <v>0</v>
      </c>
      <c r="X198" s="4" t="s">
        <v>977</v>
      </c>
      <c r="Y198" s="4" t="s">
        <v>35</v>
      </c>
    </row>
    <row r="199" s="4" customFormat="1" spans="1:25">
      <c r="A199" s="4" t="s">
        <v>978</v>
      </c>
      <c r="B199" s="4" t="s">
        <v>26</v>
      </c>
      <c r="C199" s="4" t="s">
        <v>27</v>
      </c>
      <c r="D199" s="4" t="s">
        <v>979</v>
      </c>
      <c r="E199" s="4" t="s">
        <v>865</v>
      </c>
      <c r="F199" s="6">
        <v>45035</v>
      </c>
      <c r="G199" s="6">
        <v>45036</v>
      </c>
      <c r="H199" s="4">
        <v>1</v>
      </c>
      <c r="I199" s="4">
        <v>1</v>
      </c>
      <c r="J199" s="4">
        <v>1</v>
      </c>
      <c r="K199" s="4" t="s">
        <v>30</v>
      </c>
      <c r="L199" s="4">
        <v>833</v>
      </c>
      <c r="M199" s="4">
        <v>833</v>
      </c>
      <c r="N199" s="4" t="s">
        <v>980</v>
      </c>
      <c r="O199" s="4" t="s">
        <v>612</v>
      </c>
      <c r="P199" s="4" t="s">
        <v>33</v>
      </c>
      <c r="Q199" s="4">
        <v>0</v>
      </c>
      <c r="R199" s="7">
        <v>45034</v>
      </c>
      <c r="S199" s="6">
        <v>45039</v>
      </c>
      <c r="T199" s="4" t="s">
        <v>34</v>
      </c>
      <c r="U199" s="4">
        <v>833</v>
      </c>
      <c r="V199" s="4">
        <v>0</v>
      </c>
      <c r="W199" s="4">
        <v>0</v>
      </c>
      <c r="X199" s="4" t="s">
        <v>981</v>
      </c>
      <c r="Y199" s="4" t="s">
        <v>982</v>
      </c>
    </row>
    <row r="200" s="4" customFormat="1" spans="1:25">
      <c r="A200" s="4" t="s">
        <v>983</v>
      </c>
      <c r="B200" s="4" t="s">
        <v>26</v>
      </c>
      <c r="C200" s="4" t="s">
        <v>27</v>
      </c>
      <c r="D200" s="4" t="s">
        <v>984</v>
      </c>
      <c r="E200" s="4" t="s">
        <v>985</v>
      </c>
      <c r="F200" s="6">
        <v>45035</v>
      </c>
      <c r="G200" s="6">
        <v>45036</v>
      </c>
      <c r="H200" s="4">
        <v>1</v>
      </c>
      <c r="I200" s="4">
        <v>1</v>
      </c>
      <c r="J200" s="4">
        <v>1</v>
      </c>
      <c r="K200" s="4" t="s">
        <v>30</v>
      </c>
      <c r="L200" s="4">
        <v>802</v>
      </c>
      <c r="M200" s="4">
        <v>802</v>
      </c>
      <c r="N200" s="4" t="s">
        <v>986</v>
      </c>
      <c r="O200" s="4" t="s">
        <v>612</v>
      </c>
      <c r="P200" s="4" t="s">
        <v>33</v>
      </c>
      <c r="Q200" s="4">
        <v>0</v>
      </c>
      <c r="R200" s="7">
        <v>45034</v>
      </c>
      <c r="S200" s="6">
        <v>45039</v>
      </c>
      <c r="T200" s="4" t="s">
        <v>34</v>
      </c>
      <c r="U200" s="4">
        <v>802</v>
      </c>
      <c r="V200" s="4">
        <v>0</v>
      </c>
      <c r="W200" s="4">
        <v>0</v>
      </c>
      <c r="X200" s="4" t="s">
        <v>987</v>
      </c>
      <c r="Y200" s="4" t="s">
        <v>988</v>
      </c>
    </row>
    <row r="201" s="4" customFormat="1" spans="1:25">
      <c r="A201" s="4" t="s">
        <v>989</v>
      </c>
      <c r="B201" s="4" t="s">
        <v>26</v>
      </c>
      <c r="C201" s="4" t="s">
        <v>27</v>
      </c>
      <c r="D201" s="4" t="s">
        <v>990</v>
      </c>
      <c r="E201" s="4" t="s">
        <v>991</v>
      </c>
      <c r="F201" s="6">
        <v>45034</v>
      </c>
      <c r="G201" s="6">
        <v>45036</v>
      </c>
      <c r="H201" s="4">
        <v>1</v>
      </c>
      <c r="I201" s="4">
        <v>2</v>
      </c>
      <c r="J201" s="4">
        <v>2</v>
      </c>
      <c r="K201" s="4" t="s">
        <v>30</v>
      </c>
      <c r="L201" s="4">
        <v>896</v>
      </c>
      <c r="M201" s="4">
        <v>896</v>
      </c>
      <c r="N201" s="4" t="s">
        <v>992</v>
      </c>
      <c r="O201" s="4" t="s">
        <v>612</v>
      </c>
      <c r="P201" s="4" t="s">
        <v>33</v>
      </c>
      <c r="Q201" s="4">
        <v>0</v>
      </c>
      <c r="R201" s="7">
        <v>45034</v>
      </c>
      <c r="S201" s="6">
        <v>45039</v>
      </c>
      <c r="T201" s="4" t="s">
        <v>34</v>
      </c>
      <c r="U201" s="4">
        <v>896</v>
      </c>
      <c r="V201" s="4">
        <v>0</v>
      </c>
      <c r="W201" s="4">
        <v>0</v>
      </c>
      <c r="X201" s="4" t="s">
        <v>993</v>
      </c>
      <c r="Y201" s="4" t="s">
        <v>35</v>
      </c>
    </row>
    <row r="202" s="4" customFormat="1" spans="1:25">
      <c r="A202" s="4" t="s">
        <v>994</v>
      </c>
      <c r="B202" s="4" t="s">
        <v>26</v>
      </c>
      <c r="C202" s="4" t="s">
        <v>27</v>
      </c>
      <c r="D202" s="4" t="s">
        <v>995</v>
      </c>
      <c r="E202" s="4" t="s">
        <v>996</v>
      </c>
      <c r="F202" s="6">
        <v>45035</v>
      </c>
      <c r="G202" s="6">
        <v>45036</v>
      </c>
      <c r="H202" s="4">
        <v>1</v>
      </c>
      <c r="I202" s="4">
        <v>1</v>
      </c>
      <c r="J202" s="4">
        <v>1</v>
      </c>
      <c r="K202" s="4" t="s">
        <v>30</v>
      </c>
      <c r="L202" s="4">
        <v>222</v>
      </c>
      <c r="M202" s="4">
        <v>222</v>
      </c>
      <c r="N202" s="4" t="s">
        <v>997</v>
      </c>
      <c r="O202" s="4" t="s">
        <v>612</v>
      </c>
      <c r="P202" s="4" t="s">
        <v>33</v>
      </c>
      <c r="Q202" s="4">
        <v>0</v>
      </c>
      <c r="R202" s="7">
        <v>45034</v>
      </c>
      <c r="S202" s="6">
        <v>45039</v>
      </c>
      <c r="T202" s="4" t="s">
        <v>34</v>
      </c>
      <c r="U202" s="4">
        <v>222</v>
      </c>
      <c r="V202" s="4">
        <v>0</v>
      </c>
      <c r="W202" s="4">
        <v>0</v>
      </c>
      <c r="X202" s="4" t="s">
        <v>998</v>
      </c>
      <c r="Y202" s="4" t="s">
        <v>999</v>
      </c>
    </row>
    <row r="203" s="4" customFormat="1" spans="1:25">
      <c r="A203" s="4" t="s">
        <v>1000</v>
      </c>
      <c r="B203" s="4" t="s">
        <v>26</v>
      </c>
      <c r="C203" s="4" t="s">
        <v>27</v>
      </c>
      <c r="D203" s="4" t="s">
        <v>1001</v>
      </c>
      <c r="E203" s="4" t="s">
        <v>1002</v>
      </c>
      <c r="F203" s="6">
        <v>45035</v>
      </c>
      <c r="G203" s="6">
        <v>45036</v>
      </c>
      <c r="H203" s="4">
        <v>1</v>
      </c>
      <c r="I203" s="4">
        <v>1</v>
      </c>
      <c r="J203" s="4">
        <v>1</v>
      </c>
      <c r="K203" s="4" t="s">
        <v>30</v>
      </c>
      <c r="L203" s="4">
        <v>297</v>
      </c>
      <c r="M203" s="4">
        <v>297</v>
      </c>
      <c r="N203" s="4" t="s">
        <v>1003</v>
      </c>
      <c r="O203" s="4" t="s">
        <v>612</v>
      </c>
      <c r="P203" s="4" t="s">
        <v>33</v>
      </c>
      <c r="Q203" s="4">
        <v>0</v>
      </c>
      <c r="R203" s="7">
        <v>45034</v>
      </c>
      <c r="S203" s="6">
        <v>45039</v>
      </c>
      <c r="T203" s="4" t="s">
        <v>34</v>
      </c>
      <c r="U203" s="4">
        <v>297</v>
      </c>
      <c r="V203" s="4">
        <v>0</v>
      </c>
      <c r="W203" s="4">
        <v>0</v>
      </c>
      <c r="X203" s="4" t="s">
        <v>1004</v>
      </c>
      <c r="Y203" s="4" t="s">
        <v>1005</v>
      </c>
    </row>
    <row r="204" s="4" customFormat="1" spans="1:25">
      <c r="A204" s="4" t="s">
        <v>1006</v>
      </c>
      <c r="B204" s="4" t="s">
        <v>26</v>
      </c>
      <c r="C204" s="4" t="s">
        <v>27</v>
      </c>
      <c r="D204" s="4" t="s">
        <v>443</v>
      </c>
      <c r="E204" s="4" t="s">
        <v>444</v>
      </c>
      <c r="F204" s="6">
        <v>45035</v>
      </c>
      <c r="G204" s="6">
        <v>45036</v>
      </c>
      <c r="H204" s="4">
        <v>2</v>
      </c>
      <c r="I204" s="4">
        <v>1</v>
      </c>
      <c r="J204" s="4">
        <v>2</v>
      </c>
      <c r="K204" s="4" t="s">
        <v>30</v>
      </c>
      <c r="L204" s="4">
        <v>790</v>
      </c>
      <c r="M204" s="4">
        <v>790</v>
      </c>
      <c r="N204" s="4" t="s">
        <v>1007</v>
      </c>
      <c r="O204" s="4" t="s">
        <v>612</v>
      </c>
      <c r="P204" s="4" t="s">
        <v>33</v>
      </c>
      <c r="Q204" s="4">
        <v>0</v>
      </c>
      <c r="R204" s="7">
        <v>45034</v>
      </c>
      <c r="S204" s="6">
        <v>45039</v>
      </c>
      <c r="T204" s="4" t="s">
        <v>34</v>
      </c>
      <c r="U204" s="4">
        <v>790</v>
      </c>
      <c r="V204" s="4">
        <v>0</v>
      </c>
      <c r="W204" s="4">
        <v>0</v>
      </c>
      <c r="X204" s="4" t="s">
        <v>1008</v>
      </c>
      <c r="Y204" s="4" t="s">
        <v>35</v>
      </c>
    </row>
    <row r="205" s="4" customFormat="1" spans="1:25">
      <c r="A205" s="4" t="s">
        <v>1009</v>
      </c>
      <c r="B205" s="4" t="s">
        <v>26</v>
      </c>
      <c r="C205" s="4" t="s">
        <v>27</v>
      </c>
      <c r="D205" s="4" t="s">
        <v>1010</v>
      </c>
      <c r="E205" s="4" t="s">
        <v>38</v>
      </c>
      <c r="F205" s="6">
        <v>45035</v>
      </c>
      <c r="G205" s="6">
        <v>45036</v>
      </c>
      <c r="H205" s="4">
        <v>1</v>
      </c>
      <c r="I205" s="4">
        <v>1</v>
      </c>
      <c r="J205" s="4">
        <v>1</v>
      </c>
      <c r="K205" s="4" t="s">
        <v>30</v>
      </c>
      <c r="L205" s="4">
        <v>943</v>
      </c>
      <c r="M205" s="4">
        <v>943</v>
      </c>
      <c r="N205" s="4" t="s">
        <v>1011</v>
      </c>
      <c r="O205" s="4" t="s">
        <v>612</v>
      </c>
      <c r="P205" s="4" t="s">
        <v>33</v>
      </c>
      <c r="Q205" s="4">
        <v>0</v>
      </c>
      <c r="R205" s="7">
        <v>45034</v>
      </c>
      <c r="S205" s="6">
        <v>45039</v>
      </c>
      <c r="T205" s="4" t="s">
        <v>34</v>
      </c>
      <c r="U205" s="4">
        <v>943</v>
      </c>
      <c r="V205" s="4">
        <v>0</v>
      </c>
      <c r="W205" s="4">
        <v>0</v>
      </c>
      <c r="X205" s="4" t="s">
        <v>1012</v>
      </c>
      <c r="Y205" s="4" t="s">
        <v>1013</v>
      </c>
    </row>
    <row r="206" s="4" customFormat="1" spans="1:25">
      <c r="A206" s="4" t="s">
        <v>1014</v>
      </c>
      <c r="B206" s="4" t="s">
        <v>26</v>
      </c>
      <c r="C206" s="4" t="s">
        <v>27</v>
      </c>
      <c r="D206" s="4" t="s">
        <v>1015</v>
      </c>
      <c r="E206" s="4" t="s">
        <v>1016</v>
      </c>
      <c r="F206" s="6">
        <v>45035</v>
      </c>
      <c r="G206" s="6">
        <v>45036</v>
      </c>
      <c r="H206" s="4">
        <v>1</v>
      </c>
      <c r="I206" s="4">
        <v>1</v>
      </c>
      <c r="J206" s="4">
        <v>1</v>
      </c>
      <c r="K206" s="4" t="s">
        <v>30</v>
      </c>
      <c r="L206" s="4">
        <v>798</v>
      </c>
      <c r="M206" s="4">
        <v>798</v>
      </c>
      <c r="N206" s="4" t="s">
        <v>1017</v>
      </c>
      <c r="O206" s="4" t="s">
        <v>612</v>
      </c>
      <c r="P206" s="4" t="s">
        <v>33</v>
      </c>
      <c r="Q206" s="4">
        <v>0</v>
      </c>
      <c r="R206" s="7">
        <v>45035</v>
      </c>
      <c r="S206" s="6">
        <v>45039</v>
      </c>
      <c r="T206" s="4" t="s">
        <v>34</v>
      </c>
      <c r="U206" s="4">
        <v>798</v>
      </c>
      <c r="V206" s="4">
        <v>0</v>
      </c>
      <c r="W206" s="4">
        <v>0</v>
      </c>
      <c r="X206" s="4" t="s">
        <v>1018</v>
      </c>
      <c r="Y206" s="4" t="s">
        <v>35</v>
      </c>
    </row>
    <row r="207" s="4" customFormat="1" spans="1:28">
      <c r="A207" s="4" t="s">
        <v>1019</v>
      </c>
      <c r="B207" s="4" t="s">
        <v>26</v>
      </c>
      <c r="C207" s="4" t="s">
        <v>27</v>
      </c>
      <c r="D207" s="4" t="s">
        <v>1020</v>
      </c>
      <c r="E207" s="4" t="s">
        <v>1021</v>
      </c>
      <c r="F207" s="6">
        <v>45035</v>
      </c>
      <c r="G207" s="6">
        <v>45036</v>
      </c>
      <c r="H207" s="4">
        <v>4</v>
      </c>
      <c r="I207" s="4">
        <v>1</v>
      </c>
      <c r="J207" s="4">
        <v>4</v>
      </c>
      <c r="K207" s="4" t="s">
        <v>30</v>
      </c>
      <c r="L207" s="4">
        <v>6256</v>
      </c>
      <c r="M207" s="4">
        <v>6256</v>
      </c>
      <c r="N207" s="4" t="s">
        <v>1022</v>
      </c>
      <c r="O207" s="4" t="s">
        <v>612</v>
      </c>
      <c r="P207" s="4" t="s">
        <v>33</v>
      </c>
      <c r="Q207" s="4">
        <v>0</v>
      </c>
      <c r="R207" s="7">
        <v>45035</v>
      </c>
      <c r="S207" s="6">
        <v>45039</v>
      </c>
      <c r="T207" s="4" t="s">
        <v>34</v>
      </c>
      <c r="U207" s="4">
        <v>6256</v>
      </c>
      <c r="V207" s="4">
        <v>0</v>
      </c>
      <c r="W207" s="4">
        <v>0</v>
      </c>
      <c r="X207" s="4" t="s">
        <v>1023</v>
      </c>
      <c r="Y207" s="4">
        <v>2301819163</v>
      </c>
      <c r="Z207" s="4">
        <v>2301809162</v>
      </c>
      <c r="AA207" s="4">
        <v>2301809161</v>
      </c>
      <c r="AB207" s="4" t="s">
        <v>1024</v>
      </c>
    </row>
    <row r="208" s="4" customFormat="1" spans="1:25">
      <c r="A208" s="4" t="s">
        <v>1025</v>
      </c>
      <c r="B208" s="4" t="s">
        <v>26</v>
      </c>
      <c r="C208" s="4" t="s">
        <v>27</v>
      </c>
      <c r="D208" s="4" t="s">
        <v>1026</v>
      </c>
      <c r="E208" s="4" t="s">
        <v>1027</v>
      </c>
      <c r="F208" s="6">
        <v>45035</v>
      </c>
      <c r="G208" s="6">
        <v>45036</v>
      </c>
      <c r="H208" s="4">
        <v>1</v>
      </c>
      <c r="I208" s="4">
        <v>1</v>
      </c>
      <c r="J208" s="4">
        <v>1</v>
      </c>
      <c r="K208" s="4" t="s">
        <v>30</v>
      </c>
      <c r="L208" s="4">
        <v>836</v>
      </c>
      <c r="M208" s="4">
        <v>836</v>
      </c>
      <c r="N208" s="4" t="s">
        <v>1028</v>
      </c>
      <c r="O208" s="4" t="s">
        <v>612</v>
      </c>
      <c r="P208" s="4" t="s">
        <v>33</v>
      </c>
      <c r="Q208" s="4">
        <v>0</v>
      </c>
      <c r="R208" s="7">
        <v>45035</v>
      </c>
      <c r="S208" s="6">
        <v>45039</v>
      </c>
      <c r="T208" s="4" t="s">
        <v>34</v>
      </c>
      <c r="U208" s="4">
        <v>836</v>
      </c>
      <c r="V208" s="4">
        <v>0</v>
      </c>
      <c r="W208" s="4">
        <v>0</v>
      </c>
      <c r="X208" s="4" t="s">
        <v>1029</v>
      </c>
      <c r="Y208" s="4" t="s">
        <v>35</v>
      </c>
    </row>
    <row r="209" s="4" customFormat="1" spans="1:25">
      <c r="A209" s="4" t="s">
        <v>1030</v>
      </c>
      <c r="B209" s="4" t="s">
        <v>26</v>
      </c>
      <c r="C209" s="4" t="s">
        <v>27</v>
      </c>
      <c r="D209" s="4" t="s">
        <v>1031</v>
      </c>
      <c r="E209" s="4" t="s">
        <v>1032</v>
      </c>
      <c r="F209" s="6">
        <v>45035</v>
      </c>
      <c r="G209" s="6">
        <v>45036</v>
      </c>
      <c r="H209" s="4">
        <v>1</v>
      </c>
      <c r="I209" s="4">
        <v>1</v>
      </c>
      <c r="J209" s="4">
        <v>1</v>
      </c>
      <c r="K209" s="4" t="s">
        <v>30</v>
      </c>
      <c r="L209" s="4">
        <v>620</v>
      </c>
      <c r="M209" s="4">
        <v>620</v>
      </c>
      <c r="N209" s="4" t="s">
        <v>1033</v>
      </c>
      <c r="O209" s="4" t="s">
        <v>612</v>
      </c>
      <c r="P209" s="4" t="s">
        <v>33</v>
      </c>
      <c r="Q209" s="4">
        <v>0</v>
      </c>
      <c r="R209" s="7">
        <v>45035</v>
      </c>
      <c r="S209" s="6">
        <v>45039</v>
      </c>
      <c r="T209" s="4" t="s">
        <v>34</v>
      </c>
      <c r="U209" s="4">
        <v>620</v>
      </c>
      <c r="V209" s="4">
        <v>0</v>
      </c>
      <c r="W209" s="4">
        <v>0</v>
      </c>
      <c r="X209" s="4" t="s">
        <v>1034</v>
      </c>
      <c r="Y209" s="4" t="s">
        <v>1035</v>
      </c>
    </row>
    <row r="210" s="4" customFormat="1" spans="1:25">
      <c r="A210" s="4" t="s">
        <v>1036</v>
      </c>
      <c r="B210" s="4" t="s">
        <v>26</v>
      </c>
      <c r="C210" s="4" t="s">
        <v>27</v>
      </c>
      <c r="D210" s="4" t="s">
        <v>1037</v>
      </c>
      <c r="E210" s="4" t="s">
        <v>1038</v>
      </c>
      <c r="F210" s="6">
        <v>45035</v>
      </c>
      <c r="G210" s="6">
        <v>45036</v>
      </c>
      <c r="H210" s="4">
        <v>1</v>
      </c>
      <c r="I210" s="4">
        <v>1</v>
      </c>
      <c r="J210" s="4">
        <v>1</v>
      </c>
      <c r="K210" s="4" t="s">
        <v>30</v>
      </c>
      <c r="L210" s="4">
        <v>363</v>
      </c>
      <c r="M210" s="4">
        <v>363</v>
      </c>
      <c r="N210" s="4" t="s">
        <v>1039</v>
      </c>
      <c r="O210" s="4" t="s">
        <v>612</v>
      </c>
      <c r="P210" s="4" t="s">
        <v>33</v>
      </c>
      <c r="Q210" s="4">
        <v>0</v>
      </c>
      <c r="R210" s="7">
        <v>45035</v>
      </c>
      <c r="S210" s="6">
        <v>45039</v>
      </c>
      <c r="T210" s="4" t="s">
        <v>34</v>
      </c>
      <c r="U210" s="4">
        <v>363</v>
      </c>
      <c r="V210" s="4">
        <v>0</v>
      </c>
      <c r="W210" s="4">
        <v>0</v>
      </c>
      <c r="X210" s="4" t="s">
        <v>1040</v>
      </c>
      <c r="Y210" s="4" t="s">
        <v>35</v>
      </c>
    </row>
    <row r="211" s="4" customFormat="1" spans="1:25">
      <c r="A211" s="4" t="s">
        <v>1041</v>
      </c>
      <c r="B211" s="4" t="s">
        <v>26</v>
      </c>
      <c r="C211" s="4" t="s">
        <v>27</v>
      </c>
      <c r="D211" s="4" t="s">
        <v>1042</v>
      </c>
      <c r="E211" s="4" t="s">
        <v>1043</v>
      </c>
      <c r="F211" s="6">
        <v>45035</v>
      </c>
      <c r="G211" s="6">
        <v>45036</v>
      </c>
      <c r="H211" s="4">
        <v>1</v>
      </c>
      <c r="I211" s="4">
        <v>1</v>
      </c>
      <c r="J211" s="4">
        <v>1</v>
      </c>
      <c r="K211" s="4" t="s">
        <v>30</v>
      </c>
      <c r="L211" s="4">
        <v>444</v>
      </c>
      <c r="M211" s="4">
        <v>444</v>
      </c>
      <c r="N211" s="4" t="s">
        <v>1044</v>
      </c>
      <c r="O211" s="4" t="s">
        <v>612</v>
      </c>
      <c r="P211" s="4" t="s">
        <v>33</v>
      </c>
      <c r="Q211" s="4">
        <v>0</v>
      </c>
      <c r="R211" s="7">
        <v>45035</v>
      </c>
      <c r="S211" s="6">
        <v>45039</v>
      </c>
      <c r="T211" s="4" t="s">
        <v>34</v>
      </c>
      <c r="U211" s="4">
        <v>444</v>
      </c>
      <c r="V211" s="4">
        <v>0</v>
      </c>
      <c r="W211" s="4">
        <v>0</v>
      </c>
      <c r="X211" s="4" t="s">
        <v>1045</v>
      </c>
      <c r="Y211" s="4" t="s">
        <v>1046</v>
      </c>
    </row>
    <row r="212" s="4" customFormat="1" spans="1:25">
      <c r="A212" s="4" t="s">
        <v>1047</v>
      </c>
      <c r="B212" s="4" t="s">
        <v>26</v>
      </c>
      <c r="C212" s="4" t="s">
        <v>27</v>
      </c>
      <c r="D212" s="4" t="s">
        <v>1048</v>
      </c>
      <c r="E212" s="4" t="s">
        <v>171</v>
      </c>
      <c r="F212" s="6">
        <v>45035</v>
      </c>
      <c r="G212" s="6">
        <v>45036</v>
      </c>
      <c r="H212" s="4">
        <v>1</v>
      </c>
      <c r="I212" s="4">
        <v>1</v>
      </c>
      <c r="J212" s="4">
        <v>1</v>
      </c>
      <c r="K212" s="4" t="s">
        <v>30</v>
      </c>
      <c r="L212" s="4">
        <v>221</v>
      </c>
      <c r="M212" s="4">
        <v>221</v>
      </c>
      <c r="N212" s="4" t="s">
        <v>1049</v>
      </c>
      <c r="O212" s="4" t="s">
        <v>612</v>
      </c>
      <c r="P212" s="4" t="s">
        <v>33</v>
      </c>
      <c r="Q212" s="4">
        <v>0</v>
      </c>
      <c r="R212" s="7">
        <v>45035</v>
      </c>
      <c r="S212" s="6">
        <v>45039</v>
      </c>
      <c r="T212" s="4" t="s">
        <v>34</v>
      </c>
      <c r="U212" s="4">
        <v>221</v>
      </c>
      <c r="V212" s="4">
        <v>0</v>
      </c>
      <c r="W212" s="4">
        <v>0</v>
      </c>
      <c r="X212" s="4" t="s">
        <v>1050</v>
      </c>
      <c r="Y212" s="4" t="s">
        <v>35</v>
      </c>
    </row>
    <row r="213" s="4" customFormat="1" spans="1:25">
      <c r="A213" s="4" t="s">
        <v>1051</v>
      </c>
      <c r="B213" s="4" t="s">
        <v>26</v>
      </c>
      <c r="C213" s="4" t="s">
        <v>27</v>
      </c>
      <c r="D213" s="4" t="s">
        <v>1052</v>
      </c>
      <c r="E213" s="4" t="s">
        <v>1053</v>
      </c>
      <c r="F213" s="6">
        <v>45035</v>
      </c>
      <c r="G213" s="6">
        <v>45036</v>
      </c>
      <c r="H213" s="4">
        <v>1</v>
      </c>
      <c r="I213" s="4">
        <v>1</v>
      </c>
      <c r="J213" s="4">
        <v>1</v>
      </c>
      <c r="K213" s="4" t="s">
        <v>30</v>
      </c>
      <c r="L213" s="4">
        <v>326</v>
      </c>
      <c r="M213" s="4">
        <v>326</v>
      </c>
      <c r="N213" s="4" t="s">
        <v>1054</v>
      </c>
      <c r="O213" s="4" t="s">
        <v>612</v>
      </c>
      <c r="P213" s="4" t="s">
        <v>33</v>
      </c>
      <c r="Q213" s="4">
        <v>0</v>
      </c>
      <c r="R213" s="7">
        <v>45035</v>
      </c>
      <c r="S213" s="6">
        <v>45039</v>
      </c>
      <c r="T213" s="4" t="s">
        <v>34</v>
      </c>
      <c r="U213" s="4">
        <v>326</v>
      </c>
      <c r="V213" s="4">
        <v>0</v>
      </c>
      <c r="W213" s="4">
        <v>0</v>
      </c>
      <c r="X213" s="4" t="s">
        <v>1055</v>
      </c>
      <c r="Y213" s="4" t="s">
        <v>1056</v>
      </c>
    </row>
    <row r="214" s="4" customFormat="1" spans="1:25">
      <c r="A214" s="4" t="s">
        <v>1057</v>
      </c>
      <c r="B214" s="4" t="s">
        <v>26</v>
      </c>
      <c r="C214" s="4" t="s">
        <v>27</v>
      </c>
      <c r="D214" s="4" t="s">
        <v>1058</v>
      </c>
      <c r="E214" s="4" t="s">
        <v>124</v>
      </c>
      <c r="F214" s="6">
        <v>45035</v>
      </c>
      <c r="G214" s="6">
        <v>45036</v>
      </c>
      <c r="H214" s="4">
        <v>1</v>
      </c>
      <c r="I214" s="4">
        <v>1</v>
      </c>
      <c r="J214" s="4">
        <v>1</v>
      </c>
      <c r="K214" s="4" t="s">
        <v>30</v>
      </c>
      <c r="L214" s="4">
        <v>308</v>
      </c>
      <c r="M214" s="4">
        <v>308</v>
      </c>
      <c r="N214" s="4" t="s">
        <v>1059</v>
      </c>
      <c r="O214" s="4" t="s">
        <v>612</v>
      </c>
      <c r="P214" s="4" t="s">
        <v>33</v>
      </c>
      <c r="Q214" s="4">
        <v>0</v>
      </c>
      <c r="R214" s="7">
        <v>45035</v>
      </c>
      <c r="S214" s="6">
        <v>45039</v>
      </c>
      <c r="T214" s="4" t="s">
        <v>34</v>
      </c>
      <c r="U214" s="4">
        <v>308</v>
      </c>
      <c r="V214" s="4">
        <v>0</v>
      </c>
      <c r="W214" s="4">
        <v>0</v>
      </c>
      <c r="X214" s="4" t="s">
        <v>1060</v>
      </c>
      <c r="Y214" s="4" t="s">
        <v>1061</v>
      </c>
    </row>
    <row r="215" s="4" customFormat="1" spans="1:25">
      <c r="A215" s="4" t="s">
        <v>1062</v>
      </c>
      <c r="B215" s="4" t="s">
        <v>26</v>
      </c>
      <c r="C215" s="4" t="s">
        <v>27</v>
      </c>
      <c r="D215" s="4" t="s">
        <v>226</v>
      </c>
      <c r="E215" s="4" t="s">
        <v>1063</v>
      </c>
      <c r="F215" s="6">
        <v>45035</v>
      </c>
      <c r="G215" s="6">
        <v>45036</v>
      </c>
      <c r="H215" s="4">
        <v>1</v>
      </c>
      <c r="I215" s="4">
        <v>1</v>
      </c>
      <c r="J215" s="4">
        <v>1</v>
      </c>
      <c r="K215" s="4" t="s">
        <v>30</v>
      </c>
      <c r="L215" s="4">
        <v>166</v>
      </c>
      <c r="M215" s="4">
        <v>166</v>
      </c>
      <c r="N215" s="4" t="s">
        <v>1064</v>
      </c>
      <c r="O215" s="4" t="s">
        <v>612</v>
      </c>
      <c r="P215" s="4" t="s">
        <v>33</v>
      </c>
      <c r="Q215" s="4">
        <v>0</v>
      </c>
      <c r="R215" s="7">
        <v>45035</v>
      </c>
      <c r="S215" s="6">
        <v>45039</v>
      </c>
      <c r="T215" s="4" t="s">
        <v>34</v>
      </c>
      <c r="U215" s="4">
        <v>166</v>
      </c>
      <c r="V215" s="4">
        <v>0</v>
      </c>
      <c r="W215" s="4">
        <v>0</v>
      </c>
      <c r="X215" s="4" t="s">
        <v>1065</v>
      </c>
      <c r="Y215" s="4" t="s">
        <v>1066</v>
      </c>
    </row>
    <row r="216" s="4" customFormat="1" spans="1:25">
      <c r="A216" s="4" t="s">
        <v>1067</v>
      </c>
      <c r="B216" s="4" t="s">
        <v>26</v>
      </c>
      <c r="C216" s="4" t="s">
        <v>27</v>
      </c>
      <c r="D216" s="4" t="s">
        <v>315</v>
      </c>
      <c r="E216" s="4" t="s">
        <v>1068</v>
      </c>
      <c r="F216" s="6">
        <v>45035</v>
      </c>
      <c r="G216" s="6">
        <v>45036</v>
      </c>
      <c r="H216" s="4">
        <v>1</v>
      </c>
      <c r="I216" s="4">
        <v>1</v>
      </c>
      <c r="J216" s="4">
        <v>1</v>
      </c>
      <c r="K216" s="4" t="s">
        <v>30</v>
      </c>
      <c r="L216" s="4">
        <v>905</v>
      </c>
      <c r="M216" s="4">
        <v>905</v>
      </c>
      <c r="N216" s="4" t="s">
        <v>1069</v>
      </c>
      <c r="O216" s="4" t="s">
        <v>612</v>
      </c>
      <c r="P216" s="4" t="s">
        <v>33</v>
      </c>
      <c r="Q216" s="4">
        <v>0</v>
      </c>
      <c r="R216" s="7">
        <v>45035</v>
      </c>
      <c r="S216" s="6">
        <v>45039</v>
      </c>
      <c r="T216" s="4" t="s">
        <v>34</v>
      </c>
      <c r="U216" s="4">
        <v>905</v>
      </c>
      <c r="V216" s="4">
        <v>0</v>
      </c>
      <c r="W216" s="4">
        <v>0</v>
      </c>
      <c r="X216" s="4" t="s">
        <v>1070</v>
      </c>
      <c r="Y216" s="4" t="s">
        <v>1071</v>
      </c>
    </row>
    <row r="217" s="4" customFormat="1" spans="1:25">
      <c r="A217" s="4" t="s">
        <v>1072</v>
      </c>
      <c r="B217" s="4" t="s">
        <v>26</v>
      </c>
      <c r="C217" s="4" t="s">
        <v>27</v>
      </c>
      <c r="D217" s="4" t="s">
        <v>1073</v>
      </c>
      <c r="E217" s="4" t="s">
        <v>943</v>
      </c>
      <c r="F217" s="6">
        <v>45035</v>
      </c>
      <c r="G217" s="6">
        <v>45036</v>
      </c>
      <c r="H217" s="4">
        <v>1</v>
      </c>
      <c r="I217" s="4">
        <v>1</v>
      </c>
      <c r="J217" s="4">
        <v>1</v>
      </c>
      <c r="K217" s="4" t="s">
        <v>30</v>
      </c>
      <c r="L217" s="4">
        <v>1098</v>
      </c>
      <c r="M217" s="4">
        <v>1098</v>
      </c>
      <c r="N217" s="4" t="s">
        <v>1074</v>
      </c>
      <c r="O217" s="4" t="s">
        <v>612</v>
      </c>
      <c r="P217" s="4" t="s">
        <v>33</v>
      </c>
      <c r="Q217" s="4">
        <v>0</v>
      </c>
      <c r="R217" s="7">
        <v>45035</v>
      </c>
      <c r="S217" s="6">
        <v>45039</v>
      </c>
      <c r="T217" s="4" t="s">
        <v>34</v>
      </c>
      <c r="U217" s="4">
        <v>1098</v>
      </c>
      <c r="V217" s="4">
        <v>0</v>
      </c>
      <c r="W217" s="4">
        <v>0</v>
      </c>
      <c r="X217" s="4" t="s">
        <v>1075</v>
      </c>
      <c r="Y217" s="4" t="s">
        <v>35</v>
      </c>
    </row>
    <row r="218" s="4" customFormat="1" spans="1:25">
      <c r="A218" s="4" t="s">
        <v>763</v>
      </c>
      <c r="B218" s="4" t="s">
        <v>26</v>
      </c>
      <c r="C218" s="4" t="s">
        <v>98</v>
      </c>
      <c r="D218" s="4" t="s">
        <v>764</v>
      </c>
      <c r="E218" s="4" t="s">
        <v>360</v>
      </c>
      <c r="F218" s="6">
        <v>45034</v>
      </c>
      <c r="G218" s="6">
        <v>45036</v>
      </c>
      <c r="H218" s="4">
        <v>1</v>
      </c>
      <c r="I218" s="4">
        <v>2</v>
      </c>
      <c r="J218" s="4">
        <v>2</v>
      </c>
      <c r="K218" s="4" t="s">
        <v>30</v>
      </c>
      <c r="L218" s="4">
        <v>-2250</v>
      </c>
      <c r="M218" s="4">
        <v>-2250</v>
      </c>
      <c r="N218" s="4" t="s">
        <v>765</v>
      </c>
      <c r="O218" s="4" t="s">
        <v>612</v>
      </c>
      <c r="P218" s="4" t="s">
        <v>33</v>
      </c>
      <c r="Q218" s="4">
        <v>0</v>
      </c>
      <c r="R218" s="7">
        <v>45028</v>
      </c>
      <c r="S218" s="6">
        <v>45039</v>
      </c>
      <c r="T218" s="4" t="s">
        <v>34</v>
      </c>
      <c r="U218" s="4">
        <v>-2250</v>
      </c>
      <c r="V218" s="4">
        <v>0</v>
      </c>
      <c r="W218" s="4">
        <v>0</v>
      </c>
      <c r="X218" s="4" t="s">
        <v>766</v>
      </c>
      <c r="Y218" s="4" t="s">
        <v>35</v>
      </c>
    </row>
    <row r="219" s="4" customFormat="1" spans="1:25">
      <c r="A219" s="4" t="s">
        <v>1076</v>
      </c>
      <c r="B219" s="4" t="s">
        <v>26</v>
      </c>
      <c r="C219" s="4" t="s">
        <v>27</v>
      </c>
      <c r="D219" s="4" t="s">
        <v>1077</v>
      </c>
      <c r="E219" s="4" t="s">
        <v>444</v>
      </c>
      <c r="F219" s="6">
        <v>45035</v>
      </c>
      <c r="G219" s="6">
        <v>45036</v>
      </c>
      <c r="H219" s="4">
        <v>1</v>
      </c>
      <c r="I219" s="4">
        <v>1</v>
      </c>
      <c r="J219" s="4">
        <v>1</v>
      </c>
      <c r="K219" s="4" t="s">
        <v>30</v>
      </c>
      <c r="L219" s="4">
        <v>361</v>
      </c>
      <c r="M219" s="4">
        <v>361</v>
      </c>
      <c r="N219" s="4" t="s">
        <v>1078</v>
      </c>
      <c r="O219" s="4" t="s">
        <v>612</v>
      </c>
      <c r="P219" s="4" t="s">
        <v>33</v>
      </c>
      <c r="Q219" s="4">
        <v>0</v>
      </c>
      <c r="R219" s="7">
        <v>45035</v>
      </c>
      <c r="S219" s="6">
        <v>45039</v>
      </c>
      <c r="T219" s="4" t="s">
        <v>34</v>
      </c>
      <c r="U219" s="4">
        <v>361</v>
      </c>
      <c r="V219" s="4">
        <v>0</v>
      </c>
      <c r="W219" s="4">
        <v>0</v>
      </c>
      <c r="X219" s="4" t="s">
        <v>1079</v>
      </c>
      <c r="Y219" s="4" t="s">
        <v>1080</v>
      </c>
    </row>
    <row r="220" s="4" customFormat="1" spans="1:25">
      <c r="A220" s="4" t="s">
        <v>1081</v>
      </c>
      <c r="B220" s="4" t="s">
        <v>26</v>
      </c>
      <c r="C220" s="4" t="s">
        <v>27</v>
      </c>
      <c r="D220" s="4" t="s">
        <v>1082</v>
      </c>
      <c r="E220" s="4" t="s">
        <v>171</v>
      </c>
      <c r="F220" s="6">
        <v>45035</v>
      </c>
      <c r="G220" s="6">
        <v>45036</v>
      </c>
      <c r="H220" s="4">
        <v>1</v>
      </c>
      <c r="I220" s="4">
        <v>1</v>
      </c>
      <c r="J220" s="4">
        <v>1</v>
      </c>
      <c r="K220" s="4" t="s">
        <v>30</v>
      </c>
      <c r="L220" s="4">
        <v>182</v>
      </c>
      <c r="M220" s="4">
        <v>182</v>
      </c>
      <c r="N220" s="4" t="s">
        <v>1083</v>
      </c>
      <c r="O220" s="4" t="s">
        <v>612</v>
      </c>
      <c r="P220" s="4" t="s">
        <v>33</v>
      </c>
      <c r="Q220" s="4">
        <v>0</v>
      </c>
      <c r="R220" s="7">
        <v>45035</v>
      </c>
      <c r="S220" s="6">
        <v>45039</v>
      </c>
      <c r="T220" s="4" t="s">
        <v>34</v>
      </c>
      <c r="U220" s="4">
        <v>182</v>
      </c>
      <c r="V220" s="4">
        <v>0</v>
      </c>
      <c r="W220" s="4">
        <v>10</v>
      </c>
      <c r="X220" s="4" t="s">
        <v>1084</v>
      </c>
      <c r="Y220" s="4" t="s">
        <v>1085</v>
      </c>
    </row>
    <row r="221" s="4" customFormat="1" spans="1:25">
      <c r="A221" s="4" t="s">
        <v>1086</v>
      </c>
      <c r="B221" s="4" t="s">
        <v>26</v>
      </c>
      <c r="C221" s="4" t="s">
        <v>27</v>
      </c>
      <c r="D221" s="4" t="s">
        <v>1087</v>
      </c>
      <c r="E221" s="4" t="s">
        <v>1088</v>
      </c>
      <c r="F221" s="6">
        <v>45035</v>
      </c>
      <c r="G221" s="6">
        <v>45036</v>
      </c>
      <c r="H221" s="4">
        <v>1</v>
      </c>
      <c r="I221" s="4">
        <v>1</v>
      </c>
      <c r="J221" s="4">
        <v>1</v>
      </c>
      <c r="K221" s="4" t="s">
        <v>30</v>
      </c>
      <c r="L221" s="4">
        <v>213</v>
      </c>
      <c r="M221" s="4">
        <v>213</v>
      </c>
      <c r="N221" s="4" t="s">
        <v>1089</v>
      </c>
      <c r="O221" s="4" t="s">
        <v>612</v>
      </c>
      <c r="P221" s="4" t="s">
        <v>33</v>
      </c>
      <c r="Q221" s="4">
        <v>0</v>
      </c>
      <c r="R221" s="7">
        <v>45035</v>
      </c>
      <c r="S221" s="6">
        <v>45039</v>
      </c>
      <c r="T221" s="4" t="s">
        <v>34</v>
      </c>
      <c r="U221" s="4">
        <v>213</v>
      </c>
      <c r="V221" s="4">
        <v>0</v>
      </c>
      <c r="W221" s="4">
        <v>0</v>
      </c>
      <c r="X221" s="4" t="s">
        <v>1090</v>
      </c>
      <c r="Y221" s="4" t="s">
        <v>1091</v>
      </c>
    </row>
    <row r="222" s="4" customFormat="1" spans="1:25">
      <c r="A222" s="4" t="s">
        <v>1092</v>
      </c>
      <c r="B222" s="4" t="s">
        <v>26</v>
      </c>
      <c r="C222" s="4" t="s">
        <v>27</v>
      </c>
      <c r="D222" s="4" t="s">
        <v>1093</v>
      </c>
      <c r="E222" s="4" t="s">
        <v>266</v>
      </c>
      <c r="F222" s="6">
        <v>45035</v>
      </c>
      <c r="G222" s="6">
        <v>45036</v>
      </c>
      <c r="H222" s="4">
        <v>1</v>
      </c>
      <c r="I222" s="4">
        <v>1</v>
      </c>
      <c r="J222" s="4">
        <v>1</v>
      </c>
      <c r="K222" s="4" t="s">
        <v>30</v>
      </c>
      <c r="L222" s="4">
        <v>837</v>
      </c>
      <c r="M222" s="4">
        <v>837</v>
      </c>
      <c r="N222" s="4" t="s">
        <v>1094</v>
      </c>
      <c r="O222" s="4" t="s">
        <v>612</v>
      </c>
      <c r="P222" s="4" t="s">
        <v>33</v>
      </c>
      <c r="Q222" s="4">
        <v>0</v>
      </c>
      <c r="R222" s="7">
        <v>45035</v>
      </c>
      <c r="S222" s="6">
        <v>45039</v>
      </c>
      <c r="T222" s="4" t="s">
        <v>34</v>
      </c>
      <c r="U222" s="4">
        <v>837</v>
      </c>
      <c r="V222" s="4">
        <v>0</v>
      </c>
      <c r="W222" s="4">
        <v>0</v>
      </c>
      <c r="X222" s="4" t="s">
        <v>1095</v>
      </c>
      <c r="Y222" s="4" t="s">
        <v>1096</v>
      </c>
    </row>
    <row r="223" s="4" customFormat="1" spans="1:25">
      <c r="A223" s="4" t="s">
        <v>1097</v>
      </c>
      <c r="B223" s="4" t="s">
        <v>26</v>
      </c>
      <c r="C223" s="4" t="s">
        <v>27</v>
      </c>
      <c r="D223" s="4" t="s">
        <v>1098</v>
      </c>
      <c r="E223" s="4" t="s">
        <v>1099</v>
      </c>
      <c r="F223" s="6">
        <v>45035</v>
      </c>
      <c r="G223" s="6">
        <v>45036</v>
      </c>
      <c r="H223" s="4">
        <v>1</v>
      </c>
      <c r="I223" s="4">
        <v>1</v>
      </c>
      <c r="J223" s="4">
        <v>1</v>
      </c>
      <c r="K223" s="4" t="s">
        <v>30</v>
      </c>
      <c r="L223" s="4">
        <v>593</v>
      </c>
      <c r="M223" s="4">
        <v>593</v>
      </c>
      <c r="N223" s="4" t="s">
        <v>1100</v>
      </c>
      <c r="O223" s="4" t="s">
        <v>612</v>
      </c>
      <c r="P223" s="4" t="s">
        <v>33</v>
      </c>
      <c r="Q223" s="4">
        <v>0</v>
      </c>
      <c r="R223" s="7">
        <v>45035</v>
      </c>
      <c r="S223" s="6">
        <v>45039</v>
      </c>
      <c r="T223" s="4" t="s">
        <v>34</v>
      </c>
      <c r="U223" s="4">
        <v>593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1037</v>
      </c>
      <c r="E224" s="4" t="s">
        <v>1038</v>
      </c>
      <c r="F224" s="6">
        <v>45035</v>
      </c>
      <c r="G224" s="6">
        <v>45036</v>
      </c>
      <c r="H224" s="4">
        <v>1</v>
      </c>
      <c r="I224" s="4">
        <v>1</v>
      </c>
      <c r="J224" s="4">
        <v>1</v>
      </c>
      <c r="K224" s="4" t="s">
        <v>30</v>
      </c>
      <c r="L224" s="4">
        <v>363</v>
      </c>
      <c r="M224" s="4">
        <v>363</v>
      </c>
      <c r="N224" s="4" t="s">
        <v>1104</v>
      </c>
      <c r="O224" s="4" t="s">
        <v>612</v>
      </c>
      <c r="P224" s="4" t="s">
        <v>33</v>
      </c>
      <c r="Q224" s="4">
        <v>0</v>
      </c>
      <c r="R224" s="7">
        <v>45035</v>
      </c>
      <c r="S224" s="6">
        <v>45039</v>
      </c>
      <c r="T224" s="4" t="s">
        <v>34</v>
      </c>
      <c r="U224" s="4">
        <v>363</v>
      </c>
      <c r="V224" s="4">
        <v>0</v>
      </c>
      <c r="W224" s="4">
        <v>0</v>
      </c>
      <c r="X224" s="4" t="s">
        <v>1105</v>
      </c>
      <c r="Y224" s="4" t="s">
        <v>35</v>
      </c>
    </row>
    <row r="225" s="4" customFormat="1" spans="1:25">
      <c r="A225" s="4" t="s">
        <v>1106</v>
      </c>
      <c r="B225" s="4" t="s">
        <v>26</v>
      </c>
      <c r="C225" s="4" t="s">
        <v>27</v>
      </c>
      <c r="D225" s="4" t="s">
        <v>576</v>
      </c>
      <c r="E225" s="4" t="s">
        <v>577</v>
      </c>
      <c r="F225" s="6">
        <v>45035</v>
      </c>
      <c r="G225" s="6">
        <v>45036</v>
      </c>
      <c r="H225" s="4">
        <v>1</v>
      </c>
      <c r="I225" s="4">
        <v>1</v>
      </c>
      <c r="J225" s="4">
        <v>1</v>
      </c>
      <c r="K225" s="4" t="s">
        <v>30</v>
      </c>
      <c r="L225" s="4">
        <v>1116</v>
      </c>
      <c r="M225" s="4">
        <v>1116</v>
      </c>
      <c r="N225" s="4" t="s">
        <v>578</v>
      </c>
      <c r="O225" s="4" t="s">
        <v>612</v>
      </c>
      <c r="P225" s="4" t="s">
        <v>33</v>
      </c>
      <c r="Q225" s="4">
        <v>0</v>
      </c>
      <c r="R225" s="7">
        <v>45035</v>
      </c>
      <c r="S225" s="6">
        <v>45039</v>
      </c>
      <c r="T225" s="4" t="s">
        <v>34</v>
      </c>
      <c r="U225" s="4">
        <v>1116</v>
      </c>
      <c r="V225" s="4">
        <v>0</v>
      </c>
      <c r="W225" s="4">
        <v>0</v>
      </c>
      <c r="X225" s="4" t="s">
        <v>1107</v>
      </c>
      <c r="Y225" s="4" t="s">
        <v>35</v>
      </c>
    </row>
    <row r="226" s="4" customFormat="1" spans="1:25">
      <c r="A226" s="4" t="s">
        <v>1108</v>
      </c>
      <c r="B226" s="4" t="s">
        <v>26</v>
      </c>
      <c r="C226" s="4" t="s">
        <v>27</v>
      </c>
      <c r="D226" s="4" t="s">
        <v>1109</v>
      </c>
      <c r="E226" s="4" t="s">
        <v>1110</v>
      </c>
      <c r="F226" s="6">
        <v>45035</v>
      </c>
      <c r="G226" s="6">
        <v>45036</v>
      </c>
      <c r="H226" s="4">
        <v>1</v>
      </c>
      <c r="I226" s="4">
        <v>1</v>
      </c>
      <c r="J226" s="4">
        <v>1</v>
      </c>
      <c r="K226" s="4" t="s">
        <v>30</v>
      </c>
      <c r="L226" s="4">
        <v>201</v>
      </c>
      <c r="M226" s="4">
        <v>201</v>
      </c>
      <c r="N226" s="4" t="s">
        <v>1111</v>
      </c>
      <c r="O226" s="4" t="s">
        <v>612</v>
      </c>
      <c r="P226" s="4" t="s">
        <v>33</v>
      </c>
      <c r="Q226" s="4">
        <v>0</v>
      </c>
      <c r="R226" s="7">
        <v>45035.0000115741</v>
      </c>
      <c r="S226" s="6">
        <v>45039</v>
      </c>
      <c r="T226" s="4" t="s">
        <v>34</v>
      </c>
      <c r="U226" s="4">
        <v>201</v>
      </c>
      <c r="V226" s="4">
        <v>0</v>
      </c>
      <c r="W226" s="4">
        <v>0</v>
      </c>
      <c r="X226" s="4" t="s">
        <v>1112</v>
      </c>
      <c r="Y226" s="4" t="s">
        <v>35</v>
      </c>
    </row>
    <row r="227" s="4" customFormat="1" spans="1:25">
      <c r="A227" s="4" t="s">
        <v>1113</v>
      </c>
      <c r="B227" s="4" t="s">
        <v>26</v>
      </c>
      <c r="C227" s="4" t="s">
        <v>27</v>
      </c>
      <c r="D227" s="4" t="s">
        <v>1114</v>
      </c>
      <c r="E227" s="4" t="s">
        <v>1115</v>
      </c>
      <c r="F227" s="6">
        <v>45035</v>
      </c>
      <c r="G227" s="6">
        <v>45036</v>
      </c>
      <c r="H227" s="4">
        <v>1</v>
      </c>
      <c r="I227" s="4">
        <v>1</v>
      </c>
      <c r="J227" s="4">
        <v>1</v>
      </c>
      <c r="K227" s="4" t="s">
        <v>30</v>
      </c>
      <c r="L227" s="4">
        <v>435</v>
      </c>
      <c r="M227" s="4">
        <v>435</v>
      </c>
      <c r="N227" s="4" t="s">
        <v>1116</v>
      </c>
      <c r="O227" s="4" t="s">
        <v>612</v>
      </c>
      <c r="P227" s="4" t="s">
        <v>33</v>
      </c>
      <c r="Q227" s="4">
        <v>0</v>
      </c>
      <c r="R227" s="7">
        <v>45035</v>
      </c>
      <c r="S227" s="6">
        <v>45039</v>
      </c>
      <c r="T227" s="4" t="s">
        <v>34</v>
      </c>
      <c r="U227" s="4">
        <v>435</v>
      </c>
      <c r="V227" s="4">
        <v>0</v>
      </c>
      <c r="W227" s="4">
        <v>0</v>
      </c>
      <c r="X227" s="4" t="s">
        <v>1117</v>
      </c>
      <c r="Y227" s="4" t="s">
        <v>1118</v>
      </c>
    </row>
    <row r="228" s="4" customFormat="1" spans="1:25">
      <c r="A228" s="4" t="s">
        <v>1119</v>
      </c>
      <c r="B228" s="4" t="s">
        <v>26</v>
      </c>
      <c r="C228" s="4" t="s">
        <v>27</v>
      </c>
      <c r="D228" s="4" t="s">
        <v>1077</v>
      </c>
      <c r="E228" s="4" t="s">
        <v>444</v>
      </c>
      <c r="F228" s="6">
        <v>45035</v>
      </c>
      <c r="G228" s="6">
        <v>45036</v>
      </c>
      <c r="H228" s="4">
        <v>1</v>
      </c>
      <c r="I228" s="4">
        <v>1</v>
      </c>
      <c r="J228" s="4">
        <v>1</v>
      </c>
      <c r="K228" s="4" t="s">
        <v>30</v>
      </c>
      <c r="L228" s="4">
        <v>361</v>
      </c>
      <c r="M228" s="4">
        <v>361</v>
      </c>
      <c r="N228" s="4" t="s">
        <v>1120</v>
      </c>
      <c r="O228" s="4" t="s">
        <v>612</v>
      </c>
      <c r="P228" s="4" t="s">
        <v>33</v>
      </c>
      <c r="Q228" s="4">
        <v>0</v>
      </c>
      <c r="R228" s="7">
        <v>45035</v>
      </c>
      <c r="S228" s="6">
        <v>45039</v>
      </c>
      <c r="T228" s="4" t="s">
        <v>34</v>
      </c>
      <c r="U228" s="4">
        <v>361</v>
      </c>
      <c r="V228" s="4">
        <v>0</v>
      </c>
      <c r="W228" s="4">
        <v>0</v>
      </c>
      <c r="X228" s="4" t="s">
        <v>1121</v>
      </c>
      <c r="Y228" s="4" t="s">
        <v>1122</v>
      </c>
    </row>
    <row r="229" s="4" customFormat="1" spans="1:25">
      <c r="A229" s="4" t="s">
        <v>1123</v>
      </c>
      <c r="B229" s="4" t="s">
        <v>26</v>
      </c>
      <c r="C229" s="4" t="s">
        <v>27</v>
      </c>
      <c r="D229" s="4" t="s">
        <v>1124</v>
      </c>
      <c r="E229" s="4" t="s">
        <v>354</v>
      </c>
      <c r="F229" s="6">
        <v>45035</v>
      </c>
      <c r="G229" s="6">
        <v>45036</v>
      </c>
      <c r="H229" s="4">
        <v>1</v>
      </c>
      <c r="I229" s="4">
        <v>1</v>
      </c>
      <c r="J229" s="4">
        <v>1</v>
      </c>
      <c r="K229" s="4" t="s">
        <v>30</v>
      </c>
      <c r="L229" s="4">
        <v>773</v>
      </c>
      <c r="M229" s="4">
        <v>773</v>
      </c>
      <c r="N229" s="4" t="s">
        <v>1125</v>
      </c>
      <c r="O229" s="4" t="s">
        <v>612</v>
      </c>
      <c r="P229" s="4" t="s">
        <v>33</v>
      </c>
      <c r="Q229" s="4">
        <v>0</v>
      </c>
      <c r="R229" s="7">
        <v>45035</v>
      </c>
      <c r="S229" s="6">
        <v>45039</v>
      </c>
      <c r="T229" s="4" t="s">
        <v>34</v>
      </c>
      <c r="U229" s="4">
        <v>773</v>
      </c>
      <c r="V229" s="4">
        <v>0</v>
      </c>
      <c r="W229" s="4">
        <v>0</v>
      </c>
      <c r="X229" s="4" t="s">
        <v>1126</v>
      </c>
      <c r="Y229" s="4" t="s">
        <v>35</v>
      </c>
    </row>
    <row r="230" s="4" customFormat="1" spans="1:25">
      <c r="A230" s="4" t="s">
        <v>1127</v>
      </c>
      <c r="B230" s="4" t="s">
        <v>26</v>
      </c>
      <c r="C230" s="4" t="s">
        <v>27</v>
      </c>
      <c r="D230" s="4" t="s">
        <v>1128</v>
      </c>
      <c r="E230" s="4" t="s">
        <v>1129</v>
      </c>
      <c r="F230" s="6">
        <v>45035</v>
      </c>
      <c r="G230" s="6">
        <v>45036</v>
      </c>
      <c r="H230" s="4">
        <v>1</v>
      </c>
      <c r="I230" s="4">
        <v>1</v>
      </c>
      <c r="J230" s="4">
        <v>1</v>
      </c>
      <c r="K230" s="4" t="s">
        <v>30</v>
      </c>
      <c r="L230" s="4">
        <v>431</v>
      </c>
      <c r="M230" s="4">
        <v>431</v>
      </c>
      <c r="N230" s="4" t="s">
        <v>1130</v>
      </c>
      <c r="O230" s="4" t="s">
        <v>612</v>
      </c>
      <c r="P230" s="4" t="s">
        <v>33</v>
      </c>
      <c r="Q230" s="4">
        <v>0</v>
      </c>
      <c r="R230" s="7">
        <v>45035</v>
      </c>
      <c r="S230" s="6">
        <v>45039</v>
      </c>
      <c r="T230" s="4" t="s">
        <v>34</v>
      </c>
      <c r="U230" s="4">
        <v>431</v>
      </c>
      <c r="V230" s="4">
        <v>0</v>
      </c>
      <c r="W230" s="4">
        <v>0</v>
      </c>
      <c r="X230" s="4" t="s">
        <v>1131</v>
      </c>
      <c r="Y230" s="4" t="s">
        <v>1132</v>
      </c>
    </row>
    <row r="231" s="4" customFormat="1" spans="1:25">
      <c r="A231" s="4" t="s">
        <v>1133</v>
      </c>
      <c r="B231" s="4" t="s">
        <v>26</v>
      </c>
      <c r="C231" s="4" t="s">
        <v>27</v>
      </c>
      <c r="D231" s="4" t="s">
        <v>1134</v>
      </c>
      <c r="E231" s="4" t="s">
        <v>95</v>
      </c>
      <c r="F231" s="6">
        <v>45035</v>
      </c>
      <c r="G231" s="6">
        <v>45036</v>
      </c>
      <c r="H231" s="4">
        <v>1</v>
      </c>
      <c r="I231" s="4">
        <v>1</v>
      </c>
      <c r="J231" s="4">
        <v>1</v>
      </c>
      <c r="K231" s="4" t="s">
        <v>30</v>
      </c>
      <c r="L231" s="4">
        <v>296</v>
      </c>
      <c r="M231" s="4">
        <v>296</v>
      </c>
      <c r="N231" s="4" t="s">
        <v>1135</v>
      </c>
      <c r="O231" s="4" t="s">
        <v>612</v>
      </c>
      <c r="P231" s="4" t="s">
        <v>33</v>
      </c>
      <c r="Q231" s="4">
        <v>0</v>
      </c>
      <c r="R231" s="7">
        <v>45035</v>
      </c>
      <c r="S231" s="6">
        <v>45039</v>
      </c>
      <c r="T231" s="4" t="s">
        <v>34</v>
      </c>
      <c r="U231" s="4">
        <v>296</v>
      </c>
      <c r="V231" s="4">
        <v>0</v>
      </c>
      <c r="W231" s="4">
        <v>0</v>
      </c>
      <c r="X231" s="4" t="s">
        <v>1136</v>
      </c>
      <c r="Y231" s="4" t="s">
        <v>1137</v>
      </c>
    </row>
    <row r="232" s="4" customFormat="1" spans="1:25">
      <c r="A232" s="4" t="s">
        <v>1138</v>
      </c>
      <c r="B232" s="4" t="s">
        <v>26</v>
      </c>
      <c r="C232" s="4" t="s">
        <v>27</v>
      </c>
      <c r="D232" s="4" t="s">
        <v>1139</v>
      </c>
      <c r="E232" s="4" t="s">
        <v>1140</v>
      </c>
      <c r="F232" s="6">
        <v>45035</v>
      </c>
      <c r="G232" s="6">
        <v>45036</v>
      </c>
      <c r="H232" s="4">
        <v>1</v>
      </c>
      <c r="I232" s="4">
        <v>1</v>
      </c>
      <c r="J232" s="4">
        <v>1</v>
      </c>
      <c r="K232" s="4" t="s">
        <v>30</v>
      </c>
      <c r="L232" s="4">
        <v>168</v>
      </c>
      <c r="M232" s="4">
        <v>168</v>
      </c>
      <c r="N232" s="4" t="s">
        <v>1141</v>
      </c>
      <c r="O232" s="4" t="s">
        <v>612</v>
      </c>
      <c r="P232" s="4" t="s">
        <v>33</v>
      </c>
      <c r="Q232" s="4">
        <v>0</v>
      </c>
      <c r="R232" s="7">
        <v>45035</v>
      </c>
      <c r="S232" s="6">
        <v>45039</v>
      </c>
      <c r="T232" s="4" t="s">
        <v>34</v>
      </c>
      <c r="U232" s="4">
        <v>168</v>
      </c>
      <c r="V232" s="4">
        <v>0</v>
      </c>
      <c r="W232" s="4">
        <v>0</v>
      </c>
      <c r="X232" s="4" t="s">
        <v>1142</v>
      </c>
      <c r="Y232" s="4" t="s">
        <v>35</v>
      </c>
    </row>
    <row r="233" s="4" customFormat="1" spans="1:25">
      <c r="A233" s="4" t="s">
        <v>1143</v>
      </c>
      <c r="B233" s="4" t="s">
        <v>26</v>
      </c>
      <c r="C233" s="4" t="s">
        <v>27</v>
      </c>
      <c r="D233" s="4" t="s">
        <v>1144</v>
      </c>
      <c r="E233" s="4" t="s">
        <v>1145</v>
      </c>
      <c r="F233" s="6">
        <v>45035</v>
      </c>
      <c r="G233" s="6">
        <v>45036</v>
      </c>
      <c r="H233" s="4">
        <v>1</v>
      </c>
      <c r="I233" s="4">
        <v>1</v>
      </c>
      <c r="J233" s="4">
        <v>1</v>
      </c>
      <c r="K233" s="4" t="s">
        <v>30</v>
      </c>
      <c r="L233" s="4">
        <v>268</v>
      </c>
      <c r="M233" s="4">
        <v>268</v>
      </c>
      <c r="N233" s="4" t="s">
        <v>1146</v>
      </c>
      <c r="O233" s="4" t="s">
        <v>612</v>
      </c>
      <c r="P233" s="4" t="s">
        <v>33</v>
      </c>
      <c r="Q233" s="4">
        <v>0</v>
      </c>
      <c r="R233" s="7">
        <v>45035</v>
      </c>
      <c r="S233" s="6">
        <v>45039</v>
      </c>
      <c r="T233" s="4" t="s">
        <v>34</v>
      </c>
      <c r="U233" s="4">
        <v>268</v>
      </c>
      <c r="V233" s="4">
        <v>0</v>
      </c>
      <c r="W233" s="4">
        <v>0</v>
      </c>
      <c r="X233" s="4" t="s">
        <v>1147</v>
      </c>
      <c r="Y233" s="4" t="s">
        <v>1148</v>
      </c>
    </row>
    <row r="234" s="4" customFormat="1" spans="1:25">
      <c r="A234" s="4" t="s">
        <v>1149</v>
      </c>
      <c r="B234" s="4" t="s">
        <v>26</v>
      </c>
      <c r="C234" s="4" t="s">
        <v>27</v>
      </c>
      <c r="D234" s="4" t="s">
        <v>1150</v>
      </c>
      <c r="E234" s="4" t="s">
        <v>1151</v>
      </c>
      <c r="F234" s="6">
        <v>45035</v>
      </c>
      <c r="G234" s="6">
        <v>45036</v>
      </c>
      <c r="H234" s="4">
        <v>1</v>
      </c>
      <c r="I234" s="4">
        <v>1</v>
      </c>
      <c r="J234" s="4">
        <v>1</v>
      </c>
      <c r="K234" s="4" t="s">
        <v>30</v>
      </c>
      <c r="L234" s="4">
        <v>188</v>
      </c>
      <c r="M234" s="4">
        <v>188</v>
      </c>
      <c r="N234" s="4" t="s">
        <v>1152</v>
      </c>
      <c r="O234" s="4" t="s">
        <v>612</v>
      </c>
      <c r="P234" s="4" t="s">
        <v>33</v>
      </c>
      <c r="Q234" s="4">
        <v>0</v>
      </c>
      <c r="R234" s="7">
        <v>45035</v>
      </c>
      <c r="S234" s="6">
        <v>45039</v>
      </c>
      <c r="T234" s="4" t="s">
        <v>34</v>
      </c>
      <c r="U234" s="4">
        <v>188</v>
      </c>
      <c r="V234" s="4">
        <v>0</v>
      </c>
      <c r="W234" s="4">
        <v>0</v>
      </c>
      <c r="X234" s="4" t="s">
        <v>1153</v>
      </c>
      <c r="Y234" s="4" t="s">
        <v>35</v>
      </c>
    </row>
    <row r="235" s="4" customFormat="1" spans="1:25">
      <c r="A235" s="4" t="s">
        <v>1154</v>
      </c>
      <c r="B235" s="4" t="s">
        <v>26</v>
      </c>
      <c r="C235" s="4" t="s">
        <v>27</v>
      </c>
      <c r="D235" s="4" t="s">
        <v>589</v>
      </c>
      <c r="E235" s="4" t="s">
        <v>1155</v>
      </c>
      <c r="F235" s="6">
        <v>45035</v>
      </c>
      <c r="G235" s="6">
        <v>45036</v>
      </c>
      <c r="H235" s="4">
        <v>1</v>
      </c>
      <c r="I235" s="4">
        <v>1</v>
      </c>
      <c r="J235" s="4">
        <v>1</v>
      </c>
      <c r="K235" s="4" t="s">
        <v>30</v>
      </c>
      <c r="L235" s="4">
        <v>302</v>
      </c>
      <c r="M235" s="4">
        <v>302</v>
      </c>
      <c r="N235" s="4" t="s">
        <v>1156</v>
      </c>
      <c r="O235" s="4" t="s">
        <v>612</v>
      </c>
      <c r="P235" s="4" t="s">
        <v>33</v>
      </c>
      <c r="Q235" s="4">
        <v>0</v>
      </c>
      <c r="R235" s="7">
        <v>45035</v>
      </c>
      <c r="S235" s="6">
        <v>45039</v>
      </c>
      <c r="T235" s="4" t="s">
        <v>34</v>
      </c>
      <c r="U235" s="4">
        <v>302</v>
      </c>
      <c r="V235" s="4">
        <v>0</v>
      </c>
      <c r="W235" s="4">
        <v>0</v>
      </c>
      <c r="X235" s="4" t="s">
        <v>1157</v>
      </c>
      <c r="Y235" s="4" t="s">
        <v>1158</v>
      </c>
    </row>
    <row r="236" s="4" customFormat="1" spans="1:25">
      <c r="A236" s="4" t="s">
        <v>1159</v>
      </c>
      <c r="B236" s="4" t="s">
        <v>26</v>
      </c>
      <c r="C236" s="4" t="s">
        <v>27</v>
      </c>
      <c r="D236" s="4" t="s">
        <v>1160</v>
      </c>
      <c r="E236" s="4" t="s">
        <v>281</v>
      </c>
      <c r="F236" s="6">
        <v>45035</v>
      </c>
      <c r="G236" s="6">
        <v>45036</v>
      </c>
      <c r="H236" s="4">
        <v>1</v>
      </c>
      <c r="I236" s="4">
        <v>1</v>
      </c>
      <c r="J236" s="4">
        <v>1</v>
      </c>
      <c r="K236" s="4" t="s">
        <v>30</v>
      </c>
      <c r="L236" s="4">
        <v>177</v>
      </c>
      <c r="M236" s="4">
        <v>177</v>
      </c>
      <c r="N236" s="4" t="s">
        <v>1161</v>
      </c>
      <c r="O236" s="4" t="s">
        <v>612</v>
      </c>
      <c r="P236" s="4" t="s">
        <v>33</v>
      </c>
      <c r="Q236" s="4">
        <v>0</v>
      </c>
      <c r="R236" s="7">
        <v>45035</v>
      </c>
      <c r="S236" s="6">
        <v>45039</v>
      </c>
      <c r="T236" s="4" t="s">
        <v>34</v>
      </c>
      <c r="U236" s="4">
        <v>177</v>
      </c>
      <c r="V236" s="4">
        <v>0</v>
      </c>
      <c r="W236" s="4">
        <v>0</v>
      </c>
      <c r="X236" s="4" t="s">
        <v>1162</v>
      </c>
      <c r="Y236" s="4" t="s">
        <v>1163</v>
      </c>
    </row>
    <row r="237" s="4" customFormat="1" spans="1:25">
      <c r="A237" s="4" t="s">
        <v>1164</v>
      </c>
      <c r="B237" s="4" t="s">
        <v>26</v>
      </c>
      <c r="C237" s="4" t="s">
        <v>27</v>
      </c>
      <c r="D237" s="4" t="s">
        <v>1165</v>
      </c>
      <c r="E237" s="4" t="s">
        <v>1166</v>
      </c>
      <c r="F237" s="6">
        <v>45035</v>
      </c>
      <c r="G237" s="6">
        <v>45036</v>
      </c>
      <c r="H237" s="4">
        <v>1</v>
      </c>
      <c r="I237" s="4">
        <v>1</v>
      </c>
      <c r="J237" s="4">
        <v>1</v>
      </c>
      <c r="K237" s="4" t="s">
        <v>30</v>
      </c>
      <c r="L237" s="4">
        <v>1158</v>
      </c>
      <c r="M237" s="4">
        <v>1158</v>
      </c>
      <c r="N237" s="4" t="s">
        <v>1167</v>
      </c>
      <c r="O237" s="4" t="s">
        <v>612</v>
      </c>
      <c r="P237" s="4" t="s">
        <v>33</v>
      </c>
      <c r="Q237" s="4">
        <v>0</v>
      </c>
      <c r="R237" s="7">
        <v>45035</v>
      </c>
      <c r="S237" s="6">
        <v>45039</v>
      </c>
      <c r="T237" s="4" t="s">
        <v>34</v>
      </c>
      <c r="U237" s="4">
        <v>1158</v>
      </c>
      <c r="V237" s="4">
        <v>0</v>
      </c>
      <c r="W237" s="4">
        <v>0</v>
      </c>
      <c r="X237" s="4" t="s">
        <v>1168</v>
      </c>
      <c r="Y237" s="4" t="s">
        <v>1169</v>
      </c>
    </row>
    <row r="238" s="4" customFormat="1" spans="1:25">
      <c r="A238" s="4" t="s">
        <v>1170</v>
      </c>
      <c r="B238" s="4" t="s">
        <v>26</v>
      </c>
      <c r="C238" s="4" t="s">
        <v>27</v>
      </c>
      <c r="D238" s="4" t="s">
        <v>1171</v>
      </c>
      <c r="E238" s="4" t="s">
        <v>281</v>
      </c>
      <c r="F238" s="6">
        <v>45035</v>
      </c>
      <c r="G238" s="6">
        <v>45036</v>
      </c>
      <c r="H238" s="4">
        <v>1</v>
      </c>
      <c r="I238" s="4">
        <v>1</v>
      </c>
      <c r="J238" s="4">
        <v>1</v>
      </c>
      <c r="K238" s="4" t="s">
        <v>30</v>
      </c>
      <c r="L238" s="4">
        <v>285</v>
      </c>
      <c r="M238" s="4">
        <v>285</v>
      </c>
      <c r="N238" s="4" t="s">
        <v>1172</v>
      </c>
      <c r="O238" s="4" t="s">
        <v>612</v>
      </c>
      <c r="P238" s="4" t="s">
        <v>33</v>
      </c>
      <c r="Q238" s="4">
        <v>0</v>
      </c>
      <c r="R238" s="7">
        <v>45035</v>
      </c>
      <c r="S238" s="6">
        <v>45039</v>
      </c>
      <c r="T238" s="4" t="s">
        <v>34</v>
      </c>
      <c r="U238" s="4">
        <v>285</v>
      </c>
      <c r="V238" s="4">
        <v>0</v>
      </c>
      <c r="W238" s="4">
        <v>0</v>
      </c>
      <c r="X238" s="4" t="s">
        <v>1173</v>
      </c>
      <c r="Y238" s="4" t="s">
        <v>1174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1176</v>
      </c>
      <c r="E239" s="4" t="s">
        <v>295</v>
      </c>
      <c r="F239" s="6">
        <v>45035</v>
      </c>
      <c r="G239" s="6">
        <v>45036</v>
      </c>
      <c r="H239" s="4">
        <v>1</v>
      </c>
      <c r="I239" s="4">
        <v>1</v>
      </c>
      <c r="J239" s="4">
        <v>1</v>
      </c>
      <c r="K239" s="4" t="s">
        <v>30</v>
      </c>
      <c r="L239" s="4">
        <v>381</v>
      </c>
      <c r="M239" s="4">
        <v>381</v>
      </c>
      <c r="N239" s="4" t="s">
        <v>1177</v>
      </c>
      <c r="O239" s="4" t="s">
        <v>612</v>
      </c>
      <c r="P239" s="4" t="s">
        <v>33</v>
      </c>
      <c r="Q239" s="4">
        <v>0</v>
      </c>
      <c r="R239" s="7">
        <v>45035</v>
      </c>
      <c r="S239" s="6">
        <v>45039</v>
      </c>
      <c r="T239" s="4" t="s">
        <v>34</v>
      </c>
      <c r="U239" s="4">
        <v>381</v>
      </c>
      <c r="V239" s="4">
        <v>0</v>
      </c>
      <c r="W239" s="4">
        <v>0</v>
      </c>
      <c r="X239" s="4" t="s">
        <v>1178</v>
      </c>
      <c r="Y239" s="4" t="s">
        <v>1179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8"/>
  <sheetViews>
    <sheetView tabSelected="1" topLeftCell="A206" workbookViewId="0">
      <selection activeCell="A236" sqref="A236:C238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1180</v>
      </c>
    </row>
    <row r="2" s="4" customFormat="1" spans="1:9">
      <c r="A2" s="5">
        <v>18068812611</v>
      </c>
      <c r="B2" s="6">
        <v>45034</v>
      </c>
      <c r="C2" s="6">
        <v>45035</v>
      </c>
      <c r="D2" s="4">
        <v>580</v>
      </c>
      <c r="E2" s="4" t="str">
        <f>VLOOKUP(A2,HOP!A:L,12,0)</f>
        <v>580.00</v>
      </c>
      <c r="F2" s="4" t="str">
        <f>VLOOKUP(A2,HOP!A:C,3,0)</f>
        <v>2580105</v>
      </c>
      <c r="G2" s="4">
        <f>D2-E2</f>
        <v>0</v>
      </c>
      <c r="H2" s="4" t="str">
        <f>$H$1&amp;F2</f>
        <v>，2580105</v>
      </c>
      <c r="I2" s="4" t="str">
        <f>VLOOKUP(A2,HOP!A:U,21,0)</f>
        <v>直连</v>
      </c>
    </row>
    <row r="3" s="4" customFormat="1" spans="1:9">
      <c r="A3" s="5">
        <v>999221968719793</v>
      </c>
      <c r="B3" s="6">
        <v>45033</v>
      </c>
      <c r="C3" s="6">
        <v>45035</v>
      </c>
      <c r="D3" s="4">
        <v>2900</v>
      </c>
      <c r="E3" s="4" t="str">
        <f>VLOOKUP(A3,HOP!A:L,12,0)</f>
        <v>2900.00</v>
      </c>
      <c r="F3" s="4" t="str">
        <f>VLOOKUP(A3,HOP!A:C,3,0)</f>
        <v>2889210</v>
      </c>
      <c r="G3" s="4">
        <f t="shared" ref="G3:G66" si="0">D3-E3</f>
        <v>0</v>
      </c>
      <c r="H3" s="4" t="str">
        <f t="shared" ref="H3:H66" si="1">$H$1&amp;F3</f>
        <v>，2889210</v>
      </c>
      <c r="I3" s="4" t="str">
        <f>VLOOKUP(A3,HOP!A:U,21,0)</f>
        <v>直连</v>
      </c>
    </row>
    <row r="4" s="4" customFormat="1" spans="1:9">
      <c r="A4" s="5">
        <v>999222773864938</v>
      </c>
      <c r="B4" s="6">
        <v>45030</v>
      </c>
      <c r="C4" s="6">
        <v>45035</v>
      </c>
      <c r="D4" s="4">
        <v>4955</v>
      </c>
      <c r="E4" s="4">
        <v>4955</v>
      </c>
      <c r="F4" s="4" t="str">
        <f>VLOOKUP(A4,HOP!A:C,3,0)</f>
        <v>3037674</v>
      </c>
      <c r="G4" s="4">
        <f t="shared" si="0"/>
        <v>0</v>
      </c>
      <c r="H4" s="4" t="str">
        <f t="shared" si="1"/>
        <v>，3037674</v>
      </c>
      <c r="I4" s="4" t="str">
        <f>VLOOKUP(A4,HOP!A:U,21,0)</f>
        <v>直连</v>
      </c>
    </row>
    <row r="5" s="4" customFormat="1" spans="1:9">
      <c r="A5" s="5">
        <v>999222816486441</v>
      </c>
      <c r="B5" s="6">
        <v>45032</v>
      </c>
      <c r="C5" s="6">
        <v>45035</v>
      </c>
      <c r="D5" s="4">
        <v>2109</v>
      </c>
      <c r="E5" s="4" t="str">
        <f>VLOOKUP(A5,HOP!A:L,12,0)</f>
        <v>2109.00</v>
      </c>
      <c r="F5" s="4" t="str">
        <f>VLOOKUP(A5,HOP!A:C,3,0)</f>
        <v>3045994</v>
      </c>
      <c r="G5" s="4">
        <f t="shared" si="0"/>
        <v>0</v>
      </c>
      <c r="H5" s="4" t="str">
        <f t="shared" si="1"/>
        <v>，3045994</v>
      </c>
      <c r="I5" s="4" t="str">
        <f>VLOOKUP(A5,HOP!A:U,21,0)</f>
        <v>直连</v>
      </c>
    </row>
    <row r="6" s="4" customFormat="1" spans="1:9">
      <c r="A6" s="5">
        <v>999222884571032</v>
      </c>
      <c r="B6" s="6">
        <v>45032</v>
      </c>
      <c r="C6" s="6">
        <v>45035</v>
      </c>
      <c r="D6" s="4">
        <v>3057</v>
      </c>
      <c r="E6" s="4" t="str">
        <f>VLOOKUP(A6,HOP!A:L,12,0)</f>
        <v>3057.00</v>
      </c>
      <c r="F6" s="4" t="str">
        <f>VLOOKUP(A6,HOP!A:C,3,0)</f>
        <v>3057263</v>
      </c>
      <c r="G6" s="4">
        <f t="shared" si="0"/>
        <v>0</v>
      </c>
      <c r="H6" s="4" t="str">
        <f t="shared" si="1"/>
        <v>，3057263</v>
      </c>
      <c r="I6" s="4" t="str">
        <f>VLOOKUP(A6,HOP!A:U,21,0)</f>
        <v>直连</v>
      </c>
    </row>
    <row r="7" s="4" customFormat="1" spans="1:9">
      <c r="A7" s="5">
        <v>999223175644363</v>
      </c>
      <c r="B7" s="6">
        <v>45034</v>
      </c>
      <c r="C7" s="6">
        <v>45035</v>
      </c>
      <c r="D7" s="4">
        <v>860</v>
      </c>
      <c r="E7" s="4" t="str">
        <f>VLOOKUP(A7,HOP!A:L,12,0)</f>
        <v>860.00</v>
      </c>
      <c r="F7" s="4" t="str">
        <f>VLOOKUP(A7,HOP!A:C,3,0)</f>
        <v>3131945</v>
      </c>
      <c r="G7" s="4">
        <f t="shared" si="0"/>
        <v>0</v>
      </c>
      <c r="H7" s="4" t="str">
        <f t="shared" si="1"/>
        <v>，3131945</v>
      </c>
      <c r="I7" s="4" t="str">
        <f>VLOOKUP(A7,HOP!A:U,21,0)</f>
        <v>直连</v>
      </c>
    </row>
    <row r="8" s="4" customFormat="1" spans="1:9">
      <c r="A8" s="5">
        <v>999223230500883</v>
      </c>
      <c r="B8" s="6">
        <v>45033</v>
      </c>
      <c r="C8" s="6">
        <v>45035</v>
      </c>
      <c r="D8" s="4">
        <v>1682</v>
      </c>
      <c r="E8" s="4" t="str">
        <f>VLOOKUP(A8,HOP!A:L,12,0)</f>
        <v>1682.00</v>
      </c>
      <c r="F8" s="4" t="str">
        <f>VLOOKUP(A8,HOP!A:C,3,0)</f>
        <v>3147405</v>
      </c>
      <c r="G8" s="4">
        <f t="shared" si="0"/>
        <v>0</v>
      </c>
      <c r="H8" s="4" t="str">
        <f t="shared" si="1"/>
        <v>，3147405</v>
      </c>
      <c r="I8" s="4" t="str">
        <f>VLOOKUP(A8,HOP!A:U,21,0)</f>
        <v>直采</v>
      </c>
    </row>
    <row r="9" s="4" customFormat="1" spans="1:9">
      <c r="A9" s="5">
        <v>999223237072898</v>
      </c>
      <c r="B9" s="6">
        <v>45032</v>
      </c>
      <c r="C9" s="6">
        <v>45035</v>
      </c>
      <c r="D9" s="4">
        <v>5070</v>
      </c>
      <c r="E9" s="4" t="str">
        <f>VLOOKUP(A9,HOP!A:L,12,0)</f>
        <v>5070.00</v>
      </c>
      <c r="F9" s="4" t="str">
        <f>VLOOKUP(A9,HOP!A:C,3,0)</f>
        <v>3149368</v>
      </c>
      <c r="G9" s="4">
        <f t="shared" si="0"/>
        <v>0</v>
      </c>
      <c r="H9" s="4" t="str">
        <f t="shared" si="1"/>
        <v>，3149368</v>
      </c>
      <c r="I9" s="4" t="str">
        <f>VLOOKUP(A9,HOP!A:U,21,0)</f>
        <v>直连</v>
      </c>
    </row>
    <row r="10" s="4" customFormat="1" spans="1:9">
      <c r="A10" s="5">
        <v>999223262892570</v>
      </c>
      <c r="B10" s="6">
        <v>45034</v>
      </c>
      <c r="C10" s="6">
        <v>45035</v>
      </c>
      <c r="D10" s="4">
        <v>1023</v>
      </c>
      <c r="E10" s="4" t="str">
        <f>VLOOKUP(A10,HOP!A:L,12,0)</f>
        <v>1023.00</v>
      </c>
      <c r="F10" s="4" t="str">
        <f>VLOOKUP(A10,HOP!A:C,3,0)</f>
        <v>3155667</v>
      </c>
      <c r="G10" s="4">
        <f t="shared" si="0"/>
        <v>0</v>
      </c>
      <c r="H10" s="4" t="str">
        <f t="shared" si="1"/>
        <v>，3155667</v>
      </c>
      <c r="I10" s="4" t="str">
        <f>VLOOKUP(A10,HOP!A:U,21,0)</f>
        <v>直连</v>
      </c>
    </row>
    <row r="11" s="4" customFormat="1" spans="1:9">
      <c r="A11" s="5">
        <v>999223275761423</v>
      </c>
      <c r="B11" s="6">
        <v>45034</v>
      </c>
      <c r="C11" s="6">
        <v>45035</v>
      </c>
      <c r="D11" s="4">
        <v>970</v>
      </c>
      <c r="E11" s="4" t="str">
        <f>VLOOKUP(A11,HOP!A:L,12,0)</f>
        <v>970.00</v>
      </c>
      <c r="F11" s="4" t="str">
        <f>VLOOKUP(A11,HOP!A:C,3,0)</f>
        <v>3157983</v>
      </c>
      <c r="G11" s="4">
        <f t="shared" si="0"/>
        <v>0</v>
      </c>
      <c r="H11" s="4" t="str">
        <f t="shared" si="1"/>
        <v>，3157983</v>
      </c>
      <c r="I11" s="4" t="str">
        <f>VLOOKUP(A11,HOP!A:U,21,0)</f>
        <v>直连</v>
      </c>
    </row>
    <row r="12" s="4" customFormat="1" spans="1:9">
      <c r="A12" s="5">
        <v>999223288430850</v>
      </c>
      <c r="B12" s="6">
        <v>45033</v>
      </c>
      <c r="C12" s="6">
        <v>45035</v>
      </c>
      <c r="D12" s="4">
        <v>752</v>
      </c>
      <c r="E12" s="4" t="str">
        <f>VLOOKUP(A12,HOP!A:L,12,0)</f>
        <v>752.00</v>
      </c>
      <c r="F12" s="4" t="str">
        <f>VLOOKUP(A12,HOP!A:C,3,0)</f>
        <v>3160515</v>
      </c>
      <c r="G12" s="4">
        <f t="shared" si="0"/>
        <v>0</v>
      </c>
      <c r="H12" s="4" t="str">
        <f t="shared" si="1"/>
        <v>，3160515</v>
      </c>
      <c r="I12" s="4" t="str">
        <f>VLOOKUP(A12,HOP!A:U,21,0)</f>
        <v>直连</v>
      </c>
    </row>
    <row r="13" s="4" customFormat="1" spans="1:9">
      <c r="A13" s="5">
        <v>999223290159357</v>
      </c>
      <c r="B13" s="6">
        <v>45034</v>
      </c>
      <c r="C13" s="6">
        <v>45035</v>
      </c>
      <c r="D13" s="4">
        <v>394</v>
      </c>
      <c r="E13" s="4" t="str">
        <f>VLOOKUP(A13,HOP!A:L,12,0)</f>
        <v>394.00</v>
      </c>
      <c r="F13" s="4" t="str">
        <f>VLOOKUP(A13,HOP!A:C,3,0)</f>
        <v>3161011</v>
      </c>
      <c r="G13" s="4">
        <f t="shared" si="0"/>
        <v>0</v>
      </c>
      <c r="H13" s="4" t="str">
        <f t="shared" si="1"/>
        <v>，3161011</v>
      </c>
      <c r="I13" s="4" t="str">
        <f>VLOOKUP(A13,HOP!A:U,21,0)</f>
        <v>直连</v>
      </c>
    </row>
    <row r="14" s="4" customFormat="1" hidden="1" spans="1:9">
      <c r="A14" s="5">
        <v>999223303208977</v>
      </c>
      <c r="B14" s="6">
        <v>45033</v>
      </c>
      <c r="C14" s="6">
        <v>45035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999223335286334</v>
      </c>
      <c r="B15" s="6">
        <v>45034</v>
      </c>
      <c r="C15" s="6">
        <v>45035</v>
      </c>
      <c r="D15" s="4">
        <v>645</v>
      </c>
      <c r="E15" s="4" t="str">
        <f>VLOOKUP(A15,HOP!A:L,12,0)</f>
        <v>645.00</v>
      </c>
      <c r="F15" s="4" t="str">
        <f>VLOOKUP(A15,HOP!A:C,3,0)</f>
        <v>3169484</v>
      </c>
      <c r="G15" s="4">
        <f t="shared" si="0"/>
        <v>0</v>
      </c>
      <c r="H15" s="4" t="str">
        <f t="shared" si="1"/>
        <v>，3169484</v>
      </c>
      <c r="I15" s="4" t="str">
        <f>VLOOKUP(A15,HOP!A:U,21,0)</f>
        <v>直连</v>
      </c>
    </row>
    <row r="16" s="4" customFormat="1" spans="1:9">
      <c r="A16" s="5">
        <v>999223449736996</v>
      </c>
      <c r="B16" s="6">
        <v>45034</v>
      </c>
      <c r="C16" s="6">
        <v>45035</v>
      </c>
      <c r="D16" s="4">
        <v>1049</v>
      </c>
      <c r="E16" s="4" t="str">
        <f>VLOOKUP(A16,HOP!A:L,12,0)</f>
        <v>1049.00</v>
      </c>
      <c r="F16" s="4" t="str">
        <f>VLOOKUP(A16,HOP!A:C,3,0)</f>
        <v>3190787</v>
      </c>
      <c r="G16" s="4">
        <f t="shared" si="0"/>
        <v>0</v>
      </c>
      <c r="H16" s="4" t="str">
        <f t="shared" si="1"/>
        <v>，3190787</v>
      </c>
      <c r="I16" s="4" t="str">
        <f>VLOOKUP(A16,HOP!A:U,21,0)</f>
        <v>直连</v>
      </c>
    </row>
    <row r="17" s="4" customFormat="1" spans="1:9">
      <c r="A17" s="5">
        <v>999223459367933</v>
      </c>
      <c r="B17" s="6">
        <v>45034</v>
      </c>
      <c r="C17" s="6">
        <v>45035</v>
      </c>
      <c r="D17" s="4">
        <v>844</v>
      </c>
      <c r="E17" s="4" t="str">
        <f>VLOOKUP(A17,HOP!A:L,12,0)</f>
        <v>844.00</v>
      </c>
      <c r="F17" s="4" t="str">
        <f>VLOOKUP(A17,HOP!A:C,3,0)</f>
        <v>3192271</v>
      </c>
      <c r="G17" s="4">
        <f t="shared" si="0"/>
        <v>0</v>
      </c>
      <c r="H17" s="4" t="str">
        <f t="shared" si="1"/>
        <v>，3192271</v>
      </c>
      <c r="I17" s="4" t="str">
        <f>VLOOKUP(A17,HOP!A:U,21,0)</f>
        <v>直连</v>
      </c>
    </row>
    <row r="18" s="4" customFormat="1" spans="1:9">
      <c r="A18" s="5">
        <v>999223461743340</v>
      </c>
      <c r="B18" s="6">
        <v>45034</v>
      </c>
      <c r="C18" s="6">
        <v>45035</v>
      </c>
      <c r="D18" s="4">
        <v>604</v>
      </c>
      <c r="E18" s="4" t="str">
        <f>VLOOKUP(A18,HOP!A:L,12,0)</f>
        <v>604.00</v>
      </c>
      <c r="F18" s="4" t="str">
        <f>VLOOKUP(A18,HOP!A:C,3,0)</f>
        <v>3193182</v>
      </c>
      <c r="G18" s="4">
        <f t="shared" si="0"/>
        <v>0</v>
      </c>
      <c r="H18" s="4" t="str">
        <f t="shared" si="1"/>
        <v>，3193182</v>
      </c>
      <c r="I18" s="4" t="str">
        <f>VLOOKUP(A18,HOP!A:U,21,0)</f>
        <v>直连</v>
      </c>
    </row>
    <row r="19" s="4" customFormat="1" spans="1:9">
      <c r="A19" s="5">
        <v>999223471014223</v>
      </c>
      <c r="B19" s="6">
        <v>45034</v>
      </c>
      <c r="C19" s="6">
        <v>45035</v>
      </c>
      <c r="D19" s="4">
        <v>107</v>
      </c>
      <c r="E19" s="4" t="str">
        <f>VLOOKUP(A19,HOP!A:L,12,0)</f>
        <v>107.00</v>
      </c>
      <c r="F19" s="4" t="str">
        <f>VLOOKUP(A19,HOP!A:C,3,0)</f>
        <v>3194889</v>
      </c>
      <c r="G19" s="4">
        <f t="shared" si="0"/>
        <v>0</v>
      </c>
      <c r="H19" s="4" t="str">
        <f t="shared" si="1"/>
        <v>，3194889</v>
      </c>
      <c r="I19" s="4" t="str">
        <f>VLOOKUP(A19,HOP!A:U,21,0)</f>
        <v>直连</v>
      </c>
    </row>
    <row r="20" s="4" customFormat="1" spans="1:9">
      <c r="A20" s="5">
        <v>999223476450593</v>
      </c>
      <c r="B20" s="6">
        <v>45030</v>
      </c>
      <c r="C20" s="6">
        <v>45035</v>
      </c>
      <c r="D20" s="4">
        <v>6705</v>
      </c>
      <c r="E20" s="4" t="str">
        <f>VLOOKUP(A20,HOP!A:L,12,0)</f>
        <v>6705.00</v>
      </c>
      <c r="F20" s="4" t="str">
        <f>VLOOKUP(A20,HOP!A:C,3,0)</f>
        <v>3196388</v>
      </c>
      <c r="G20" s="4">
        <f t="shared" si="0"/>
        <v>0</v>
      </c>
      <c r="H20" s="4" t="str">
        <f t="shared" si="1"/>
        <v>，3196388</v>
      </c>
      <c r="I20" s="4" t="str">
        <f>VLOOKUP(A20,HOP!A:U,21,0)</f>
        <v>直连</v>
      </c>
    </row>
    <row r="21" s="4" customFormat="1" spans="1:9">
      <c r="A21" s="5">
        <v>999223488129486</v>
      </c>
      <c r="B21" s="6">
        <v>45034</v>
      </c>
      <c r="C21" s="6">
        <v>45035</v>
      </c>
      <c r="D21" s="4">
        <v>692</v>
      </c>
      <c r="E21" s="4" t="str">
        <f>VLOOKUP(A21,HOP!A:L,12,0)</f>
        <v>692.00</v>
      </c>
      <c r="F21" s="4" t="str">
        <f>VLOOKUP(A21,HOP!A:C,3,0)</f>
        <v>3197969</v>
      </c>
      <c r="G21" s="4">
        <f t="shared" si="0"/>
        <v>0</v>
      </c>
      <c r="H21" s="4" t="str">
        <f t="shared" si="1"/>
        <v>，3197969</v>
      </c>
      <c r="I21" s="4" t="str">
        <f>VLOOKUP(A21,HOP!A:U,21,0)</f>
        <v>直连</v>
      </c>
    </row>
    <row r="22" s="4" customFormat="1" spans="1:9">
      <c r="A22" s="5">
        <v>999223488689043</v>
      </c>
      <c r="B22" s="6">
        <v>45033</v>
      </c>
      <c r="C22" s="6">
        <v>45035</v>
      </c>
      <c r="D22" s="4">
        <v>594</v>
      </c>
      <c r="E22" s="4" t="str">
        <f>VLOOKUP(A22,HOP!A:L,12,0)</f>
        <v>594.00</v>
      </c>
      <c r="F22" s="4" t="str">
        <f>VLOOKUP(A22,HOP!A:C,3,0)</f>
        <v>3198075</v>
      </c>
      <c r="G22" s="4">
        <f t="shared" si="0"/>
        <v>0</v>
      </c>
      <c r="H22" s="4" t="str">
        <f t="shared" si="1"/>
        <v>，3198075</v>
      </c>
      <c r="I22" s="4" t="str">
        <f>VLOOKUP(A22,HOP!A:U,21,0)</f>
        <v>直连</v>
      </c>
    </row>
    <row r="23" s="4" customFormat="1" spans="1:9">
      <c r="A23" s="5">
        <v>999223491767005</v>
      </c>
      <c r="B23" s="6">
        <v>45030</v>
      </c>
      <c r="C23" s="6">
        <v>45035</v>
      </c>
      <c r="D23" s="4">
        <v>1327</v>
      </c>
      <c r="E23" s="4" t="str">
        <f>VLOOKUP(A23,HOP!A:L,12,0)</f>
        <v>1327.00</v>
      </c>
      <c r="F23" s="4" t="str">
        <f>VLOOKUP(A23,HOP!A:C,3,0)</f>
        <v>3199139</v>
      </c>
      <c r="G23" s="4">
        <f t="shared" si="0"/>
        <v>0</v>
      </c>
      <c r="H23" s="4" t="str">
        <f t="shared" si="1"/>
        <v>，3199139</v>
      </c>
      <c r="I23" s="4" t="str">
        <f>VLOOKUP(A23,HOP!A:U,21,0)</f>
        <v>直连</v>
      </c>
    </row>
    <row r="24" s="4" customFormat="1" spans="1:9">
      <c r="A24" s="5">
        <v>999223491841664</v>
      </c>
      <c r="B24" s="6">
        <v>45032</v>
      </c>
      <c r="C24" s="6">
        <v>45035</v>
      </c>
      <c r="D24" s="4">
        <v>2844</v>
      </c>
      <c r="E24" s="4" t="str">
        <f>VLOOKUP(A24,HOP!A:L,12,0)</f>
        <v>2844.00</v>
      </c>
      <c r="F24" s="4" t="str">
        <f>VLOOKUP(A24,HOP!A:C,3,0)</f>
        <v>3199183</v>
      </c>
      <c r="G24" s="4">
        <f t="shared" si="0"/>
        <v>0</v>
      </c>
      <c r="H24" s="4" t="str">
        <f t="shared" si="1"/>
        <v>，3199183</v>
      </c>
      <c r="I24" s="4" t="str">
        <f>VLOOKUP(A24,HOP!A:U,21,0)</f>
        <v>直连</v>
      </c>
    </row>
    <row r="25" s="4" customFormat="1" hidden="1" spans="1:9">
      <c r="A25" s="5">
        <v>999223500237641</v>
      </c>
      <c r="B25" s="6">
        <v>45032</v>
      </c>
      <c r="C25" s="6">
        <v>45035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999223542065770</v>
      </c>
      <c r="B26" s="6">
        <v>45028</v>
      </c>
      <c r="C26" s="6">
        <v>45035</v>
      </c>
      <c r="D26" s="4">
        <v>23039</v>
      </c>
      <c r="E26" s="4" t="str">
        <f>VLOOKUP(A26,HOP!A:L,12,0)</f>
        <v>23039.00</v>
      </c>
      <c r="F26" s="4" t="str">
        <f>VLOOKUP(A26,HOP!A:C,3,0)</f>
        <v>3207823</v>
      </c>
      <c r="G26" s="4">
        <f t="shared" si="0"/>
        <v>0</v>
      </c>
      <c r="H26" s="4" t="str">
        <f t="shared" si="1"/>
        <v>，3207823</v>
      </c>
      <c r="I26" s="4" t="str">
        <f>VLOOKUP(A26,HOP!A:U,21,0)</f>
        <v>直连</v>
      </c>
    </row>
    <row r="27" s="4" customFormat="1" spans="1:9">
      <c r="A27" s="5">
        <v>999223558013135</v>
      </c>
      <c r="B27" s="6">
        <v>45034</v>
      </c>
      <c r="C27" s="6">
        <v>45035</v>
      </c>
      <c r="D27" s="4">
        <v>715</v>
      </c>
      <c r="E27" s="4" t="str">
        <f>VLOOKUP(A27,HOP!A:L,12,0)</f>
        <v>715.00</v>
      </c>
      <c r="F27" s="4" t="str">
        <f>VLOOKUP(A27,HOP!A:C,3,0)</f>
        <v>3210195</v>
      </c>
      <c r="G27" s="4">
        <f t="shared" si="0"/>
        <v>0</v>
      </c>
      <c r="H27" s="4" t="str">
        <f t="shared" si="1"/>
        <v>，3210195</v>
      </c>
      <c r="I27" s="4" t="str">
        <f>VLOOKUP(A27,HOP!A:U,21,0)</f>
        <v>直连</v>
      </c>
    </row>
    <row r="28" s="4" customFormat="1" spans="1:9">
      <c r="A28" s="5">
        <v>999223558541822</v>
      </c>
      <c r="B28" s="6">
        <v>45033</v>
      </c>
      <c r="C28" s="6">
        <v>45035</v>
      </c>
      <c r="D28" s="4">
        <v>396</v>
      </c>
      <c r="E28" s="4" t="str">
        <f>VLOOKUP(A28,HOP!A:L,12,0)</f>
        <v>396.00</v>
      </c>
      <c r="F28" s="4" t="str">
        <f>VLOOKUP(A28,HOP!A:C,3,0)</f>
        <v>3210356</v>
      </c>
      <c r="G28" s="4">
        <f t="shared" si="0"/>
        <v>0</v>
      </c>
      <c r="H28" s="4" t="str">
        <f t="shared" si="1"/>
        <v>，3210356</v>
      </c>
      <c r="I28" s="4" t="str">
        <f>VLOOKUP(A28,HOP!A:U,21,0)</f>
        <v>直连</v>
      </c>
    </row>
    <row r="29" s="4" customFormat="1" spans="1:9">
      <c r="A29" s="5">
        <v>999223559588235</v>
      </c>
      <c r="B29" s="6">
        <v>45032</v>
      </c>
      <c r="C29" s="6">
        <v>45035</v>
      </c>
      <c r="D29" s="4">
        <v>1754</v>
      </c>
      <c r="E29" s="4" t="str">
        <f>VLOOKUP(A29,HOP!A:L,12,0)</f>
        <v>1754.00</v>
      </c>
      <c r="F29" s="4" t="str">
        <f>VLOOKUP(A29,HOP!A:C,3,0)</f>
        <v>3210616</v>
      </c>
      <c r="G29" s="4">
        <f t="shared" si="0"/>
        <v>0</v>
      </c>
      <c r="H29" s="4" t="str">
        <f t="shared" si="1"/>
        <v>，3210616</v>
      </c>
      <c r="I29" s="4" t="str">
        <f>VLOOKUP(A29,HOP!A:U,21,0)</f>
        <v>直采</v>
      </c>
    </row>
    <row r="30" s="4" customFormat="1" spans="1:9">
      <c r="A30" s="5">
        <v>999223568752831</v>
      </c>
      <c r="B30" s="6">
        <v>45033</v>
      </c>
      <c r="C30" s="6">
        <v>45035</v>
      </c>
      <c r="D30" s="4">
        <v>3570</v>
      </c>
      <c r="E30" s="4" t="str">
        <f>VLOOKUP(A30,HOP!A:L,12,0)</f>
        <v>3570.00</v>
      </c>
      <c r="F30" s="4" t="str">
        <f>VLOOKUP(A30,HOP!A:C,3,0)</f>
        <v>3212066</v>
      </c>
      <c r="G30" s="4">
        <f t="shared" si="0"/>
        <v>0</v>
      </c>
      <c r="H30" s="4" t="str">
        <f t="shared" si="1"/>
        <v>，3212066</v>
      </c>
      <c r="I30" s="4" t="str">
        <f>VLOOKUP(A30,HOP!A:U,21,0)</f>
        <v>直连</v>
      </c>
    </row>
    <row r="31" s="4" customFormat="1" spans="1:9">
      <c r="A31" s="5">
        <v>999223572156011</v>
      </c>
      <c r="B31" s="6">
        <v>45032</v>
      </c>
      <c r="C31" s="6">
        <v>45035</v>
      </c>
      <c r="D31" s="4">
        <v>1026</v>
      </c>
      <c r="E31" s="4" t="str">
        <f>VLOOKUP(A31,HOP!A:L,12,0)</f>
        <v>1026.00</v>
      </c>
      <c r="F31" s="4" t="str">
        <f>VLOOKUP(A31,HOP!A:C,3,0)</f>
        <v>3212689</v>
      </c>
      <c r="G31" s="4">
        <f t="shared" si="0"/>
        <v>0</v>
      </c>
      <c r="H31" s="4" t="str">
        <f t="shared" si="1"/>
        <v>，3212689</v>
      </c>
      <c r="I31" s="4" t="str">
        <f>VLOOKUP(A31,HOP!A:U,21,0)</f>
        <v>直连</v>
      </c>
    </row>
    <row r="32" s="4" customFormat="1" spans="1:9">
      <c r="A32" s="5">
        <v>999223587742774</v>
      </c>
      <c r="B32" s="6">
        <v>45029</v>
      </c>
      <c r="C32" s="6">
        <v>45035</v>
      </c>
      <c r="D32" s="4">
        <v>1182</v>
      </c>
      <c r="E32" s="4" t="str">
        <f>VLOOKUP(A32,HOP!A:L,12,0)</f>
        <v>1182.00</v>
      </c>
      <c r="F32" s="4" t="str">
        <f>VLOOKUP(A32,HOP!A:C,3,0)</f>
        <v>3215263</v>
      </c>
      <c r="G32" s="4">
        <f t="shared" si="0"/>
        <v>0</v>
      </c>
      <c r="H32" s="4" t="str">
        <f t="shared" si="1"/>
        <v>，3215263</v>
      </c>
      <c r="I32" s="4" t="str">
        <f>VLOOKUP(A32,HOP!A:U,21,0)</f>
        <v>直连</v>
      </c>
    </row>
    <row r="33" s="4" customFormat="1" spans="1:9">
      <c r="A33" s="5">
        <v>999223588946993</v>
      </c>
      <c r="B33" s="6">
        <v>45033</v>
      </c>
      <c r="C33" s="6">
        <v>45035</v>
      </c>
      <c r="D33" s="4">
        <v>864</v>
      </c>
      <c r="E33" s="4" t="str">
        <f>VLOOKUP(A33,HOP!A:L,12,0)</f>
        <v>864.00</v>
      </c>
      <c r="F33" s="4" t="str">
        <f>VLOOKUP(A33,HOP!A:C,3,0)</f>
        <v>3215718</v>
      </c>
      <c r="G33" s="4">
        <f t="shared" si="0"/>
        <v>0</v>
      </c>
      <c r="H33" s="4" t="str">
        <f t="shared" si="1"/>
        <v>，3215718</v>
      </c>
      <c r="I33" s="4" t="str">
        <f>VLOOKUP(A33,HOP!A:U,21,0)</f>
        <v>直连</v>
      </c>
    </row>
    <row r="34" s="4" customFormat="1" spans="1:9">
      <c r="A34" s="5">
        <v>999223589722365</v>
      </c>
      <c r="B34" s="6">
        <v>45034</v>
      </c>
      <c r="C34" s="6">
        <v>45035</v>
      </c>
      <c r="D34" s="4">
        <v>776</v>
      </c>
      <c r="E34" s="4" t="str">
        <f>VLOOKUP(A34,HOP!A:L,12,0)</f>
        <v>776.00</v>
      </c>
      <c r="F34" s="4" t="str">
        <f>VLOOKUP(A34,HOP!A:C,3,0)</f>
        <v>3215948</v>
      </c>
      <c r="G34" s="4">
        <f t="shared" si="0"/>
        <v>0</v>
      </c>
      <c r="H34" s="4" t="str">
        <f t="shared" si="1"/>
        <v>，3215948</v>
      </c>
      <c r="I34" s="4" t="str">
        <f>VLOOKUP(A34,HOP!A:U,21,0)</f>
        <v>直连</v>
      </c>
    </row>
    <row r="35" s="4" customFormat="1" spans="1:9">
      <c r="A35" s="5">
        <v>999223589792640</v>
      </c>
      <c r="B35" s="6">
        <v>45033</v>
      </c>
      <c r="C35" s="6">
        <v>45035</v>
      </c>
      <c r="D35" s="4">
        <v>538</v>
      </c>
      <c r="E35" s="4" t="str">
        <f>VLOOKUP(A35,HOP!A:L,12,0)</f>
        <v>538.00</v>
      </c>
      <c r="F35" s="4" t="str">
        <f>VLOOKUP(A35,HOP!A:C,3,0)</f>
        <v>3215963</v>
      </c>
      <c r="G35" s="4">
        <f t="shared" si="0"/>
        <v>0</v>
      </c>
      <c r="H35" s="4" t="str">
        <f t="shared" si="1"/>
        <v>，3215963</v>
      </c>
      <c r="I35" s="4" t="str">
        <f>VLOOKUP(A35,HOP!A:U,21,0)</f>
        <v>直连</v>
      </c>
    </row>
    <row r="36" s="4" customFormat="1" spans="1:9">
      <c r="A36" s="5">
        <v>999223589980022</v>
      </c>
      <c r="B36" s="6">
        <v>45033</v>
      </c>
      <c r="C36" s="6">
        <v>45035</v>
      </c>
      <c r="D36" s="4">
        <v>3052</v>
      </c>
      <c r="E36" s="4" t="str">
        <f>VLOOKUP(A36,HOP!A:L,12,0)</f>
        <v>3052.00</v>
      </c>
      <c r="F36" s="4" t="str">
        <f>VLOOKUP(A36,HOP!A:C,3,0)</f>
        <v>3216023</v>
      </c>
      <c r="G36" s="4">
        <f t="shared" si="0"/>
        <v>0</v>
      </c>
      <c r="H36" s="4" t="str">
        <f t="shared" si="1"/>
        <v>，3216023</v>
      </c>
      <c r="I36" s="4" t="str">
        <f>VLOOKUP(A36,HOP!A:U,21,0)</f>
        <v>直采</v>
      </c>
    </row>
    <row r="37" s="4" customFormat="1" spans="1:9">
      <c r="A37" s="5">
        <v>999223590733434</v>
      </c>
      <c r="B37" s="6">
        <v>45034</v>
      </c>
      <c r="C37" s="6">
        <v>45035</v>
      </c>
      <c r="D37" s="4">
        <v>1812</v>
      </c>
      <c r="E37" s="4" t="str">
        <f>VLOOKUP(A37,HOP!A:L,12,0)</f>
        <v>1812.00</v>
      </c>
      <c r="F37" s="4" t="str">
        <f>VLOOKUP(A37,HOP!A:C,3,0)</f>
        <v>3216219</v>
      </c>
      <c r="G37" s="4">
        <f t="shared" si="0"/>
        <v>0</v>
      </c>
      <c r="H37" s="4" t="str">
        <f t="shared" si="1"/>
        <v>，3216219</v>
      </c>
      <c r="I37" s="4" t="str">
        <f>VLOOKUP(A37,HOP!A:U,21,0)</f>
        <v>直连</v>
      </c>
    </row>
    <row r="38" s="4" customFormat="1" spans="1:9">
      <c r="A38" s="5">
        <v>999223600158059</v>
      </c>
      <c r="B38" s="6">
        <v>45034</v>
      </c>
      <c r="C38" s="6">
        <v>45035</v>
      </c>
      <c r="D38" s="4">
        <v>155</v>
      </c>
      <c r="E38" s="4" t="str">
        <f>VLOOKUP(A38,HOP!A:L,12,0)</f>
        <v>155.00</v>
      </c>
      <c r="F38" s="4" t="str">
        <f>VLOOKUP(A38,HOP!A:C,3,0)</f>
        <v>3217242</v>
      </c>
      <c r="G38" s="4">
        <f t="shared" si="0"/>
        <v>0</v>
      </c>
      <c r="H38" s="4" t="str">
        <f t="shared" si="1"/>
        <v>，3217242</v>
      </c>
      <c r="I38" s="4" t="str">
        <f>VLOOKUP(A38,HOP!A:U,21,0)</f>
        <v>直连</v>
      </c>
    </row>
    <row r="39" s="4" customFormat="1" spans="1:9">
      <c r="A39" s="5">
        <v>999223603217929</v>
      </c>
      <c r="B39" s="6">
        <v>45034</v>
      </c>
      <c r="C39" s="6">
        <v>45035</v>
      </c>
      <c r="D39" s="4">
        <v>2600</v>
      </c>
      <c r="E39" s="4" t="str">
        <f>VLOOKUP(A39,HOP!A:L,12,0)</f>
        <v>2600.00</v>
      </c>
      <c r="F39" s="4" t="str">
        <f>VLOOKUP(A39,HOP!A:C,3,0)</f>
        <v>3218077</v>
      </c>
      <c r="G39" s="4">
        <f t="shared" si="0"/>
        <v>0</v>
      </c>
      <c r="H39" s="4" t="str">
        <f t="shared" si="1"/>
        <v>，3218077</v>
      </c>
      <c r="I39" s="4" t="str">
        <f>VLOOKUP(A39,HOP!A:U,21,0)</f>
        <v>直连</v>
      </c>
    </row>
    <row r="40" s="4" customFormat="1" spans="1:9">
      <c r="A40" s="5">
        <v>999223603477967</v>
      </c>
      <c r="B40" s="6">
        <v>45032</v>
      </c>
      <c r="C40" s="6">
        <v>45035</v>
      </c>
      <c r="D40" s="4">
        <v>2331</v>
      </c>
      <c r="E40" s="4" t="str">
        <f>VLOOKUP(A40,HOP!A:L,12,0)</f>
        <v>2331.00</v>
      </c>
      <c r="F40" s="4" t="str">
        <f>VLOOKUP(A40,HOP!A:C,3,0)</f>
        <v>3218257</v>
      </c>
      <c r="G40" s="4">
        <f t="shared" si="0"/>
        <v>0</v>
      </c>
      <c r="H40" s="4" t="str">
        <f t="shared" si="1"/>
        <v>，3218257</v>
      </c>
      <c r="I40" s="4" t="str">
        <f>VLOOKUP(A40,HOP!A:U,21,0)</f>
        <v>直连</v>
      </c>
    </row>
    <row r="41" s="4" customFormat="1" hidden="1" spans="1:9">
      <c r="A41" s="5">
        <v>999223604415121</v>
      </c>
      <c r="B41" s="6">
        <v>45034</v>
      </c>
      <c r="C41" s="6">
        <v>45035</v>
      </c>
      <c r="D41" s="4">
        <v>0</v>
      </c>
      <c r="E41" s="4" t="str">
        <f>VLOOKUP(A41,HOP!A:L,12,0)</f>
        <v>375.00</v>
      </c>
      <c r="F41" s="4" t="str">
        <f>VLOOKUP(A41,HOP!A:C,3,0)</f>
        <v>3218627</v>
      </c>
      <c r="G41" s="4">
        <f t="shared" si="0"/>
        <v>-375</v>
      </c>
      <c r="H41" s="4" t="str">
        <f t="shared" si="1"/>
        <v>，3218627</v>
      </c>
      <c r="I41" s="4" t="str">
        <f>VLOOKUP(A41,HOP!A:U,21,0)</f>
        <v>直连</v>
      </c>
    </row>
    <row r="42" s="4" customFormat="1" spans="1:9">
      <c r="A42" s="5">
        <v>999223604757738</v>
      </c>
      <c r="B42" s="6">
        <v>45033</v>
      </c>
      <c r="C42" s="6">
        <v>45035</v>
      </c>
      <c r="D42" s="4">
        <v>476</v>
      </c>
      <c r="E42" s="4" t="str">
        <f>VLOOKUP(A42,HOP!A:L,12,0)</f>
        <v>476.00</v>
      </c>
      <c r="F42" s="4" t="str">
        <f>VLOOKUP(A42,HOP!A:C,3,0)</f>
        <v>3218726</v>
      </c>
      <c r="G42" s="4">
        <f t="shared" si="0"/>
        <v>0</v>
      </c>
      <c r="H42" s="4" t="str">
        <f t="shared" si="1"/>
        <v>，3218726</v>
      </c>
      <c r="I42" s="4" t="str">
        <f>VLOOKUP(A42,HOP!A:U,21,0)</f>
        <v>直连</v>
      </c>
    </row>
    <row r="43" s="4" customFormat="1" spans="1:9">
      <c r="A43" s="5">
        <v>999223619311072</v>
      </c>
      <c r="B43" s="6">
        <v>45031</v>
      </c>
      <c r="C43" s="6">
        <v>45035</v>
      </c>
      <c r="D43" s="4">
        <v>4609</v>
      </c>
      <c r="E43" s="4" t="str">
        <f>VLOOKUP(A43,HOP!A:L,12,0)</f>
        <v>4609.00</v>
      </c>
      <c r="F43" s="4" t="str">
        <f>VLOOKUP(A43,HOP!A:C,3,0)</f>
        <v>3220406</v>
      </c>
      <c r="G43" s="4">
        <f t="shared" si="0"/>
        <v>0</v>
      </c>
      <c r="H43" s="4" t="str">
        <f t="shared" si="1"/>
        <v>，3220406</v>
      </c>
      <c r="I43" s="4" t="str">
        <f>VLOOKUP(A43,HOP!A:U,21,0)</f>
        <v>直连</v>
      </c>
    </row>
    <row r="44" s="4" customFormat="1" spans="1:9">
      <c r="A44" s="5">
        <v>999223620752238</v>
      </c>
      <c r="B44" s="6">
        <v>45034</v>
      </c>
      <c r="C44" s="6">
        <v>45035</v>
      </c>
      <c r="D44" s="4">
        <v>242</v>
      </c>
      <c r="E44" s="4" t="str">
        <f>VLOOKUP(A44,HOP!A:L,12,0)</f>
        <v>242.00</v>
      </c>
      <c r="F44" s="4" t="str">
        <f>VLOOKUP(A44,HOP!A:C,3,0)</f>
        <v>3220932</v>
      </c>
      <c r="G44" s="4">
        <f t="shared" si="0"/>
        <v>0</v>
      </c>
      <c r="H44" s="4" t="str">
        <f t="shared" si="1"/>
        <v>，3220932</v>
      </c>
      <c r="I44" s="4" t="str">
        <f>VLOOKUP(A44,HOP!A:U,21,0)</f>
        <v>直连</v>
      </c>
    </row>
    <row r="45" s="4" customFormat="1" spans="1:9">
      <c r="A45" s="5">
        <v>999223627819189</v>
      </c>
      <c r="B45" s="6">
        <v>45033</v>
      </c>
      <c r="C45" s="6">
        <v>45035</v>
      </c>
      <c r="D45" s="4">
        <v>2066</v>
      </c>
      <c r="E45" s="4" t="str">
        <f>VLOOKUP(A45,HOP!A:L,12,0)</f>
        <v>2066.00</v>
      </c>
      <c r="F45" s="4" t="str">
        <f>VLOOKUP(A45,HOP!A:C,3,0)</f>
        <v>3222433</v>
      </c>
      <c r="G45" s="4">
        <f t="shared" si="0"/>
        <v>0</v>
      </c>
      <c r="H45" s="4" t="str">
        <f t="shared" si="1"/>
        <v>，3222433</v>
      </c>
      <c r="I45" s="4" t="str">
        <f>VLOOKUP(A45,HOP!A:U,21,0)</f>
        <v>直连</v>
      </c>
    </row>
    <row r="46" s="4" customFormat="1" spans="1:9">
      <c r="A46" s="5">
        <v>999223628845071</v>
      </c>
      <c r="B46" s="6">
        <v>45032</v>
      </c>
      <c r="C46" s="6">
        <v>45035</v>
      </c>
      <c r="D46" s="4">
        <v>2688</v>
      </c>
      <c r="E46" s="4" t="str">
        <f>VLOOKUP(A46,HOP!A:L,12,0)</f>
        <v>2688.00</v>
      </c>
      <c r="F46" s="4" t="str">
        <f>VLOOKUP(A46,HOP!A:C,3,0)</f>
        <v>3222671</v>
      </c>
      <c r="G46" s="4">
        <f t="shared" si="0"/>
        <v>0</v>
      </c>
      <c r="H46" s="4" t="str">
        <f t="shared" si="1"/>
        <v>，3222671</v>
      </c>
      <c r="I46" s="4" t="str">
        <f>VLOOKUP(A46,HOP!A:U,21,0)</f>
        <v>直连</v>
      </c>
    </row>
    <row r="47" s="4" customFormat="1" spans="1:9">
      <c r="A47" s="5">
        <v>999223631099918</v>
      </c>
      <c r="B47" s="6">
        <v>45033</v>
      </c>
      <c r="C47" s="6">
        <v>45035</v>
      </c>
      <c r="D47" s="4">
        <v>6104</v>
      </c>
      <c r="E47" s="4" t="str">
        <f>VLOOKUP(A47,HOP!A:L,12,0)</f>
        <v>6104.00</v>
      </c>
      <c r="F47" s="4" t="str">
        <f>VLOOKUP(A47,HOP!A:C,3,0)</f>
        <v>3223068</v>
      </c>
      <c r="G47" s="4">
        <f t="shared" si="0"/>
        <v>0</v>
      </c>
      <c r="H47" s="4" t="str">
        <f t="shared" si="1"/>
        <v>，3223068</v>
      </c>
      <c r="I47" s="4" t="str">
        <f>VLOOKUP(A47,HOP!A:U,21,0)</f>
        <v>直连</v>
      </c>
    </row>
    <row r="48" s="4" customFormat="1" spans="1:9">
      <c r="A48" s="5">
        <v>999223631550940</v>
      </c>
      <c r="B48" s="6">
        <v>45034</v>
      </c>
      <c r="C48" s="6">
        <v>45035</v>
      </c>
      <c r="D48" s="4">
        <v>269</v>
      </c>
      <c r="E48" s="4" t="str">
        <f>VLOOKUP(A48,HOP!A:L,12,0)</f>
        <v>269.00</v>
      </c>
      <c r="F48" s="4" t="str">
        <f>VLOOKUP(A48,HOP!A:C,3,0)</f>
        <v>3223542</v>
      </c>
      <c r="G48" s="4">
        <f t="shared" si="0"/>
        <v>0</v>
      </c>
      <c r="H48" s="4" t="str">
        <f t="shared" si="1"/>
        <v>，3223542</v>
      </c>
      <c r="I48" s="4" t="str">
        <f>VLOOKUP(A48,HOP!A:U,21,0)</f>
        <v>直连</v>
      </c>
    </row>
    <row r="49" s="4" customFormat="1" spans="1:9">
      <c r="A49" s="5">
        <v>999223640231494</v>
      </c>
      <c r="B49" s="6">
        <v>45032</v>
      </c>
      <c r="C49" s="6">
        <v>45035</v>
      </c>
      <c r="D49" s="4">
        <v>2346</v>
      </c>
      <c r="E49" s="4" t="str">
        <f>VLOOKUP(A49,HOP!A:L,12,0)</f>
        <v>2346.00</v>
      </c>
      <c r="F49" s="4" t="str">
        <f>VLOOKUP(A49,HOP!A:C,3,0)</f>
        <v>3224999</v>
      </c>
      <c r="G49" s="4">
        <f t="shared" si="0"/>
        <v>0</v>
      </c>
      <c r="H49" s="4" t="str">
        <f t="shared" si="1"/>
        <v>，3224999</v>
      </c>
      <c r="I49" s="4" t="str">
        <f>VLOOKUP(A49,HOP!A:U,21,0)</f>
        <v>直连</v>
      </c>
    </row>
    <row r="50" s="4" customFormat="1" spans="1:9">
      <c r="A50" s="5">
        <v>999223642742581</v>
      </c>
      <c r="B50" s="6">
        <v>45033</v>
      </c>
      <c r="C50" s="6">
        <v>45035</v>
      </c>
      <c r="D50" s="4">
        <v>778</v>
      </c>
      <c r="E50" s="4" t="str">
        <f>VLOOKUP(A50,HOP!A:L,12,0)</f>
        <v>778.00</v>
      </c>
      <c r="F50" s="4" t="str">
        <f>VLOOKUP(A50,HOP!A:C,3,0)</f>
        <v>3226387</v>
      </c>
      <c r="G50" s="4">
        <f t="shared" si="0"/>
        <v>0</v>
      </c>
      <c r="H50" s="4" t="str">
        <f t="shared" si="1"/>
        <v>，3226387</v>
      </c>
      <c r="I50" s="4" t="str">
        <f>VLOOKUP(A50,HOP!A:U,21,0)</f>
        <v>直采</v>
      </c>
    </row>
    <row r="51" s="4" customFormat="1" spans="1:9">
      <c r="A51" s="5">
        <v>999223642789182</v>
      </c>
      <c r="B51" s="6">
        <v>45032</v>
      </c>
      <c r="C51" s="6">
        <v>45035</v>
      </c>
      <c r="D51" s="4">
        <v>4302</v>
      </c>
      <c r="E51" s="4" t="str">
        <f>VLOOKUP(A51,HOP!A:L,12,0)</f>
        <v>4302.00</v>
      </c>
      <c r="F51" s="4" t="str">
        <f>VLOOKUP(A51,HOP!A:C,3,0)</f>
        <v>3226395</v>
      </c>
      <c r="G51" s="4">
        <f t="shared" si="0"/>
        <v>0</v>
      </c>
      <c r="H51" s="4" t="str">
        <f t="shared" si="1"/>
        <v>，3226395</v>
      </c>
      <c r="I51" s="4" t="str">
        <f>VLOOKUP(A51,HOP!A:U,21,0)</f>
        <v>直连</v>
      </c>
    </row>
    <row r="52" s="4" customFormat="1" spans="1:9">
      <c r="A52" s="5">
        <v>999223643211607</v>
      </c>
      <c r="B52" s="6">
        <v>45032</v>
      </c>
      <c r="C52" s="6">
        <v>45035</v>
      </c>
      <c r="D52" s="4">
        <v>1540</v>
      </c>
      <c r="E52" s="4" t="str">
        <f>VLOOKUP(A52,HOP!A:L,12,0)</f>
        <v>1540.00</v>
      </c>
      <c r="F52" s="4" t="str">
        <f>VLOOKUP(A52,HOP!A:C,3,0)</f>
        <v>3226473</v>
      </c>
      <c r="G52" s="4">
        <f t="shared" si="0"/>
        <v>0</v>
      </c>
      <c r="H52" s="4" t="str">
        <f t="shared" si="1"/>
        <v>，3226473</v>
      </c>
      <c r="I52" s="4" t="str">
        <f>VLOOKUP(A52,HOP!A:U,21,0)</f>
        <v>直连</v>
      </c>
    </row>
    <row r="53" s="4" customFormat="1" spans="1:9">
      <c r="A53" s="5">
        <v>999223649464920</v>
      </c>
      <c r="B53" s="6">
        <v>45034</v>
      </c>
      <c r="C53" s="6">
        <v>45035</v>
      </c>
      <c r="D53" s="4">
        <v>478</v>
      </c>
      <c r="E53" s="4" t="str">
        <f>VLOOKUP(A53,HOP!A:L,12,0)</f>
        <v>478.00</v>
      </c>
      <c r="F53" s="4" t="str">
        <f>VLOOKUP(A53,HOP!A:C,3,0)</f>
        <v>3228577</v>
      </c>
      <c r="G53" s="4">
        <f t="shared" si="0"/>
        <v>0</v>
      </c>
      <c r="H53" s="4" t="str">
        <f t="shared" si="1"/>
        <v>，3228577</v>
      </c>
      <c r="I53" s="4" t="str">
        <f>VLOOKUP(A53,HOP!A:U,21,0)</f>
        <v>直连</v>
      </c>
    </row>
    <row r="54" s="4" customFormat="1" spans="1:9">
      <c r="A54" s="5">
        <v>999223649910465</v>
      </c>
      <c r="B54" s="6">
        <v>45032</v>
      </c>
      <c r="C54" s="6">
        <v>45035</v>
      </c>
      <c r="D54" s="4">
        <v>804</v>
      </c>
      <c r="E54" s="4" t="str">
        <f>VLOOKUP(A54,HOP!A:L,12,0)</f>
        <v>804.00</v>
      </c>
      <c r="F54" s="4" t="str">
        <f>VLOOKUP(A54,HOP!A:C,3,0)</f>
        <v>3228616</v>
      </c>
      <c r="G54" s="4">
        <f t="shared" si="0"/>
        <v>0</v>
      </c>
      <c r="H54" s="4" t="str">
        <f t="shared" si="1"/>
        <v>，3228616</v>
      </c>
      <c r="I54" s="4" t="str">
        <f>VLOOKUP(A54,HOP!A:U,21,0)</f>
        <v>直连</v>
      </c>
    </row>
    <row r="55" s="4" customFormat="1" spans="1:9">
      <c r="A55" s="5">
        <v>999223652167118</v>
      </c>
      <c r="B55" s="6">
        <v>45033</v>
      </c>
      <c r="C55" s="6">
        <v>45035</v>
      </c>
      <c r="D55" s="4">
        <v>1826</v>
      </c>
      <c r="E55" s="4" t="str">
        <f>VLOOKUP(A55,HOP!A:L,12,0)</f>
        <v>1826.00</v>
      </c>
      <c r="F55" s="4" t="str">
        <f>VLOOKUP(A55,HOP!A:C,3,0)</f>
        <v>3228811</v>
      </c>
      <c r="G55" s="4">
        <f t="shared" si="0"/>
        <v>0</v>
      </c>
      <c r="H55" s="4" t="str">
        <f t="shared" si="1"/>
        <v>，3228811</v>
      </c>
      <c r="I55" s="4" t="str">
        <f>VLOOKUP(A55,HOP!A:U,21,0)</f>
        <v>直连</v>
      </c>
    </row>
    <row r="56" s="4" customFormat="1" spans="1:9">
      <c r="A56" s="5">
        <v>999223655332732</v>
      </c>
      <c r="B56" s="6">
        <v>45032</v>
      </c>
      <c r="C56" s="6">
        <v>45035</v>
      </c>
      <c r="D56" s="4">
        <v>2319</v>
      </c>
      <c r="E56" s="4" t="str">
        <f>VLOOKUP(A56,HOP!A:L,12,0)</f>
        <v>2319.00</v>
      </c>
      <c r="F56" s="4" t="str">
        <f>VLOOKUP(A56,HOP!A:C,3,0)</f>
        <v>3229189</v>
      </c>
      <c r="G56" s="4">
        <f t="shared" si="0"/>
        <v>0</v>
      </c>
      <c r="H56" s="4" t="str">
        <f t="shared" si="1"/>
        <v>，3229189</v>
      </c>
      <c r="I56" s="4" t="str">
        <f>VLOOKUP(A56,HOP!A:U,21,0)</f>
        <v>直连</v>
      </c>
    </row>
    <row r="57" s="4" customFormat="1" spans="1:9">
      <c r="A57" s="5">
        <v>999223657276348</v>
      </c>
      <c r="B57" s="6">
        <v>45034</v>
      </c>
      <c r="C57" s="6">
        <v>45035</v>
      </c>
      <c r="D57" s="4">
        <v>201</v>
      </c>
      <c r="E57" s="4" t="str">
        <f>VLOOKUP(A57,HOP!A:L,12,0)</f>
        <v>201.00</v>
      </c>
      <c r="F57" s="4" t="str">
        <f>VLOOKUP(A57,HOP!A:C,3,0)</f>
        <v>3229606</v>
      </c>
      <c r="G57" s="4">
        <f t="shared" si="0"/>
        <v>0</v>
      </c>
      <c r="H57" s="4" t="str">
        <f t="shared" si="1"/>
        <v>，3229606</v>
      </c>
      <c r="I57" s="4" t="str">
        <f>VLOOKUP(A57,HOP!A:U,21,0)</f>
        <v>直连</v>
      </c>
    </row>
    <row r="58" s="4" customFormat="1" spans="1:9">
      <c r="A58" s="5">
        <v>999223658026407</v>
      </c>
      <c r="B58" s="6">
        <v>45032</v>
      </c>
      <c r="C58" s="6">
        <v>45035</v>
      </c>
      <c r="D58" s="4">
        <v>711</v>
      </c>
      <c r="E58" s="4" t="str">
        <f>VLOOKUP(A58,HOP!A:L,12,0)</f>
        <v>711.00</v>
      </c>
      <c r="F58" s="4" t="str">
        <f>VLOOKUP(A58,HOP!A:C,3,0)</f>
        <v>3229789</v>
      </c>
      <c r="G58" s="4">
        <f t="shared" si="0"/>
        <v>0</v>
      </c>
      <c r="H58" s="4" t="str">
        <f t="shared" si="1"/>
        <v>，3229789</v>
      </c>
      <c r="I58" s="4" t="str">
        <f>VLOOKUP(A58,HOP!A:U,21,0)</f>
        <v>直连</v>
      </c>
    </row>
    <row r="59" s="4" customFormat="1" spans="1:9">
      <c r="A59" s="5">
        <v>999223658437367</v>
      </c>
      <c r="B59" s="6">
        <v>45034</v>
      </c>
      <c r="C59" s="6">
        <v>45035</v>
      </c>
      <c r="D59" s="4">
        <v>902</v>
      </c>
      <c r="E59" s="4" t="str">
        <f>VLOOKUP(A59,HOP!A:L,12,0)</f>
        <v>902.00</v>
      </c>
      <c r="F59" s="4" t="str">
        <f>VLOOKUP(A59,HOP!A:C,3,0)</f>
        <v>3229949</v>
      </c>
      <c r="G59" s="4">
        <f t="shared" si="0"/>
        <v>0</v>
      </c>
      <c r="H59" s="4" t="str">
        <f t="shared" si="1"/>
        <v>，3229949</v>
      </c>
      <c r="I59" s="4" t="str">
        <f>VLOOKUP(A59,HOP!A:U,21,0)</f>
        <v>直连</v>
      </c>
    </row>
    <row r="60" s="4" customFormat="1" spans="1:9">
      <c r="A60" s="5">
        <v>999223659334798</v>
      </c>
      <c r="B60" s="6">
        <v>45033</v>
      </c>
      <c r="C60" s="6">
        <v>45035</v>
      </c>
      <c r="D60" s="4">
        <v>2878</v>
      </c>
      <c r="E60" s="4" t="str">
        <f>VLOOKUP(A60,HOP!A:L,12,0)</f>
        <v>2878.00</v>
      </c>
      <c r="F60" s="4" t="str">
        <f>VLOOKUP(A60,HOP!A:C,3,0)</f>
        <v>3230216</v>
      </c>
      <c r="G60" s="4">
        <f t="shared" si="0"/>
        <v>0</v>
      </c>
      <c r="H60" s="4" t="str">
        <f t="shared" si="1"/>
        <v>，3230216</v>
      </c>
      <c r="I60" s="4" t="str">
        <f>VLOOKUP(A60,HOP!A:U,21,0)</f>
        <v>直连</v>
      </c>
    </row>
    <row r="61" s="4" customFormat="1" spans="1:9">
      <c r="A61" s="5">
        <v>999223667476070</v>
      </c>
      <c r="B61" s="6">
        <v>45032</v>
      </c>
      <c r="C61" s="6">
        <v>45035</v>
      </c>
      <c r="D61" s="4">
        <v>693</v>
      </c>
      <c r="E61" s="4" t="str">
        <f>VLOOKUP(A61,HOP!A:L,12,0)</f>
        <v>693.00</v>
      </c>
      <c r="F61" s="4" t="str">
        <f>VLOOKUP(A61,HOP!A:C,3,0)</f>
        <v>3230857</v>
      </c>
      <c r="G61" s="4">
        <f t="shared" si="0"/>
        <v>0</v>
      </c>
      <c r="H61" s="4" t="str">
        <f t="shared" si="1"/>
        <v>，3230857</v>
      </c>
      <c r="I61" s="4" t="str">
        <f>VLOOKUP(A61,HOP!A:U,21,0)</f>
        <v>直连</v>
      </c>
    </row>
    <row r="62" s="4" customFormat="1" spans="1:9">
      <c r="A62" s="5">
        <v>999223667530336</v>
      </c>
      <c r="B62" s="6">
        <v>45032</v>
      </c>
      <c r="C62" s="6">
        <v>45035</v>
      </c>
      <c r="D62" s="4">
        <v>699</v>
      </c>
      <c r="E62" s="4" t="str">
        <f>VLOOKUP(A62,HOP!A:L,12,0)</f>
        <v>699.00</v>
      </c>
      <c r="F62" s="4" t="str">
        <f>VLOOKUP(A62,HOP!A:C,3,0)</f>
        <v>3230861</v>
      </c>
      <c r="G62" s="4">
        <f t="shared" si="0"/>
        <v>0</v>
      </c>
      <c r="H62" s="4" t="str">
        <f t="shared" si="1"/>
        <v>，3230861</v>
      </c>
      <c r="I62" s="4" t="str">
        <f>VLOOKUP(A62,HOP!A:U,21,0)</f>
        <v>直连</v>
      </c>
    </row>
    <row r="63" s="4" customFormat="1" spans="1:9">
      <c r="A63" s="5">
        <v>999223671187156</v>
      </c>
      <c r="B63" s="6">
        <v>45033</v>
      </c>
      <c r="C63" s="6">
        <v>45035</v>
      </c>
      <c r="D63" s="4">
        <v>2216</v>
      </c>
      <c r="E63" s="4" t="str">
        <f>VLOOKUP(A63,HOP!A:L,12,0)</f>
        <v>2216.00</v>
      </c>
      <c r="F63" s="4" t="str">
        <f>VLOOKUP(A63,HOP!A:C,3,0)</f>
        <v>3231543</v>
      </c>
      <c r="G63" s="4">
        <f t="shared" si="0"/>
        <v>0</v>
      </c>
      <c r="H63" s="4" t="str">
        <f t="shared" si="1"/>
        <v>，3231543</v>
      </c>
      <c r="I63" s="4" t="str">
        <f>VLOOKUP(A63,HOP!A:U,21,0)</f>
        <v>直连</v>
      </c>
    </row>
    <row r="64" s="4" customFormat="1" spans="1:9">
      <c r="A64" s="5">
        <v>999223672655436</v>
      </c>
      <c r="B64" s="6">
        <v>45033</v>
      </c>
      <c r="C64" s="6">
        <v>45035</v>
      </c>
      <c r="D64" s="4">
        <v>5100</v>
      </c>
      <c r="E64" s="4" t="str">
        <f>VLOOKUP(A64,HOP!A:L,12,0)</f>
        <v>5100.00</v>
      </c>
      <c r="F64" s="4" t="str">
        <f>VLOOKUP(A64,HOP!A:C,3,0)</f>
        <v>3231904</v>
      </c>
      <c r="G64" s="4">
        <f t="shared" si="0"/>
        <v>0</v>
      </c>
      <c r="H64" s="4" t="str">
        <f t="shared" si="1"/>
        <v>，3231904</v>
      </c>
      <c r="I64" s="4" t="str">
        <f>VLOOKUP(A64,HOP!A:U,21,0)</f>
        <v>直连</v>
      </c>
    </row>
    <row r="65" s="4" customFormat="1" spans="1:9">
      <c r="A65" s="5">
        <v>999223679526455</v>
      </c>
      <c r="B65" s="6">
        <v>45032</v>
      </c>
      <c r="C65" s="6">
        <v>45035</v>
      </c>
      <c r="D65" s="4">
        <v>872</v>
      </c>
      <c r="E65" s="4" t="str">
        <f>VLOOKUP(A65,HOP!A:L,12,0)</f>
        <v>872.00</v>
      </c>
      <c r="F65" s="4" t="str">
        <f>VLOOKUP(A65,HOP!A:C,3,0)</f>
        <v>3232566</v>
      </c>
      <c r="G65" s="4">
        <f t="shared" si="0"/>
        <v>0</v>
      </c>
      <c r="H65" s="4" t="str">
        <f t="shared" si="1"/>
        <v>，3232566</v>
      </c>
      <c r="I65" s="4" t="str">
        <f>VLOOKUP(A65,HOP!A:U,21,0)</f>
        <v>直采</v>
      </c>
    </row>
    <row r="66" s="4" customFormat="1" spans="1:9">
      <c r="A66" s="5">
        <v>999223679805745</v>
      </c>
      <c r="B66" s="6">
        <v>45033</v>
      </c>
      <c r="C66" s="6">
        <v>45035</v>
      </c>
      <c r="D66" s="4">
        <v>1682</v>
      </c>
      <c r="E66" s="4" t="str">
        <f>VLOOKUP(A66,HOP!A:L,12,0)</f>
        <v>1682.00</v>
      </c>
      <c r="F66" s="4" t="str">
        <f>VLOOKUP(A66,HOP!A:C,3,0)</f>
        <v>3232635</v>
      </c>
      <c r="G66" s="4">
        <f t="shared" si="0"/>
        <v>0</v>
      </c>
      <c r="H66" s="4" t="str">
        <f t="shared" si="1"/>
        <v>，3232635</v>
      </c>
      <c r="I66" s="4" t="str">
        <f>VLOOKUP(A66,HOP!A:U,21,0)</f>
        <v>直连</v>
      </c>
    </row>
    <row r="67" s="4" customFormat="1" spans="1:9">
      <c r="A67" s="5">
        <v>999223683142199</v>
      </c>
      <c r="B67" s="6">
        <v>45033</v>
      </c>
      <c r="C67" s="6">
        <v>45035</v>
      </c>
      <c r="D67" s="4">
        <v>6562</v>
      </c>
      <c r="E67" s="4" t="str">
        <f>VLOOKUP(A67,HOP!A:L,12,0)</f>
        <v>6562.00</v>
      </c>
      <c r="F67" s="4" t="str">
        <f>VLOOKUP(A67,HOP!A:C,3,0)</f>
        <v>3233173</v>
      </c>
      <c r="G67" s="4">
        <f t="shared" ref="G67:G130" si="2">D67-E67</f>
        <v>0</v>
      </c>
      <c r="H67" s="4" t="str">
        <f t="shared" ref="H67:H130" si="3">$H$1&amp;F67</f>
        <v>，3233173</v>
      </c>
      <c r="I67" s="4" t="str">
        <f>VLOOKUP(A67,HOP!A:U,21,0)</f>
        <v>直连</v>
      </c>
    </row>
    <row r="68" s="4" customFormat="1" spans="1:9">
      <c r="A68" s="5">
        <v>999223684669091</v>
      </c>
      <c r="B68" s="6">
        <v>45033</v>
      </c>
      <c r="C68" s="6">
        <v>45035</v>
      </c>
      <c r="D68" s="4">
        <v>2900</v>
      </c>
      <c r="E68" s="4" t="str">
        <f>VLOOKUP(A68,HOP!A:L,12,0)</f>
        <v>2900.00</v>
      </c>
      <c r="F68" s="4" t="str">
        <f>VLOOKUP(A68,HOP!A:C,3,0)</f>
        <v>3233480</v>
      </c>
      <c r="G68" s="4">
        <f t="shared" si="2"/>
        <v>0</v>
      </c>
      <c r="H68" s="4" t="str">
        <f t="shared" si="3"/>
        <v>，3233480</v>
      </c>
      <c r="I68" s="4" t="str">
        <f>VLOOKUP(A68,HOP!A:U,21,0)</f>
        <v>直连</v>
      </c>
    </row>
    <row r="69" s="4" customFormat="1" spans="1:9">
      <c r="A69" s="5">
        <v>999223684717117</v>
      </c>
      <c r="B69" s="6">
        <v>45033</v>
      </c>
      <c r="C69" s="6">
        <v>45035</v>
      </c>
      <c r="D69" s="4">
        <v>270</v>
      </c>
      <c r="E69" s="4" t="str">
        <f>VLOOKUP(A69,HOP!A:L,12,0)</f>
        <v>270.00</v>
      </c>
      <c r="F69" s="4" t="str">
        <f>VLOOKUP(A69,HOP!A:C,3,0)</f>
        <v>3233497</v>
      </c>
      <c r="G69" s="4">
        <f t="shared" si="2"/>
        <v>0</v>
      </c>
      <c r="H69" s="4" t="str">
        <f t="shared" si="3"/>
        <v>，3233497</v>
      </c>
      <c r="I69" s="4" t="str">
        <f>VLOOKUP(A69,HOP!A:U,21,0)</f>
        <v>直连</v>
      </c>
    </row>
    <row r="70" s="4" customFormat="1" spans="1:9">
      <c r="A70" s="5">
        <v>999223686071531</v>
      </c>
      <c r="B70" s="6">
        <v>45033</v>
      </c>
      <c r="C70" s="6">
        <v>45035</v>
      </c>
      <c r="D70" s="4">
        <v>298</v>
      </c>
      <c r="E70" s="4" t="str">
        <f>VLOOKUP(A70,HOP!A:L,12,0)</f>
        <v>298.00</v>
      </c>
      <c r="F70" s="4" t="str">
        <f>VLOOKUP(A70,HOP!A:C,3,0)</f>
        <v>3233911</v>
      </c>
      <c r="G70" s="4">
        <f t="shared" si="2"/>
        <v>0</v>
      </c>
      <c r="H70" s="4" t="str">
        <f t="shared" si="3"/>
        <v>，3233911</v>
      </c>
      <c r="I70" s="4" t="str">
        <f>VLOOKUP(A70,HOP!A:U,21,0)</f>
        <v>直连</v>
      </c>
    </row>
    <row r="71" s="4" customFormat="1" spans="1:9">
      <c r="A71" s="5">
        <v>999223686105176</v>
      </c>
      <c r="B71" s="6">
        <v>45033</v>
      </c>
      <c r="C71" s="6">
        <v>45035</v>
      </c>
      <c r="D71" s="4">
        <v>514</v>
      </c>
      <c r="E71" s="4" t="str">
        <f>VLOOKUP(A71,HOP!A:L,12,0)</f>
        <v>514.00</v>
      </c>
      <c r="F71" s="4" t="str">
        <f>VLOOKUP(A71,HOP!A:C,3,0)</f>
        <v>3233921</v>
      </c>
      <c r="G71" s="4">
        <f t="shared" si="2"/>
        <v>0</v>
      </c>
      <c r="H71" s="4" t="str">
        <f t="shared" si="3"/>
        <v>，3233921</v>
      </c>
      <c r="I71" s="4" t="str">
        <f>VLOOKUP(A71,HOP!A:U,21,0)</f>
        <v>直连</v>
      </c>
    </row>
    <row r="72" s="4" customFormat="1" spans="1:9">
      <c r="A72" s="5">
        <v>999223686791920</v>
      </c>
      <c r="B72" s="6">
        <v>45033</v>
      </c>
      <c r="C72" s="6">
        <v>45035</v>
      </c>
      <c r="D72" s="4">
        <v>1108</v>
      </c>
      <c r="E72" s="4" t="str">
        <f>VLOOKUP(A72,HOP!A:L,12,0)</f>
        <v>1108.00</v>
      </c>
      <c r="F72" s="4" t="str">
        <f>VLOOKUP(A72,HOP!A:C,3,0)</f>
        <v>3234120</v>
      </c>
      <c r="G72" s="4">
        <f t="shared" si="2"/>
        <v>0</v>
      </c>
      <c r="H72" s="4" t="str">
        <f t="shared" si="3"/>
        <v>，3234120</v>
      </c>
      <c r="I72" s="4" t="str">
        <f>VLOOKUP(A72,HOP!A:U,21,0)</f>
        <v>直连</v>
      </c>
    </row>
    <row r="73" s="4" customFormat="1" spans="1:9">
      <c r="A73" s="5">
        <v>999223686979610</v>
      </c>
      <c r="B73" s="6">
        <v>45033</v>
      </c>
      <c r="C73" s="6">
        <v>45035</v>
      </c>
      <c r="D73" s="4">
        <v>2952</v>
      </c>
      <c r="E73" s="4" t="str">
        <f>VLOOKUP(A73,HOP!A:L,12,0)</f>
        <v>2952.00</v>
      </c>
      <c r="F73" s="4" t="str">
        <f>VLOOKUP(A73,HOP!A:C,3,0)</f>
        <v>3234173</v>
      </c>
      <c r="G73" s="4">
        <f t="shared" si="2"/>
        <v>0</v>
      </c>
      <c r="H73" s="4" t="str">
        <f t="shared" si="3"/>
        <v>，3234173</v>
      </c>
      <c r="I73" s="4" t="str">
        <f>VLOOKUP(A73,HOP!A:U,21,0)</f>
        <v>直连</v>
      </c>
    </row>
    <row r="74" s="4" customFormat="1" spans="1:9">
      <c r="A74" s="5">
        <v>999223687333691</v>
      </c>
      <c r="B74" s="6">
        <v>45034</v>
      </c>
      <c r="C74" s="6">
        <v>45035</v>
      </c>
      <c r="D74" s="4">
        <v>155</v>
      </c>
      <c r="E74" s="4" t="str">
        <f>VLOOKUP(A74,HOP!A:L,12,0)</f>
        <v>155.00</v>
      </c>
      <c r="F74" s="4" t="str">
        <f>VLOOKUP(A74,HOP!A:C,3,0)</f>
        <v>3234290</v>
      </c>
      <c r="G74" s="4">
        <f t="shared" si="2"/>
        <v>0</v>
      </c>
      <c r="H74" s="4" t="str">
        <f t="shared" si="3"/>
        <v>，3234290</v>
      </c>
      <c r="I74" s="4" t="str">
        <f>VLOOKUP(A74,HOP!A:U,21,0)</f>
        <v>直连</v>
      </c>
    </row>
    <row r="75" s="4" customFormat="1" spans="1:9">
      <c r="A75" s="5">
        <v>999223687649660</v>
      </c>
      <c r="B75" s="6">
        <v>45033</v>
      </c>
      <c r="C75" s="6">
        <v>45035</v>
      </c>
      <c r="D75" s="4">
        <v>787</v>
      </c>
      <c r="E75" s="4" t="str">
        <f>VLOOKUP(A75,HOP!A:L,12,0)</f>
        <v>787.00</v>
      </c>
      <c r="F75" s="4" t="str">
        <f>VLOOKUP(A75,HOP!A:C,3,0)</f>
        <v>3234396</v>
      </c>
      <c r="G75" s="4">
        <f t="shared" si="2"/>
        <v>0</v>
      </c>
      <c r="H75" s="4" t="str">
        <f t="shared" si="3"/>
        <v>，3234396</v>
      </c>
      <c r="I75" s="4" t="str">
        <f>VLOOKUP(A75,HOP!A:U,21,0)</f>
        <v>直连</v>
      </c>
    </row>
    <row r="76" s="4" customFormat="1" spans="1:9">
      <c r="A76" s="5">
        <v>999223687705868</v>
      </c>
      <c r="B76" s="6">
        <v>45033</v>
      </c>
      <c r="C76" s="6">
        <v>45035</v>
      </c>
      <c r="D76" s="4">
        <v>728</v>
      </c>
      <c r="E76" s="4" t="str">
        <f>VLOOKUP(A76,HOP!A:L,12,0)</f>
        <v>728.00</v>
      </c>
      <c r="F76" s="4" t="str">
        <f>VLOOKUP(A76,HOP!A:C,3,0)</f>
        <v>3234458</v>
      </c>
      <c r="G76" s="4">
        <f t="shared" si="2"/>
        <v>0</v>
      </c>
      <c r="H76" s="4" t="str">
        <f t="shared" si="3"/>
        <v>，3234458</v>
      </c>
      <c r="I76" s="4" t="str">
        <f>VLOOKUP(A76,HOP!A:U,21,0)</f>
        <v>直连</v>
      </c>
    </row>
    <row r="77" s="4" customFormat="1" spans="1:9">
      <c r="A77" s="5">
        <v>999223691058531</v>
      </c>
      <c r="B77" s="6">
        <v>45032</v>
      </c>
      <c r="C77" s="6">
        <v>45035</v>
      </c>
      <c r="D77" s="4">
        <v>744</v>
      </c>
      <c r="E77" s="4" t="str">
        <f>VLOOKUP(A77,HOP!A:L,12,0)</f>
        <v>744.00</v>
      </c>
      <c r="F77" s="4" t="str">
        <f>VLOOKUP(A77,HOP!A:C,3,0)</f>
        <v>3234612</v>
      </c>
      <c r="G77" s="4">
        <f t="shared" si="2"/>
        <v>0</v>
      </c>
      <c r="H77" s="4" t="str">
        <f t="shared" si="3"/>
        <v>，3234612</v>
      </c>
      <c r="I77" s="4" t="str">
        <f>VLOOKUP(A77,HOP!A:U,21,0)</f>
        <v>直连</v>
      </c>
    </row>
    <row r="78" s="4" customFormat="1" spans="1:9">
      <c r="A78" s="5">
        <v>999223691932647</v>
      </c>
      <c r="B78" s="6">
        <v>45033</v>
      </c>
      <c r="C78" s="6">
        <v>45035</v>
      </c>
      <c r="D78" s="4">
        <v>690</v>
      </c>
      <c r="E78" s="4" t="str">
        <f>VLOOKUP(A78,HOP!A:L,12,0)</f>
        <v>690.00</v>
      </c>
      <c r="F78" s="4" t="str">
        <f>VLOOKUP(A78,HOP!A:C,3,0)</f>
        <v>3234700</v>
      </c>
      <c r="G78" s="4">
        <f t="shared" si="2"/>
        <v>0</v>
      </c>
      <c r="H78" s="4" t="str">
        <f t="shared" si="3"/>
        <v>，3234700</v>
      </c>
      <c r="I78" s="4" t="str">
        <f>VLOOKUP(A78,HOP!A:U,21,0)</f>
        <v>直连</v>
      </c>
    </row>
    <row r="79" s="4" customFormat="1" spans="1:9">
      <c r="A79" s="5">
        <v>999223692794629</v>
      </c>
      <c r="B79" s="6">
        <v>45034</v>
      </c>
      <c r="C79" s="6">
        <v>45035</v>
      </c>
      <c r="D79" s="4">
        <v>403</v>
      </c>
      <c r="E79" s="4" t="str">
        <f>VLOOKUP(A79,HOP!A:L,12,0)</f>
        <v>403.00</v>
      </c>
      <c r="F79" s="4" t="str">
        <f>VLOOKUP(A79,HOP!A:C,3,0)</f>
        <v>3234827</v>
      </c>
      <c r="G79" s="4">
        <f t="shared" si="2"/>
        <v>0</v>
      </c>
      <c r="H79" s="4" t="str">
        <f t="shared" si="3"/>
        <v>，3234827</v>
      </c>
      <c r="I79" s="4" t="str">
        <f>VLOOKUP(A79,HOP!A:U,21,0)</f>
        <v>直采</v>
      </c>
    </row>
    <row r="80" s="4" customFormat="1" spans="1:9">
      <c r="A80" s="5">
        <v>999223694031774</v>
      </c>
      <c r="B80" s="6">
        <v>45033</v>
      </c>
      <c r="C80" s="6">
        <v>45035</v>
      </c>
      <c r="D80" s="4">
        <v>882</v>
      </c>
      <c r="E80" s="4" t="str">
        <f>VLOOKUP(A80,HOP!A:L,12,0)</f>
        <v>882.00</v>
      </c>
      <c r="F80" s="4" t="str">
        <f>VLOOKUP(A80,HOP!A:C,3,0)</f>
        <v>3235014</v>
      </c>
      <c r="G80" s="4">
        <f t="shared" si="2"/>
        <v>0</v>
      </c>
      <c r="H80" s="4" t="str">
        <f t="shared" si="3"/>
        <v>，3235014</v>
      </c>
      <c r="I80" s="4" t="str">
        <f>VLOOKUP(A80,HOP!A:U,21,0)</f>
        <v>直连</v>
      </c>
    </row>
    <row r="81" s="4" customFormat="1" spans="1:9">
      <c r="A81" s="5">
        <v>999223695312473</v>
      </c>
      <c r="B81" s="6">
        <v>45034</v>
      </c>
      <c r="C81" s="6">
        <v>45035</v>
      </c>
      <c r="D81" s="4">
        <v>97</v>
      </c>
      <c r="E81" s="4" t="str">
        <f>VLOOKUP(A81,HOP!A:L,12,0)</f>
        <v>97.00</v>
      </c>
      <c r="F81" s="4" t="str">
        <f>VLOOKUP(A81,HOP!A:C,3,0)</f>
        <v>3235342</v>
      </c>
      <c r="G81" s="4">
        <f t="shared" si="2"/>
        <v>0</v>
      </c>
      <c r="H81" s="4" t="str">
        <f t="shared" si="3"/>
        <v>，3235342</v>
      </c>
      <c r="I81" s="4" t="str">
        <f>VLOOKUP(A81,HOP!A:U,21,0)</f>
        <v>直连</v>
      </c>
    </row>
    <row r="82" s="4" customFormat="1" spans="1:9">
      <c r="A82" s="5">
        <v>999223695435252</v>
      </c>
      <c r="B82" s="6">
        <v>45034</v>
      </c>
      <c r="C82" s="6">
        <v>45035</v>
      </c>
      <c r="D82" s="4">
        <v>686</v>
      </c>
      <c r="E82" s="4" t="str">
        <f>VLOOKUP(A82,HOP!A:L,12,0)</f>
        <v>686.00</v>
      </c>
      <c r="F82" s="4" t="str">
        <f>VLOOKUP(A82,HOP!A:C,3,0)</f>
        <v>3235388</v>
      </c>
      <c r="G82" s="4">
        <f t="shared" si="2"/>
        <v>0</v>
      </c>
      <c r="H82" s="4" t="str">
        <f t="shared" si="3"/>
        <v>，3235388</v>
      </c>
      <c r="I82" s="4" t="str">
        <f>VLOOKUP(A82,HOP!A:U,21,0)</f>
        <v>直连</v>
      </c>
    </row>
    <row r="83" s="4" customFormat="1" spans="1:9">
      <c r="A83" s="5">
        <v>999223697090022</v>
      </c>
      <c r="B83" s="6">
        <v>45033</v>
      </c>
      <c r="C83" s="6">
        <v>45035</v>
      </c>
      <c r="D83" s="4">
        <v>8932</v>
      </c>
      <c r="E83" s="4" t="str">
        <f>VLOOKUP(A83,HOP!A:L,12,0)</f>
        <v>8932.00</v>
      </c>
      <c r="F83" s="4" t="str">
        <f>VLOOKUP(A83,HOP!A:C,3,0)</f>
        <v>3236757</v>
      </c>
      <c r="G83" s="4">
        <f t="shared" si="2"/>
        <v>0</v>
      </c>
      <c r="H83" s="4" t="str">
        <f t="shared" si="3"/>
        <v>，3236757</v>
      </c>
      <c r="I83" s="4" t="str">
        <f>VLOOKUP(A83,HOP!A:U,21,0)</f>
        <v>直连</v>
      </c>
    </row>
    <row r="84" s="4" customFormat="1" spans="1:9">
      <c r="A84" s="5">
        <v>999223698680430</v>
      </c>
      <c r="B84" s="6">
        <v>45034</v>
      </c>
      <c r="C84" s="6">
        <v>45035</v>
      </c>
      <c r="D84" s="4">
        <v>209</v>
      </c>
      <c r="E84" s="4" t="str">
        <f>VLOOKUP(A84,HOP!A:L,12,0)</f>
        <v>209.00</v>
      </c>
      <c r="F84" s="4" t="str">
        <f>VLOOKUP(A84,HOP!A:C,3,0)</f>
        <v>3238183</v>
      </c>
      <c r="G84" s="4">
        <f t="shared" si="2"/>
        <v>0</v>
      </c>
      <c r="H84" s="4" t="str">
        <f t="shared" si="3"/>
        <v>，3238183</v>
      </c>
      <c r="I84" s="4" t="str">
        <f>VLOOKUP(A84,HOP!A:U,21,0)</f>
        <v>直连</v>
      </c>
    </row>
    <row r="85" s="4" customFormat="1" spans="1:9">
      <c r="A85" s="5">
        <v>999223699019838</v>
      </c>
      <c r="B85" s="6">
        <v>45034</v>
      </c>
      <c r="C85" s="6">
        <v>45035</v>
      </c>
      <c r="D85" s="4">
        <v>130</v>
      </c>
      <c r="E85" s="4" t="str">
        <f>VLOOKUP(A85,HOP!A:L,12,0)</f>
        <v>130.00</v>
      </c>
      <c r="F85" s="4" t="str">
        <f>VLOOKUP(A85,HOP!A:C,3,0)</f>
        <v>3238261</v>
      </c>
      <c r="G85" s="4">
        <f t="shared" si="2"/>
        <v>0</v>
      </c>
      <c r="H85" s="4" t="str">
        <f t="shared" si="3"/>
        <v>，3238261</v>
      </c>
      <c r="I85" s="4" t="str">
        <f>VLOOKUP(A85,HOP!A:U,21,0)</f>
        <v>直连</v>
      </c>
    </row>
    <row r="86" s="4" customFormat="1" spans="1:9">
      <c r="A86" s="5">
        <v>999223699354612</v>
      </c>
      <c r="B86" s="6">
        <v>45033</v>
      </c>
      <c r="C86" s="6">
        <v>45035</v>
      </c>
      <c r="D86" s="4">
        <v>1570</v>
      </c>
      <c r="E86" s="4" t="str">
        <f>VLOOKUP(A86,HOP!A:L,12,0)</f>
        <v>1570.00</v>
      </c>
      <c r="F86" s="4" t="str">
        <f>VLOOKUP(A86,HOP!A:C,3,0)</f>
        <v>3238328</v>
      </c>
      <c r="G86" s="4">
        <f t="shared" si="2"/>
        <v>0</v>
      </c>
      <c r="H86" s="4" t="str">
        <f t="shared" si="3"/>
        <v>，3238328</v>
      </c>
      <c r="I86" s="4" t="str">
        <f>VLOOKUP(A86,HOP!A:U,21,0)</f>
        <v>直连</v>
      </c>
    </row>
    <row r="87" s="4" customFormat="1" spans="1:9">
      <c r="A87" s="5">
        <v>999223701159792</v>
      </c>
      <c r="B87" s="6">
        <v>45034</v>
      </c>
      <c r="C87" s="6">
        <v>45035</v>
      </c>
      <c r="D87" s="4">
        <v>265</v>
      </c>
      <c r="E87" s="4" t="str">
        <f>VLOOKUP(A87,HOP!A:L,12,0)</f>
        <v>265.00</v>
      </c>
      <c r="F87" s="4" t="str">
        <f>VLOOKUP(A87,HOP!A:C,3,0)</f>
        <v>3241249</v>
      </c>
      <c r="G87" s="4">
        <f t="shared" si="2"/>
        <v>0</v>
      </c>
      <c r="H87" s="4" t="str">
        <f t="shared" si="3"/>
        <v>，3241249</v>
      </c>
      <c r="I87" s="4" t="str">
        <f>VLOOKUP(A87,HOP!A:U,21,0)</f>
        <v>直连</v>
      </c>
    </row>
    <row r="88" s="4" customFormat="1" hidden="1" spans="1:9">
      <c r="A88" s="5">
        <v>999223707412182</v>
      </c>
      <c r="B88" s="6">
        <v>45034</v>
      </c>
      <c r="C88" s="6">
        <v>45035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999223708150176</v>
      </c>
      <c r="B89" s="6">
        <v>45034</v>
      </c>
      <c r="C89" s="6">
        <v>45035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9">
      <c r="A90" s="5">
        <v>999223708466037</v>
      </c>
      <c r="B90" s="6">
        <v>45033</v>
      </c>
      <c r="C90" s="6">
        <v>45035</v>
      </c>
      <c r="D90" s="4">
        <v>840</v>
      </c>
      <c r="E90" s="4" t="str">
        <f>VLOOKUP(A90,HOP!A:L,12,0)</f>
        <v>840.00</v>
      </c>
      <c r="F90" s="4" t="str">
        <f>VLOOKUP(A90,HOP!A:C,3,0)</f>
        <v>3242088</v>
      </c>
      <c r="G90" s="4">
        <f t="shared" si="2"/>
        <v>0</v>
      </c>
      <c r="H90" s="4" t="str">
        <f t="shared" si="3"/>
        <v>，3242088</v>
      </c>
      <c r="I90" s="4" t="str">
        <f>VLOOKUP(A90,HOP!A:U,21,0)</f>
        <v>直连</v>
      </c>
    </row>
    <row r="91" s="4" customFormat="1" spans="1:9">
      <c r="A91" s="5">
        <v>999223710170519</v>
      </c>
      <c r="B91" s="6">
        <v>45033</v>
      </c>
      <c r="C91" s="6">
        <v>45035</v>
      </c>
      <c r="D91" s="4">
        <v>766</v>
      </c>
      <c r="E91" s="4" t="str">
        <f>VLOOKUP(A91,HOP!A:L,12,0)</f>
        <v>766.00</v>
      </c>
      <c r="F91" s="4" t="str">
        <f>VLOOKUP(A91,HOP!A:C,3,0)</f>
        <v>3242334</v>
      </c>
      <c r="G91" s="4">
        <f t="shared" si="2"/>
        <v>0</v>
      </c>
      <c r="H91" s="4" t="str">
        <f t="shared" si="3"/>
        <v>，3242334</v>
      </c>
      <c r="I91" s="4" t="str">
        <f>VLOOKUP(A91,HOP!A:U,21,0)</f>
        <v>直连</v>
      </c>
    </row>
    <row r="92" s="4" customFormat="1" spans="1:9">
      <c r="A92" s="5">
        <v>999223710358842</v>
      </c>
      <c r="B92" s="6">
        <v>45033</v>
      </c>
      <c r="C92" s="6">
        <v>45035</v>
      </c>
      <c r="D92" s="4">
        <v>776</v>
      </c>
      <c r="E92" s="4" t="str">
        <f>VLOOKUP(A92,HOP!A:L,12,0)</f>
        <v>776.00</v>
      </c>
      <c r="F92" s="4" t="str">
        <f>VLOOKUP(A92,HOP!A:C,3,0)</f>
        <v>3242357</v>
      </c>
      <c r="G92" s="4">
        <f t="shared" si="2"/>
        <v>0</v>
      </c>
      <c r="H92" s="4" t="str">
        <f t="shared" si="3"/>
        <v>，3242357</v>
      </c>
      <c r="I92" s="4" t="str">
        <f>VLOOKUP(A92,HOP!A:U,21,0)</f>
        <v>直连</v>
      </c>
    </row>
    <row r="93" s="4" customFormat="1" spans="1:9">
      <c r="A93" s="5">
        <v>999223710603627</v>
      </c>
      <c r="B93" s="6">
        <v>45034</v>
      </c>
      <c r="C93" s="6">
        <v>45035</v>
      </c>
      <c r="D93" s="4">
        <v>137</v>
      </c>
      <c r="E93" s="4" t="str">
        <f>VLOOKUP(A93,HOP!A:L,12,0)</f>
        <v>137.00</v>
      </c>
      <c r="F93" s="4" t="str">
        <f>VLOOKUP(A93,HOP!A:C,3,0)</f>
        <v>3242391</v>
      </c>
      <c r="G93" s="4">
        <f t="shared" si="2"/>
        <v>0</v>
      </c>
      <c r="H93" s="4" t="str">
        <f t="shared" si="3"/>
        <v>，3242391</v>
      </c>
      <c r="I93" s="4" t="str">
        <f>VLOOKUP(A93,HOP!A:U,21,0)</f>
        <v>直连</v>
      </c>
    </row>
    <row r="94" s="4" customFormat="1" spans="1:9">
      <c r="A94" s="5">
        <v>999223712210373</v>
      </c>
      <c r="B94" s="6">
        <v>45034</v>
      </c>
      <c r="C94" s="6">
        <v>45035</v>
      </c>
      <c r="D94" s="4">
        <v>261</v>
      </c>
      <c r="E94" s="4" t="str">
        <f>VLOOKUP(A94,HOP!A:L,12,0)</f>
        <v>261.00</v>
      </c>
      <c r="F94" s="4" t="str">
        <f>VLOOKUP(A94,HOP!A:C,3,0)</f>
        <v>3242683</v>
      </c>
      <c r="G94" s="4">
        <f t="shared" si="2"/>
        <v>0</v>
      </c>
      <c r="H94" s="4" t="str">
        <f t="shared" si="3"/>
        <v>，3242683</v>
      </c>
      <c r="I94" s="4" t="str">
        <f>VLOOKUP(A94,HOP!A:U,21,0)</f>
        <v>直连</v>
      </c>
    </row>
    <row r="95" s="4" customFormat="1" spans="1:9">
      <c r="A95" s="5">
        <v>999223713420225</v>
      </c>
      <c r="B95" s="6">
        <v>45034</v>
      </c>
      <c r="C95" s="6">
        <v>45035</v>
      </c>
      <c r="D95" s="4">
        <v>721</v>
      </c>
      <c r="E95" s="4" t="str">
        <f>VLOOKUP(A95,HOP!A:L,12,0)</f>
        <v>721.00</v>
      </c>
      <c r="F95" s="4" t="str">
        <f>VLOOKUP(A95,HOP!A:C,3,0)</f>
        <v>3242970</v>
      </c>
      <c r="G95" s="4">
        <f t="shared" si="2"/>
        <v>0</v>
      </c>
      <c r="H95" s="4" t="str">
        <f t="shared" si="3"/>
        <v>，3242970</v>
      </c>
      <c r="I95" s="4" t="str">
        <f>VLOOKUP(A95,HOP!A:U,21,0)</f>
        <v>直连</v>
      </c>
    </row>
    <row r="96" s="4" customFormat="1" spans="1:9">
      <c r="A96" s="5">
        <v>999223714028214</v>
      </c>
      <c r="B96" s="6">
        <v>45034</v>
      </c>
      <c r="C96" s="6">
        <v>45035</v>
      </c>
      <c r="D96" s="4">
        <v>190</v>
      </c>
      <c r="E96" s="4" t="str">
        <f>VLOOKUP(A96,HOP!A:L,12,0)</f>
        <v>190.00</v>
      </c>
      <c r="F96" s="4" t="str">
        <f>VLOOKUP(A96,HOP!A:C,3,0)</f>
        <v>3243140</v>
      </c>
      <c r="G96" s="4">
        <f t="shared" si="2"/>
        <v>0</v>
      </c>
      <c r="H96" s="4" t="str">
        <f t="shared" si="3"/>
        <v>，3243140</v>
      </c>
      <c r="I96" s="4" t="str">
        <f>VLOOKUP(A96,HOP!A:U,21,0)</f>
        <v>直连</v>
      </c>
    </row>
    <row r="97" s="4" customFormat="1" spans="1:9">
      <c r="A97" s="5">
        <v>999223715507950</v>
      </c>
      <c r="B97" s="6">
        <v>45034</v>
      </c>
      <c r="C97" s="6">
        <v>45035</v>
      </c>
      <c r="D97" s="4">
        <v>603</v>
      </c>
      <c r="E97" s="4" t="str">
        <f>VLOOKUP(A97,HOP!A:L,12,0)</f>
        <v>603.00</v>
      </c>
      <c r="F97" s="4" t="str">
        <f>VLOOKUP(A97,HOP!A:C,3,0)</f>
        <v>3243438</v>
      </c>
      <c r="G97" s="4">
        <f t="shared" si="2"/>
        <v>0</v>
      </c>
      <c r="H97" s="4" t="str">
        <f t="shared" si="3"/>
        <v>，3243438</v>
      </c>
      <c r="I97" s="4" t="str">
        <f>VLOOKUP(A97,HOP!A:U,21,0)</f>
        <v>直连</v>
      </c>
    </row>
    <row r="98" s="4" customFormat="1" spans="1:9">
      <c r="A98" s="5">
        <v>999223716267126</v>
      </c>
      <c r="B98" s="6">
        <v>45034</v>
      </c>
      <c r="C98" s="6">
        <v>45035</v>
      </c>
      <c r="D98" s="4">
        <v>450</v>
      </c>
      <c r="E98" s="4" t="str">
        <f>VLOOKUP(A98,HOP!A:L,12,0)</f>
        <v>450.00</v>
      </c>
      <c r="F98" s="4" t="str">
        <f>VLOOKUP(A98,HOP!A:C,3,0)</f>
        <v>3243611</v>
      </c>
      <c r="G98" s="4">
        <f t="shared" si="2"/>
        <v>0</v>
      </c>
      <c r="H98" s="4" t="str">
        <f t="shared" si="3"/>
        <v>，3243611</v>
      </c>
      <c r="I98" s="4" t="str">
        <f>VLOOKUP(A98,HOP!A:U,21,0)</f>
        <v>直连</v>
      </c>
    </row>
    <row r="99" s="4" customFormat="1" spans="1:9">
      <c r="A99" s="5">
        <v>999223717854832</v>
      </c>
      <c r="B99" s="6">
        <v>45034</v>
      </c>
      <c r="C99" s="6">
        <v>45035</v>
      </c>
      <c r="D99" s="4">
        <v>280</v>
      </c>
      <c r="E99" s="4" t="str">
        <f>VLOOKUP(A99,HOP!A:L,12,0)</f>
        <v>280.00</v>
      </c>
      <c r="F99" s="4" t="str">
        <f>VLOOKUP(A99,HOP!A:C,3,0)</f>
        <v>3243948</v>
      </c>
      <c r="G99" s="4">
        <f t="shared" si="2"/>
        <v>0</v>
      </c>
      <c r="H99" s="4" t="str">
        <f t="shared" si="3"/>
        <v>，3243948</v>
      </c>
      <c r="I99" s="4" t="str">
        <f>VLOOKUP(A99,HOP!A:U,21,0)</f>
        <v>直采</v>
      </c>
    </row>
    <row r="100" s="4" customFormat="1" spans="1:9">
      <c r="A100" s="5">
        <v>999223718306368</v>
      </c>
      <c r="B100" s="6">
        <v>45034</v>
      </c>
      <c r="C100" s="6">
        <v>45035</v>
      </c>
      <c r="D100" s="4">
        <v>495</v>
      </c>
      <c r="E100" s="4" t="str">
        <f>VLOOKUP(A100,HOP!A:L,12,0)</f>
        <v>495.00</v>
      </c>
      <c r="F100" s="4" t="str">
        <f>VLOOKUP(A100,HOP!A:C,3,0)</f>
        <v>3244031</v>
      </c>
      <c r="G100" s="4">
        <f t="shared" si="2"/>
        <v>0</v>
      </c>
      <c r="H100" s="4" t="str">
        <f t="shared" si="3"/>
        <v>，3244031</v>
      </c>
      <c r="I100" s="4" t="str">
        <f>VLOOKUP(A100,HOP!A:U,21,0)</f>
        <v>直连</v>
      </c>
    </row>
    <row r="101" s="4" customFormat="1" spans="1:9">
      <c r="A101" s="5">
        <v>999223718505914</v>
      </c>
      <c r="B101" s="6">
        <v>45034</v>
      </c>
      <c r="C101" s="6">
        <v>45035</v>
      </c>
      <c r="D101" s="4">
        <v>785</v>
      </c>
      <c r="E101" s="4" t="str">
        <f>VLOOKUP(A101,HOP!A:L,12,0)</f>
        <v>785.00</v>
      </c>
      <c r="F101" s="4" t="str">
        <f>VLOOKUP(A101,HOP!A:C,3,0)</f>
        <v>3244063</v>
      </c>
      <c r="G101" s="4">
        <f t="shared" si="2"/>
        <v>0</v>
      </c>
      <c r="H101" s="4" t="str">
        <f t="shared" si="3"/>
        <v>，3244063</v>
      </c>
      <c r="I101" s="4" t="str">
        <f>VLOOKUP(A101,HOP!A:U,21,0)</f>
        <v>直连</v>
      </c>
    </row>
    <row r="102" s="4" customFormat="1" spans="1:9">
      <c r="A102" s="5">
        <v>999223718577131</v>
      </c>
      <c r="B102" s="6">
        <v>45034</v>
      </c>
      <c r="C102" s="6">
        <v>45035</v>
      </c>
      <c r="D102" s="4">
        <v>521</v>
      </c>
      <c r="E102" s="4" t="str">
        <f>VLOOKUP(A102,HOP!A:L,12,0)</f>
        <v>521.00</v>
      </c>
      <c r="F102" s="4" t="str">
        <f>VLOOKUP(A102,HOP!A:C,3,0)</f>
        <v>3244075</v>
      </c>
      <c r="G102" s="4">
        <f t="shared" si="2"/>
        <v>0</v>
      </c>
      <c r="H102" s="4" t="str">
        <f t="shared" si="3"/>
        <v>，3244075</v>
      </c>
      <c r="I102" s="4" t="str">
        <f>VLOOKUP(A102,HOP!A:U,21,0)</f>
        <v>直连</v>
      </c>
    </row>
    <row r="103" s="4" customFormat="1" spans="1:9">
      <c r="A103" s="5">
        <v>999223718946264</v>
      </c>
      <c r="B103" s="6">
        <v>45034</v>
      </c>
      <c r="C103" s="6">
        <v>45035</v>
      </c>
      <c r="D103" s="4">
        <v>492</v>
      </c>
      <c r="E103" s="4" t="str">
        <f>VLOOKUP(A103,HOP!A:L,12,0)</f>
        <v>492.00</v>
      </c>
      <c r="F103" s="4" t="str">
        <f>VLOOKUP(A103,HOP!A:C,3,0)</f>
        <v>3244125</v>
      </c>
      <c r="G103" s="4">
        <f t="shared" si="2"/>
        <v>0</v>
      </c>
      <c r="H103" s="4" t="str">
        <f t="shared" si="3"/>
        <v>，3244125</v>
      </c>
      <c r="I103" s="4" t="str">
        <f>VLOOKUP(A103,HOP!A:U,21,0)</f>
        <v>直采</v>
      </c>
    </row>
    <row r="104" s="4" customFormat="1" spans="1:9">
      <c r="A104" s="5">
        <v>999223721534693</v>
      </c>
      <c r="B104" s="6">
        <v>45034</v>
      </c>
      <c r="C104" s="6">
        <v>45035</v>
      </c>
      <c r="D104" s="4">
        <v>176</v>
      </c>
      <c r="E104" s="4" t="str">
        <f>VLOOKUP(A104,HOP!A:L,12,0)</f>
        <v>176.00</v>
      </c>
      <c r="F104" s="4" t="str">
        <f>VLOOKUP(A104,HOP!A:C,3,0)</f>
        <v>3244171</v>
      </c>
      <c r="G104" s="4">
        <f t="shared" si="2"/>
        <v>0</v>
      </c>
      <c r="H104" s="4" t="str">
        <f t="shared" si="3"/>
        <v>，3244171</v>
      </c>
      <c r="I104" s="4" t="str">
        <f>VLOOKUP(A104,HOP!A:U,21,0)</f>
        <v>直连</v>
      </c>
    </row>
    <row r="105" s="4" customFormat="1" spans="1:9">
      <c r="A105" s="5">
        <v>999223723194608</v>
      </c>
      <c r="B105" s="6">
        <v>45034</v>
      </c>
      <c r="C105" s="6">
        <v>45035</v>
      </c>
      <c r="D105" s="4">
        <v>966</v>
      </c>
      <c r="E105" s="4" t="str">
        <f>VLOOKUP(A105,HOP!A:L,12,0)</f>
        <v>966.00</v>
      </c>
      <c r="F105" s="4" t="str">
        <f>VLOOKUP(A105,HOP!A:C,3,0)</f>
        <v>3244246</v>
      </c>
      <c r="G105" s="4">
        <f t="shared" si="2"/>
        <v>0</v>
      </c>
      <c r="H105" s="4" t="str">
        <f t="shared" si="3"/>
        <v>，3244246</v>
      </c>
      <c r="I105" s="4" t="str">
        <f>VLOOKUP(A105,HOP!A:U,21,0)</f>
        <v>直连</v>
      </c>
    </row>
    <row r="106" s="4" customFormat="1" spans="1:9">
      <c r="A106" s="5">
        <v>999223725310381</v>
      </c>
      <c r="B106" s="6">
        <v>45034</v>
      </c>
      <c r="C106" s="6">
        <v>45035</v>
      </c>
      <c r="D106" s="4">
        <v>375</v>
      </c>
      <c r="E106" s="4" t="str">
        <f>VLOOKUP(A106,HOP!A:L,12,0)</f>
        <v>375.00</v>
      </c>
      <c r="F106" s="4" t="str">
        <f>VLOOKUP(A106,HOP!A:C,3,0)</f>
        <v>3244435</v>
      </c>
      <c r="G106" s="4">
        <f t="shared" si="2"/>
        <v>0</v>
      </c>
      <c r="H106" s="4" t="str">
        <f t="shared" si="3"/>
        <v>，3244435</v>
      </c>
      <c r="I106" s="4" t="str">
        <f>VLOOKUP(A106,HOP!A:U,21,0)</f>
        <v>直连</v>
      </c>
    </row>
    <row r="107" s="4" customFormat="1" spans="1:9">
      <c r="A107" s="5">
        <v>999223726196739</v>
      </c>
      <c r="B107" s="6">
        <v>45034</v>
      </c>
      <c r="C107" s="6">
        <v>45035</v>
      </c>
      <c r="D107" s="4">
        <v>203</v>
      </c>
      <c r="E107" s="4" t="str">
        <f>VLOOKUP(A107,HOP!A:L,12,0)</f>
        <v>203.00</v>
      </c>
      <c r="F107" s="4" t="str">
        <f>VLOOKUP(A107,HOP!A:C,3,0)</f>
        <v>3244597</v>
      </c>
      <c r="G107" s="4">
        <f t="shared" si="2"/>
        <v>0</v>
      </c>
      <c r="H107" s="4" t="str">
        <f t="shared" si="3"/>
        <v>，3244597</v>
      </c>
      <c r="I107" s="4" t="str">
        <f>VLOOKUP(A107,HOP!A:U,21,0)</f>
        <v>直连</v>
      </c>
    </row>
    <row r="108" s="4" customFormat="1" spans="1:9">
      <c r="A108" s="5">
        <v>999223727121171</v>
      </c>
      <c r="B108" s="6">
        <v>45034</v>
      </c>
      <c r="C108" s="6">
        <v>45035</v>
      </c>
      <c r="D108" s="4">
        <v>303</v>
      </c>
      <c r="E108" s="4" t="str">
        <f>VLOOKUP(A108,HOP!A:L,12,0)</f>
        <v>303.00</v>
      </c>
      <c r="F108" s="4" t="str">
        <f>VLOOKUP(A108,HOP!A:C,3,0)</f>
        <v>3244836</v>
      </c>
      <c r="G108" s="4">
        <f t="shared" si="2"/>
        <v>0</v>
      </c>
      <c r="H108" s="4" t="str">
        <f t="shared" si="3"/>
        <v>，3244836</v>
      </c>
      <c r="I108" s="4" t="str">
        <f>VLOOKUP(A108,HOP!A:U,21,0)</f>
        <v>直连</v>
      </c>
    </row>
    <row r="109" s="4" customFormat="1" spans="1:9">
      <c r="A109" s="5">
        <v>999223727226571</v>
      </c>
      <c r="B109" s="6">
        <v>45034</v>
      </c>
      <c r="C109" s="6">
        <v>45035</v>
      </c>
      <c r="D109" s="4">
        <v>260</v>
      </c>
      <c r="E109" s="4" t="str">
        <f>VLOOKUP(A109,HOP!A:L,12,0)</f>
        <v>260.00</v>
      </c>
      <c r="F109" s="4" t="str">
        <f>VLOOKUP(A109,HOP!A:C,3,0)</f>
        <v>3244858</v>
      </c>
      <c r="G109" s="4">
        <f t="shared" si="2"/>
        <v>0</v>
      </c>
      <c r="H109" s="4" t="str">
        <f t="shared" si="3"/>
        <v>，3244858</v>
      </c>
      <c r="I109" s="4" t="str">
        <f>VLOOKUP(A109,HOP!A:U,21,0)</f>
        <v>直连</v>
      </c>
    </row>
    <row r="110" s="4" customFormat="1" spans="1:9">
      <c r="A110" s="5">
        <v>999223728097520</v>
      </c>
      <c r="B110" s="6">
        <v>45034</v>
      </c>
      <c r="C110" s="6">
        <v>45035</v>
      </c>
      <c r="D110" s="4">
        <v>288</v>
      </c>
      <c r="E110" s="4" t="str">
        <f>VLOOKUP(A110,HOP!A:L,12,0)</f>
        <v>288.00</v>
      </c>
      <c r="F110" s="4" t="str">
        <f>VLOOKUP(A110,HOP!A:C,3,0)</f>
        <v>3245056</v>
      </c>
      <c r="G110" s="4">
        <f t="shared" si="2"/>
        <v>0</v>
      </c>
      <c r="H110" s="4" t="str">
        <f t="shared" si="3"/>
        <v>，3245056</v>
      </c>
      <c r="I110" s="4" t="str">
        <f>VLOOKUP(A110,HOP!A:U,21,0)</f>
        <v>直连</v>
      </c>
    </row>
    <row r="111" s="4" customFormat="1" spans="1:9">
      <c r="A111" s="5">
        <v>999223729194555</v>
      </c>
      <c r="B111" s="6">
        <v>45034</v>
      </c>
      <c r="C111" s="6">
        <v>45035</v>
      </c>
      <c r="D111" s="4">
        <v>364</v>
      </c>
      <c r="E111" s="4" t="str">
        <f>VLOOKUP(A111,HOP!A:L,12,0)</f>
        <v>364.00</v>
      </c>
      <c r="F111" s="4" t="str">
        <f>VLOOKUP(A111,HOP!A:C,3,0)</f>
        <v>3245238</v>
      </c>
      <c r="G111" s="4">
        <f t="shared" si="2"/>
        <v>0</v>
      </c>
      <c r="H111" s="4" t="str">
        <f t="shared" si="3"/>
        <v>，3245238</v>
      </c>
      <c r="I111" s="4" t="str">
        <f>VLOOKUP(A111,HOP!A:U,21,0)</f>
        <v>直连</v>
      </c>
    </row>
    <row r="112" s="4" customFormat="1" hidden="1" spans="1:9">
      <c r="A112" s="5">
        <v>999222431056513</v>
      </c>
      <c r="B112" s="6">
        <v>45031</v>
      </c>
      <c r="C112" s="6">
        <v>45036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999222589401499</v>
      </c>
      <c r="B113" s="6">
        <v>45035</v>
      </c>
      <c r="C113" s="6">
        <v>45036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spans="1:9">
      <c r="A114" s="5">
        <v>999223056466328</v>
      </c>
      <c r="B114" s="6">
        <v>45034</v>
      </c>
      <c r="C114" s="6">
        <v>45036</v>
      </c>
      <c r="D114" s="4">
        <v>4370</v>
      </c>
      <c r="E114" s="4" t="str">
        <f>VLOOKUP(A114,HOP!A:L,12,0)</f>
        <v>4370.00</v>
      </c>
      <c r="F114" s="4" t="str">
        <f>VLOOKUP(A114,HOP!A:C,3,0)</f>
        <v>3102257</v>
      </c>
      <c r="G114" s="4">
        <f t="shared" si="2"/>
        <v>0</v>
      </c>
      <c r="H114" s="4" t="str">
        <f t="shared" si="3"/>
        <v>，3102257</v>
      </c>
      <c r="I114" s="4" t="str">
        <f>VLOOKUP(A114,HOP!A:U,21,0)</f>
        <v>直连</v>
      </c>
    </row>
    <row r="115" s="4" customFormat="1" spans="1:9">
      <c r="A115" s="5">
        <v>999223073042144</v>
      </c>
      <c r="B115" s="6">
        <v>45031</v>
      </c>
      <c r="C115" s="6">
        <v>45036</v>
      </c>
      <c r="D115" s="4">
        <v>2300</v>
      </c>
      <c r="E115" s="4" t="str">
        <f>VLOOKUP(A115,HOP!A:L,12,0)</f>
        <v>2300.00</v>
      </c>
      <c r="F115" s="4" t="str">
        <f>VLOOKUP(A115,HOP!A:C,3,0)</f>
        <v>3106372</v>
      </c>
      <c r="G115" s="4">
        <f t="shared" si="2"/>
        <v>0</v>
      </c>
      <c r="H115" s="4" t="str">
        <f t="shared" si="3"/>
        <v>，3106372</v>
      </c>
      <c r="I115" s="4" t="str">
        <f>VLOOKUP(A115,HOP!A:U,21,0)</f>
        <v>直连</v>
      </c>
    </row>
    <row r="116" s="4" customFormat="1" spans="1:9">
      <c r="A116" s="5">
        <v>999223205912777</v>
      </c>
      <c r="B116" s="6">
        <v>45032</v>
      </c>
      <c r="C116" s="6">
        <v>45036</v>
      </c>
      <c r="D116" s="4">
        <v>4172</v>
      </c>
      <c r="E116" s="4" t="str">
        <f>VLOOKUP(A116,HOP!A:L,12,0)</f>
        <v>4172.00</v>
      </c>
      <c r="F116" s="4" t="str">
        <f>VLOOKUP(A116,HOP!A:C,3,0)</f>
        <v>3140619</v>
      </c>
      <c r="G116" s="4">
        <f t="shared" si="2"/>
        <v>0</v>
      </c>
      <c r="H116" s="4" t="str">
        <f t="shared" si="3"/>
        <v>，3140619</v>
      </c>
      <c r="I116" s="4" t="str">
        <f>VLOOKUP(A116,HOP!A:U,21,0)</f>
        <v>直连</v>
      </c>
    </row>
    <row r="117" s="4" customFormat="1" spans="1:9">
      <c r="A117" s="5">
        <v>999223231131017</v>
      </c>
      <c r="B117" s="6">
        <v>45032</v>
      </c>
      <c r="C117" s="6">
        <v>45036</v>
      </c>
      <c r="D117" s="4">
        <v>2800</v>
      </c>
      <c r="E117" s="4" t="str">
        <f>VLOOKUP(A117,HOP!A:L,12,0)</f>
        <v>2800.00</v>
      </c>
      <c r="F117" s="4" t="str">
        <f>VLOOKUP(A117,HOP!A:C,3,0)</f>
        <v>3147651</v>
      </c>
      <c r="G117" s="4">
        <f t="shared" si="2"/>
        <v>0</v>
      </c>
      <c r="H117" s="4" t="str">
        <f t="shared" si="3"/>
        <v>，3147651</v>
      </c>
      <c r="I117" s="4" t="str">
        <f>VLOOKUP(A117,HOP!A:U,21,0)</f>
        <v>直连</v>
      </c>
    </row>
    <row r="118" s="4" customFormat="1" spans="1:9">
      <c r="A118" s="5">
        <v>999223277806892</v>
      </c>
      <c r="B118" s="6">
        <v>45030</v>
      </c>
      <c r="C118" s="6">
        <v>45036</v>
      </c>
      <c r="D118" s="4">
        <v>2958</v>
      </c>
      <c r="E118" s="4" t="str">
        <f>VLOOKUP(A118,HOP!A:L,12,0)</f>
        <v>2958.00</v>
      </c>
      <c r="F118" s="4" t="str">
        <f>VLOOKUP(A118,HOP!A:C,3,0)</f>
        <v>3158878</v>
      </c>
      <c r="G118" s="4">
        <f t="shared" si="2"/>
        <v>0</v>
      </c>
      <c r="H118" s="4" t="str">
        <f t="shared" si="3"/>
        <v>，3158878</v>
      </c>
      <c r="I118" s="4" t="str">
        <f>VLOOKUP(A118,HOP!A:U,21,0)</f>
        <v>直连</v>
      </c>
    </row>
    <row r="119" s="4" customFormat="1" spans="1:9">
      <c r="A119" s="5">
        <v>999223277811862</v>
      </c>
      <c r="B119" s="6">
        <v>45030</v>
      </c>
      <c r="C119" s="6">
        <v>45036</v>
      </c>
      <c r="D119" s="4">
        <v>3090</v>
      </c>
      <c r="E119" s="4" t="str">
        <f>VLOOKUP(A119,HOP!A:L,12,0)</f>
        <v>3090.00</v>
      </c>
      <c r="F119" s="4" t="str">
        <f>VLOOKUP(A119,HOP!A:C,3,0)</f>
        <v>3158883</v>
      </c>
      <c r="G119" s="4">
        <f t="shared" si="2"/>
        <v>0</v>
      </c>
      <c r="H119" s="4" t="str">
        <f t="shared" si="3"/>
        <v>，3158883</v>
      </c>
      <c r="I119" s="4" t="str">
        <f>VLOOKUP(A119,HOP!A:U,21,0)</f>
        <v>直连</v>
      </c>
    </row>
    <row r="120" s="4" customFormat="1" spans="1:9">
      <c r="A120" s="5">
        <v>999223302312892</v>
      </c>
      <c r="B120" s="6">
        <v>45034</v>
      </c>
      <c r="C120" s="6">
        <v>45036</v>
      </c>
      <c r="D120" s="4">
        <v>10888</v>
      </c>
      <c r="E120" s="4" t="str">
        <f>VLOOKUP(A120,HOP!A:L,12,0)</f>
        <v>10888.00</v>
      </c>
      <c r="F120" s="4" t="str">
        <f>VLOOKUP(A120,HOP!A:C,3,0)</f>
        <v>3163407</v>
      </c>
      <c r="G120" s="4">
        <f t="shared" si="2"/>
        <v>0</v>
      </c>
      <c r="H120" s="4" t="str">
        <f t="shared" si="3"/>
        <v>，3163407</v>
      </c>
      <c r="I120" s="4" t="str">
        <f>VLOOKUP(A120,HOP!A:U,21,0)</f>
        <v>直连</v>
      </c>
    </row>
    <row r="121" s="4" customFormat="1" spans="1:9">
      <c r="A121" s="5">
        <v>999223377018609</v>
      </c>
      <c r="B121" s="6">
        <v>45033</v>
      </c>
      <c r="C121" s="6">
        <v>45036</v>
      </c>
      <c r="D121" s="4">
        <v>1236</v>
      </c>
      <c r="E121" s="4" t="str">
        <f>VLOOKUP(A121,HOP!A:L,12,0)</f>
        <v>1236.00</v>
      </c>
      <c r="F121" s="4" t="str">
        <f>VLOOKUP(A121,HOP!A:C,3,0)</f>
        <v>3176405</v>
      </c>
      <c r="G121" s="4">
        <f t="shared" si="2"/>
        <v>0</v>
      </c>
      <c r="H121" s="4" t="str">
        <f t="shared" si="3"/>
        <v>，3176405</v>
      </c>
      <c r="I121" s="4" t="str">
        <f>VLOOKUP(A121,HOP!A:U,21,0)</f>
        <v>直采</v>
      </c>
    </row>
    <row r="122" s="4" customFormat="1" spans="1:9">
      <c r="A122" s="5">
        <v>999223400942758</v>
      </c>
      <c r="B122" s="6">
        <v>45030</v>
      </c>
      <c r="C122" s="6">
        <v>45036</v>
      </c>
      <c r="D122" s="4">
        <v>17374</v>
      </c>
      <c r="E122" s="4" t="str">
        <f>VLOOKUP(A122,HOP!A:L,12,0)</f>
        <v>17374.00</v>
      </c>
      <c r="F122" s="4" t="str">
        <f>VLOOKUP(A122,HOP!A:C,3,0)</f>
        <v>3180782</v>
      </c>
      <c r="G122" s="4">
        <f t="shared" si="2"/>
        <v>0</v>
      </c>
      <c r="H122" s="4" t="str">
        <f t="shared" si="3"/>
        <v>，3180782</v>
      </c>
      <c r="I122" s="4" t="str">
        <f>VLOOKUP(A122,HOP!A:U,21,0)</f>
        <v>直连</v>
      </c>
    </row>
    <row r="123" s="4" customFormat="1" hidden="1" spans="1:9">
      <c r="A123" s="5">
        <v>999223407086175</v>
      </c>
      <c r="B123" s="6">
        <v>45035</v>
      </c>
      <c r="C123" s="6">
        <v>45036</v>
      </c>
      <c r="D123" s="4">
        <v>0</v>
      </c>
      <c r="E123" s="4" t="str">
        <f>VLOOKUP(A123,HOP!A:L,12,0)</f>
        <v>0.00</v>
      </c>
      <c r="F123" s="4" t="str">
        <f>VLOOKUP(A123,HOP!A:C,3,0)</f>
        <v>3182257</v>
      </c>
      <c r="G123" s="4">
        <f t="shared" si="2"/>
        <v>0</v>
      </c>
      <c r="H123" s="4" t="str">
        <f t="shared" si="3"/>
        <v>，3182257</v>
      </c>
      <c r="I123" s="4" t="str">
        <f>VLOOKUP(A123,HOP!A:U,21,0)</f>
        <v>直连</v>
      </c>
    </row>
    <row r="124" s="4" customFormat="1" spans="1:9">
      <c r="A124" s="5">
        <v>999223423774906</v>
      </c>
      <c r="B124" s="6">
        <v>45034</v>
      </c>
      <c r="C124" s="6">
        <v>45036</v>
      </c>
      <c r="D124" s="4">
        <v>588</v>
      </c>
      <c r="E124" s="4" t="str">
        <f>VLOOKUP(A124,HOP!A:L,12,0)</f>
        <v>588.00</v>
      </c>
      <c r="F124" s="4" t="str">
        <f>VLOOKUP(A124,HOP!A:C,3,0)</f>
        <v>3185751</v>
      </c>
      <c r="G124" s="4">
        <f t="shared" si="2"/>
        <v>0</v>
      </c>
      <c r="H124" s="4" t="str">
        <f t="shared" si="3"/>
        <v>，3185751</v>
      </c>
      <c r="I124" s="4" t="str">
        <f>VLOOKUP(A124,HOP!A:U,21,0)</f>
        <v>直连</v>
      </c>
    </row>
    <row r="125" s="4" customFormat="1" spans="1:9">
      <c r="A125" s="5">
        <v>999223431693176</v>
      </c>
      <c r="B125" s="6">
        <v>45035</v>
      </c>
      <c r="C125" s="6">
        <v>45036</v>
      </c>
      <c r="D125" s="4">
        <v>1443</v>
      </c>
      <c r="E125" s="4" t="str">
        <f>VLOOKUP(A125,HOP!A:L,12,0)</f>
        <v>1443.00</v>
      </c>
      <c r="F125" s="4" t="str">
        <f>VLOOKUP(A125,HOP!A:C,3,0)</f>
        <v>3187083</v>
      </c>
      <c r="G125" s="4">
        <f t="shared" si="2"/>
        <v>0</v>
      </c>
      <c r="H125" s="4" t="str">
        <f t="shared" si="3"/>
        <v>，3187083</v>
      </c>
      <c r="I125" s="4" t="str">
        <f>VLOOKUP(A125,HOP!A:U,21,0)</f>
        <v>直连</v>
      </c>
    </row>
    <row r="126" s="4" customFormat="1" spans="1:9">
      <c r="A126" s="5">
        <v>999223454200075</v>
      </c>
      <c r="B126" s="6">
        <v>45035</v>
      </c>
      <c r="C126" s="6">
        <v>45036</v>
      </c>
      <c r="D126" s="4">
        <v>492</v>
      </c>
      <c r="E126" s="4" t="str">
        <f>VLOOKUP(A126,HOP!A:L,12,0)</f>
        <v>492.00</v>
      </c>
      <c r="F126" s="4" t="str">
        <f>VLOOKUP(A126,HOP!A:C,3,0)</f>
        <v>3191413</v>
      </c>
      <c r="G126" s="4">
        <f t="shared" si="2"/>
        <v>0</v>
      </c>
      <c r="H126" s="4" t="str">
        <f t="shared" si="3"/>
        <v>，3191413</v>
      </c>
      <c r="I126" s="4" t="str">
        <f>VLOOKUP(A126,HOP!A:U,21,0)</f>
        <v>直连</v>
      </c>
    </row>
    <row r="127" s="4" customFormat="1" spans="1:9">
      <c r="A127" s="5">
        <v>999223458735474</v>
      </c>
      <c r="B127" s="6">
        <v>45035</v>
      </c>
      <c r="C127" s="6">
        <v>45036</v>
      </c>
      <c r="D127" s="4">
        <v>757</v>
      </c>
      <c r="E127" s="4" t="str">
        <f>VLOOKUP(A127,HOP!A:L,12,0)</f>
        <v>757.00</v>
      </c>
      <c r="F127" s="4" t="str">
        <f>VLOOKUP(A127,HOP!A:C,3,0)</f>
        <v>3192150</v>
      </c>
      <c r="G127" s="4">
        <f t="shared" si="2"/>
        <v>0</v>
      </c>
      <c r="H127" s="4" t="str">
        <f t="shared" si="3"/>
        <v>，3192150</v>
      </c>
      <c r="I127" s="4" t="str">
        <f>VLOOKUP(A127,HOP!A:U,21,0)</f>
        <v>直连</v>
      </c>
    </row>
    <row r="128" s="4" customFormat="1" spans="1:9">
      <c r="A128" s="5">
        <v>999223472334365</v>
      </c>
      <c r="B128" s="6">
        <v>45034</v>
      </c>
      <c r="C128" s="6">
        <v>45036</v>
      </c>
      <c r="D128" s="4">
        <v>2282</v>
      </c>
      <c r="E128" s="4" t="str">
        <f>VLOOKUP(A128,HOP!A:L,12,0)</f>
        <v>2282.00</v>
      </c>
      <c r="F128" s="4" t="str">
        <f>VLOOKUP(A128,HOP!A:C,3,0)</f>
        <v>3195131</v>
      </c>
      <c r="G128" s="4">
        <f t="shared" si="2"/>
        <v>0</v>
      </c>
      <c r="H128" s="4" t="str">
        <f t="shared" si="3"/>
        <v>，3195131</v>
      </c>
      <c r="I128" s="4" t="str">
        <f>VLOOKUP(A128,HOP!A:U,21,0)</f>
        <v>直连</v>
      </c>
    </row>
    <row r="129" s="4" customFormat="1" spans="1:9">
      <c r="A129" s="5">
        <v>23472671122</v>
      </c>
      <c r="B129" s="6">
        <v>45035</v>
      </c>
      <c r="C129" s="6">
        <v>45036</v>
      </c>
      <c r="D129" s="4">
        <v>701</v>
      </c>
      <c r="E129" s="4" t="str">
        <f>VLOOKUP(A129,HOP!A:L,12,0)</f>
        <v>701.00</v>
      </c>
      <c r="F129" s="4" t="str">
        <f>VLOOKUP(A129,HOP!A:C,3,0)</f>
        <v>3195212</v>
      </c>
      <c r="G129" s="4">
        <f t="shared" si="2"/>
        <v>0</v>
      </c>
      <c r="H129" s="4" t="str">
        <f t="shared" si="3"/>
        <v>，3195212</v>
      </c>
      <c r="I129" s="4" t="str">
        <f>VLOOKUP(A129,HOP!A:U,21,0)</f>
        <v>直连</v>
      </c>
    </row>
    <row r="130" s="4" customFormat="1" spans="1:9">
      <c r="A130" s="5">
        <v>999223487854189</v>
      </c>
      <c r="B130" s="6">
        <v>45032</v>
      </c>
      <c r="C130" s="6">
        <v>45036</v>
      </c>
      <c r="D130" s="4">
        <v>1068</v>
      </c>
      <c r="E130" s="4" t="str">
        <f>VLOOKUP(A130,HOP!A:L,12,0)</f>
        <v>1068.00</v>
      </c>
      <c r="F130" s="4" t="str">
        <f>VLOOKUP(A130,HOP!A:C,3,0)</f>
        <v>3197902</v>
      </c>
      <c r="G130" s="4">
        <f t="shared" si="2"/>
        <v>0</v>
      </c>
      <c r="H130" s="4" t="str">
        <f t="shared" si="3"/>
        <v>，3197902</v>
      </c>
      <c r="I130" s="4" t="str">
        <f>VLOOKUP(A130,HOP!A:U,21,0)</f>
        <v>直连</v>
      </c>
    </row>
    <row r="131" s="4" customFormat="1" spans="1:9">
      <c r="A131" s="5">
        <v>999223497891643</v>
      </c>
      <c r="B131" s="6">
        <v>45035</v>
      </c>
      <c r="C131" s="6">
        <v>45036</v>
      </c>
      <c r="D131" s="4">
        <v>113</v>
      </c>
      <c r="E131" s="4" t="str">
        <f>VLOOKUP(A131,HOP!A:L,12,0)</f>
        <v>113.00</v>
      </c>
      <c r="F131" s="4" t="str">
        <f>VLOOKUP(A131,HOP!A:C,3,0)</f>
        <v>3199671</v>
      </c>
      <c r="G131" s="4">
        <f t="shared" ref="G131:G194" si="4">D131-E131</f>
        <v>0</v>
      </c>
      <c r="H131" s="4" t="str">
        <f t="shared" ref="H131:H194" si="5">$H$1&amp;F131</f>
        <v>，3199671</v>
      </c>
      <c r="I131" s="4" t="str">
        <f>VLOOKUP(A131,HOP!A:U,21,0)</f>
        <v>直连</v>
      </c>
    </row>
    <row r="132" s="4" customFormat="1" spans="1:9">
      <c r="A132" s="5">
        <v>999223521432768</v>
      </c>
      <c r="B132" s="6">
        <v>45032</v>
      </c>
      <c r="C132" s="6">
        <v>45036</v>
      </c>
      <c r="D132" s="4">
        <v>5452</v>
      </c>
      <c r="E132" s="4" t="str">
        <f>VLOOKUP(A132,HOP!A:L,12,0)</f>
        <v>5452.00</v>
      </c>
      <c r="F132" s="4" t="str">
        <f>VLOOKUP(A132,HOP!A:C,3,0)</f>
        <v>3204084</v>
      </c>
      <c r="G132" s="4">
        <f t="shared" si="4"/>
        <v>0</v>
      </c>
      <c r="H132" s="4" t="str">
        <f t="shared" si="5"/>
        <v>，3204084</v>
      </c>
      <c r="I132" s="4" t="str">
        <f>VLOOKUP(A132,HOP!A:U,21,0)</f>
        <v>直连</v>
      </c>
    </row>
    <row r="133" s="4" customFormat="1" spans="1:9">
      <c r="A133" s="5">
        <v>999223535568802</v>
      </c>
      <c r="B133" s="6">
        <v>45034</v>
      </c>
      <c r="C133" s="6">
        <v>45036</v>
      </c>
      <c r="D133" s="4">
        <v>278</v>
      </c>
      <c r="E133" s="4" t="str">
        <f>VLOOKUP(A133,HOP!A:L,12,0)</f>
        <v>278.00</v>
      </c>
      <c r="F133" s="4" t="str">
        <f>VLOOKUP(A133,HOP!A:C,3,0)</f>
        <v>3206781</v>
      </c>
      <c r="G133" s="4">
        <f t="shared" si="4"/>
        <v>0</v>
      </c>
      <c r="H133" s="4" t="str">
        <f t="shared" si="5"/>
        <v>，3206781</v>
      </c>
      <c r="I133" s="4" t="str">
        <f>VLOOKUP(A133,HOP!A:U,21,0)</f>
        <v>直连</v>
      </c>
    </row>
    <row r="134" s="4" customFormat="1" hidden="1" spans="1:9">
      <c r="A134" s="5">
        <v>23543702551</v>
      </c>
      <c r="B134" s="6">
        <v>45034</v>
      </c>
      <c r="C134" s="6">
        <v>45036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spans="1:9">
      <c r="A135" s="5">
        <v>999223567757085</v>
      </c>
      <c r="B135" s="6">
        <v>45035</v>
      </c>
      <c r="C135" s="6">
        <v>45036</v>
      </c>
      <c r="D135" s="4">
        <v>373</v>
      </c>
      <c r="E135" s="4" t="str">
        <f>VLOOKUP(A135,HOP!A:L,12,0)</f>
        <v>373.00</v>
      </c>
      <c r="F135" s="4" t="str">
        <f>VLOOKUP(A135,HOP!A:C,3,0)</f>
        <v>3211901</v>
      </c>
      <c r="G135" s="4">
        <f t="shared" si="4"/>
        <v>0</v>
      </c>
      <c r="H135" s="4" t="str">
        <f t="shared" si="5"/>
        <v>，3211901</v>
      </c>
      <c r="I135" s="4" t="str">
        <f>VLOOKUP(A135,HOP!A:U,21,0)</f>
        <v>直连</v>
      </c>
    </row>
    <row r="136" s="4" customFormat="1" spans="1:9">
      <c r="A136" s="5">
        <v>23569986700</v>
      </c>
      <c r="B136" s="6">
        <v>45034</v>
      </c>
      <c r="C136" s="6">
        <v>45036</v>
      </c>
      <c r="D136" s="4">
        <v>318</v>
      </c>
      <c r="E136" s="4" t="str">
        <f>VLOOKUP(A136,HOP!A:L,12,0)</f>
        <v>318.00</v>
      </c>
      <c r="F136" s="4" t="str">
        <f>VLOOKUP(A136,HOP!A:C,3,0)</f>
        <v>3212266</v>
      </c>
      <c r="G136" s="4">
        <f t="shared" si="4"/>
        <v>0</v>
      </c>
      <c r="H136" s="4" t="str">
        <f t="shared" si="5"/>
        <v>，3212266</v>
      </c>
      <c r="I136" s="4" t="str">
        <f>VLOOKUP(A136,HOP!A:U,21,0)</f>
        <v>直连</v>
      </c>
    </row>
    <row r="137" s="4" customFormat="1" spans="1:9">
      <c r="A137" s="5">
        <v>999223573862441</v>
      </c>
      <c r="B137" s="6">
        <v>45034</v>
      </c>
      <c r="C137" s="6">
        <v>45036</v>
      </c>
      <c r="D137" s="4">
        <v>616</v>
      </c>
      <c r="E137" s="4" t="str">
        <f>VLOOKUP(A137,HOP!A:L,12,0)</f>
        <v>616.00</v>
      </c>
      <c r="F137" s="4" t="str">
        <f>VLOOKUP(A137,HOP!A:C,3,0)</f>
        <v>3213192</v>
      </c>
      <c r="G137" s="4">
        <f t="shared" si="4"/>
        <v>0</v>
      </c>
      <c r="H137" s="4" t="str">
        <f t="shared" si="5"/>
        <v>，3213192</v>
      </c>
      <c r="I137" s="4" t="str">
        <f>VLOOKUP(A137,HOP!A:U,21,0)</f>
        <v>直连</v>
      </c>
    </row>
    <row r="138" s="4" customFormat="1" spans="1:9">
      <c r="A138" s="5">
        <v>23575415425</v>
      </c>
      <c r="B138" s="6">
        <v>45034</v>
      </c>
      <c r="C138" s="6">
        <v>45036</v>
      </c>
      <c r="D138" s="4">
        <v>408</v>
      </c>
      <c r="E138" s="4" t="str">
        <f>VLOOKUP(A138,HOP!A:L,12,0)</f>
        <v>408.00</v>
      </c>
      <c r="F138" s="4" t="str">
        <f>VLOOKUP(A138,HOP!A:C,3,0)</f>
        <v>3213647</v>
      </c>
      <c r="G138" s="4">
        <f t="shared" si="4"/>
        <v>0</v>
      </c>
      <c r="H138" s="4" t="str">
        <f t="shared" si="5"/>
        <v>，3213647</v>
      </c>
      <c r="I138" s="4" t="str">
        <f>VLOOKUP(A138,HOP!A:U,21,0)</f>
        <v>直连</v>
      </c>
    </row>
    <row r="139" s="4" customFormat="1" spans="1:9">
      <c r="A139" s="5">
        <v>999223590675204</v>
      </c>
      <c r="B139" s="6">
        <v>45035</v>
      </c>
      <c r="C139" s="6">
        <v>45036</v>
      </c>
      <c r="D139" s="4">
        <v>349</v>
      </c>
      <c r="E139" s="4" t="str">
        <f>VLOOKUP(A139,HOP!A:L,12,0)</f>
        <v>349.00</v>
      </c>
      <c r="F139" s="4" t="str">
        <f>VLOOKUP(A139,HOP!A:C,3,0)</f>
        <v>3216204</v>
      </c>
      <c r="G139" s="4">
        <f t="shared" si="4"/>
        <v>0</v>
      </c>
      <c r="H139" s="4" t="str">
        <f t="shared" si="5"/>
        <v>，3216204</v>
      </c>
      <c r="I139" s="4" t="str">
        <f>VLOOKUP(A139,HOP!A:U,21,0)</f>
        <v>直连</v>
      </c>
    </row>
    <row r="140" s="4" customFormat="1" spans="1:9">
      <c r="A140" s="5">
        <v>999223599985870</v>
      </c>
      <c r="B140" s="6">
        <v>45034</v>
      </c>
      <c r="C140" s="6">
        <v>45036</v>
      </c>
      <c r="D140" s="4">
        <v>858</v>
      </c>
      <c r="E140" s="4" t="str">
        <f>VLOOKUP(A140,HOP!A:L,12,0)</f>
        <v>858.00</v>
      </c>
      <c r="F140" s="4" t="str">
        <f>VLOOKUP(A140,HOP!A:C,3,0)</f>
        <v>3217204</v>
      </c>
      <c r="G140" s="4">
        <f t="shared" si="4"/>
        <v>0</v>
      </c>
      <c r="H140" s="4" t="str">
        <f t="shared" si="5"/>
        <v>，3217204</v>
      </c>
      <c r="I140" s="4" t="str">
        <f>VLOOKUP(A140,HOP!A:U,21,0)</f>
        <v>直连</v>
      </c>
    </row>
    <row r="141" s="4" customFormat="1" spans="1:9">
      <c r="A141" s="5">
        <v>999223601561442</v>
      </c>
      <c r="B141" s="6">
        <v>45034</v>
      </c>
      <c r="C141" s="6">
        <v>45036</v>
      </c>
      <c r="D141" s="4">
        <v>3034</v>
      </c>
      <c r="E141" s="4" t="str">
        <f>VLOOKUP(A141,HOP!A:L,12,0)</f>
        <v>3034.00</v>
      </c>
      <c r="F141" s="4" t="str">
        <f>VLOOKUP(A141,HOP!A:C,3,0)</f>
        <v>3217526</v>
      </c>
      <c r="G141" s="4">
        <f t="shared" si="4"/>
        <v>0</v>
      </c>
      <c r="H141" s="4" t="str">
        <f t="shared" si="5"/>
        <v>，3217526</v>
      </c>
      <c r="I141" s="4" t="str">
        <f>VLOOKUP(A141,HOP!A:U,21,0)</f>
        <v>直连</v>
      </c>
    </row>
    <row r="142" s="4" customFormat="1" spans="1:9">
      <c r="A142" s="5">
        <v>999223602162594</v>
      </c>
      <c r="B142" s="6">
        <v>45035</v>
      </c>
      <c r="C142" s="6">
        <v>45036</v>
      </c>
      <c r="D142" s="4">
        <v>200</v>
      </c>
      <c r="E142" s="4" t="str">
        <f>VLOOKUP(A142,HOP!A:L,12,0)</f>
        <v>200.00</v>
      </c>
      <c r="F142" s="4" t="str">
        <f>VLOOKUP(A142,HOP!A:C,3,0)</f>
        <v>3217674</v>
      </c>
      <c r="G142" s="4">
        <f t="shared" si="4"/>
        <v>0</v>
      </c>
      <c r="H142" s="4" t="str">
        <f t="shared" si="5"/>
        <v>，3217674</v>
      </c>
      <c r="I142" s="4" t="str">
        <f>VLOOKUP(A142,HOP!A:U,21,0)</f>
        <v>直连</v>
      </c>
    </row>
    <row r="143" s="4" customFormat="1" spans="1:9">
      <c r="A143" s="5">
        <v>999223602519912</v>
      </c>
      <c r="B143" s="6">
        <v>45032</v>
      </c>
      <c r="C143" s="6">
        <v>45036</v>
      </c>
      <c r="D143" s="4">
        <v>3112</v>
      </c>
      <c r="E143" s="4" t="str">
        <f>VLOOKUP(A143,HOP!A:L,12,0)</f>
        <v>3112.00</v>
      </c>
      <c r="F143" s="4" t="str">
        <f>VLOOKUP(A143,HOP!A:C,3,0)</f>
        <v>3217782</v>
      </c>
      <c r="G143" s="4">
        <f t="shared" si="4"/>
        <v>0</v>
      </c>
      <c r="H143" s="4" t="str">
        <f t="shared" si="5"/>
        <v>，3217782</v>
      </c>
      <c r="I143" s="4" t="str">
        <f>VLOOKUP(A143,HOP!A:U,21,0)</f>
        <v>直连</v>
      </c>
    </row>
    <row r="144" s="4" customFormat="1" hidden="1" spans="1:9">
      <c r="A144" s="5">
        <v>999223603454409</v>
      </c>
      <c r="B144" s="6">
        <v>45034</v>
      </c>
      <c r="C144" s="6">
        <v>45036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spans="1:9">
      <c r="A145" s="5">
        <v>999223603731374</v>
      </c>
      <c r="B145" s="6">
        <v>45035</v>
      </c>
      <c r="C145" s="6">
        <v>45036</v>
      </c>
      <c r="D145" s="4">
        <v>657</v>
      </c>
      <c r="E145" s="4" t="str">
        <f>VLOOKUP(A145,HOP!A:L,12,0)</f>
        <v>657.00</v>
      </c>
      <c r="F145" s="4" t="str">
        <f>VLOOKUP(A145,HOP!A:C,3,0)</f>
        <v>3218420</v>
      </c>
      <c r="G145" s="4">
        <f t="shared" si="4"/>
        <v>0</v>
      </c>
      <c r="H145" s="4" t="str">
        <f t="shared" si="5"/>
        <v>，3218420</v>
      </c>
      <c r="I145" s="4" t="str">
        <f>VLOOKUP(A145,HOP!A:U,21,0)</f>
        <v>直连</v>
      </c>
    </row>
    <row r="146" s="4" customFormat="1" spans="1:9">
      <c r="A146" s="5">
        <v>999223608150458</v>
      </c>
      <c r="B146" s="6">
        <v>45033</v>
      </c>
      <c r="C146" s="6">
        <v>45036</v>
      </c>
      <c r="D146" s="4">
        <v>1329</v>
      </c>
      <c r="E146" s="4" t="str">
        <f>VLOOKUP(A146,HOP!A:L,12,0)</f>
        <v>1329.00</v>
      </c>
      <c r="F146" s="4" t="str">
        <f>VLOOKUP(A146,HOP!A:C,3,0)</f>
        <v>3218923</v>
      </c>
      <c r="G146" s="4">
        <f t="shared" si="4"/>
        <v>0</v>
      </c>
      <c r="H146" s="4" t="str">
        <f t="shared" si="5"/>
        <v>，3218923</v>
      </c>
      <c r="I146" s="4" t="str">
        <f>VLOOKUP(A146,HOP!A:U,21,0)</f>
        <v>直连</v>
      </c>
    </row>
    <row r="147" s="4" customFormat="1" spans="1:9">
      <c r="A147" s="5">
        <v>999223610996798</v>
      </c>
      <c r="B147" s="6">
        <v>45031</v>
      </c>
      <c r="C147" s="6">
        <v>45036</v>
      </c>
      <c r="D147" s="4">
        <v>10635</v>
      </c>
      <c r="E147" s="4" t="str">
        <f>VLOOKUP(A147,HOP!A:L,12,0)</f>
        <v>10635.00</v>
      </c>
      <c r="F147" s="4" t="str">
        <f>VLOOKUP(A147,HOP!A:C,3,0)</f>
        <v>3219223</v>
      </c>
      <c r="G147" s="4">
        <f t="shared" si="4"/>
        <v>0</v>
      </c>
      <c r="H147" s="4" t="str">
        <f t="shared" si="5"/>
        <v>，3219223</v>
      </c>
      <c r="I147" s="4" t="str">
        <f>VLOOKUP(A147,HOP!A:U,21,0)</f>
        <v>直连</v>
      </c>
    </row>
    <row r="148" s="4" customFormat="1" spans="1:9">
      <c r="A148" s="5">
        <v>999223614865357</v>
      </c>
      <c r="B148" s="6">
        <v>45029</v>
      </c>
      <c r="C148" s="6">
        <v>45036</v>
      </c>
      <c r="D148" s="4">
        <v>3402</v>
      </c>
      <c r="E148" s="4" t="str">
        <f>VLOOKUP(A148,HOP!A:L,12,0)</f>
        <v>3402.00</v>
      </c>
      <c r="F148" s="4" t="str">
        <f>VLOOKUP(A148,HOP!A:C,3,0)</f>
        <v>3219687</v>
      </c>
      <c r="G148" s="4">
        <f t="shared" si="4"/>
        <v>0</v>
      </c>
      <c r="H148" s="4" t="str">
        <f t="shared" si="5"/>
        <v>，3219687</v>
      </c>
      <c r="I148" s="4" t="str">
        <f>VLOOKUP(A148,HOP!A:U,21,0)</f>
        <v>直连</v>
      </c>
    </row>
    <row r="149" s="4" customFormat="1" spans="1:9">
      <c r="A149" s="5">
        <v>999223616036403</v>
      </c>
      <c r="B149" s="6">
        <v>45032</v>
      </c>
      <c r="C149" s="6">
        <v>45036</v>
      </c>
      <c r="D149" s="4">
        <v>3360</v>
      </c>
      <c r="E149" s="4" t="str">
        <f>VLOOKUP(A149,HOP!A:L,12,0)</f>
        <v>3360.00</v>
      </c>
      <c r="F149" s="4" t="str">
        <f>VLOOKUP(A149,HOP!A:C,3,0)</f>
        <v>3219786</v>
      </c>
      <c r="G149" s="4">
        <f t="shared" si="4"/>
        <v>0</v>
      </c>
      <c r="H149" s="4" t="str">
        <f t="shared" si="5"/>
        <v>，3219786</v>
      </c>
      <c r="I149" s="4" t="str">
        <f>VLOOKUP(A149,HOP!A:U,21,0)</f>
        <v>直连</v>
      </c>
    </row>
    <row r="150" s="4" customFormat="1" spans="1:9">
      <c r="A150" s="5">
        <v>999223618388235</v>
      </c>
      <c r="B150" s="6">
        <v>45034</v>
      </c>
      <c r="C150" s="6">
        <v>45036</v>
      </c>
      <c r="D150" s="4">
        <v>5756</v>
      </c>
      <c r="E150" s="4" t="str">
        <f>VLOOKUP(A150,HOP!A:L,12,0)</f>
        <v>5756.00</v>
      </c>
      <c r="F150" s="4" t="str">
        <f>VLOOKUP(A150,HOP!A:C,3,0)</f>
        <v>3220185</v>
      </c>
      <c r="G150" s="4">
        <f t="shared" si="4"/>
        <v>0</v>
      </c>
      <c r="H150" s="4" t="str">
        <f t="shared" si="5"/>
        <v>，3220185</v>
      </c>
      <c r="I150" s="4" t="str">
        <f>VLOOKUP(A150,HOP!A:U,21,0)</f>
        <v>直连</v>
      </c>
    </row>
    <row r="151" s="4" customFormat="1" spans="1:9">
      <c r="A151" s="5">
        <v>999223619993191</v>
      </c>
      <c r="B151" s="6">
        <v>45033</v>
      </c>
      <c r="C151" s="6">
        <v>45036</v>
      </c>
      <c r="D151" s="4">
        <v>6510</v>
      </c>
      <c r="E151" s="4" t="str">
        <f>VLOOKUP(A151,HOP!A:L,12,0)</f>
        <v>6510.00</v>
      </c>
      <c r="F151" s="4" t="str">
        <f>VLOOKUP(A151,HOP!A:C,3,0)</f>
        <v>3220656</v>
      </c>
      <c r="G151" s="4">
        <f t="shared" si="4"/>
        <v>0</v>
      </c>
      <c r="H151" s="4" t="str">
        <f t="shared" si="5"/>
        <v>，3220656</v>
      </c>
      <c r="I151" s="4" t="str">
        <f>VLOOKUP(A151,HOP!A:U,21,0)</f>
        <v>直连</v>
      </c>
    </row>
    <row r="152" s="4" customFormat="1" spans="1:9">
      <c r="A152" s="5">
        <v>999223626706972</v>
      </c>
      <c r="B152" s="6">
        <v>45034</v>
      </c>
      <c r="C152" s="6">
        <v>45036</v>
      </c>
      <c r="D152" s="4">
        <v>596</v>
      </c>
      <c r="E152" s="4" t="str">
        <f>VLOOKUP(A152,HOP!A:L,12,0)</f>
        <v>596.00</v>
      </c>
      <c r="F152" s="4" t="str">
        <f>VLOOKUP(A152,HOP!A:C,3,0)</f>
        <v>3221648</v>
      </c>
      <c r="G152" s="4">
        <f t="shared" si="4"/>
        <v>0</v>
      </c>
      <c r="H152" s="4" t="str">
        <f t="shared" si="5"/>
        <v>，3221648</v>
      </c>
      <c r="I152" s="4" t="str">
        <f>VLOOKUP(A152,HOP!A:U,21,0)</f>
        <v>直连</v>
      </c>
    </row>
    <row r="153" s="4" customFormat="1" spans="1:9">
      <c r="A153" s="5">
        <v>999223631559083</v>
      </c>
      <c r="B153" s="6">
        <v>45034</v>
      </c>
      <c r="C153" s="6">
        <v>45036</v>
      </c>
      <c r="D153" s="4">
        <v>1070</v>
      </c>
      <c r="E153" s="4" t="str">
        <f>VLOOKUP(A153,HOP!A:L,12,0)</f>
        <v>1070.00</v>
      </c>
      <c r="F153" s="4" t="str">
        <f>VLOOKUP(A153,HOP!A:C,3,0)</f>
        <v>3223545</v>
      </c>
      <c r="G153" s="4">
        <f t="shared" si="4"/>
        <v>0</v>
      </c>
      <c r="H153" s="4" t="str">
        <f t="shared" si="5"/>
        <v>，3223545</v>
      </c>
      <c r="I153" s="4" t="str">
        <f>VLOOKUP(A153,HOP!A:U,21,0)</f>
        <v>直连</v>
      </c>
    </row>
    <row r="154" s="4" customFormat="1" spans="1:9">
      <c r="A154" s="5">
        <v>999223632117520</v>
      </c>
      <c r="B154" s="6">
        <v>45035</v>
      </c>
      <c r="C154" s="6">
        <v>45036</v>
      </c>
      <c r="D154" s="4">
        <v>674</v>
      </c>
      <c r="E154" s="4" t="str">
        <f>VLOOKUP(A154,HOP!A:L,12,0)</f>
        <v>674.00</v>
      </c>
      <c r="F154" s="4" t="str">
        <f>VLOOKUP(A154,HOP!A:C,3,0)</f>
        <v>3223701</v>
      </c>
      <c r="G154" s="4">
        <f t="shared" si="4"/>
        <v>0</v>
      </c>
      <c r="H154" s="4" t="str">
        <f t="shared" si="5"/>
        <v>，3223701</v>
      </c>
      <c r="I154" s="4" t="str">
        <f>VLOOKUP(A154,HOP!A:U,21,0)</f>
        <v>直连</v>
      </c>
    </row>
    <row r="155" s="4" customFormat="1" spans="1:9">
      <c r="A155" s="5">
        <v>999223632543255</v>
      </c>
      <c r="B155" s="6">
        <v>45033</v>
      </c>
      <c r="C155" s="6">
        <v>45036</v>
      </c>
      <c r="D155" s="4">
        <v>1359</v>
      </c>
      <c r="E155" s="4" t="str">
        <f>VLOOKUP(A155,HOP!A:L,12,0)</f>
        <v>1359.00</v>
      </c>
      <c r="F155" s="4" t="str">
        <f>VLOOKUP(A155,HOP!A:C,3,0)</f>
        <v>3223861</v>
      </c>
      <c r="G155" s="4">
        <f t="shared" si="4"/>
        <v>0</v>
      </c>
      <c r="H155" s="4" t="str">
        <f t="shared" si="5"/>
        <v>，3223861</v>
      </c>
      <c r="I155" s="4" t="str">
        <f>VLOOKUP(A155,HOP!A:U,21,0)</f>
        <v>直连</v>
      </c>
    </row>
    <row r="156" s="4" customFormat="1" hidden="1" spans="1:9">
      <c r="A156" s="5">
        <v>999223641177095</v>
      </c>
      <c r="B156" s="6">
        <v>45033</v>
      </c>
      <c r="C156" s="6">
        <v>45036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spans="1:9">
      <c r="A157" s="5">
        <v>999223657326449</v>
      </c>
      <c r="B157" s="6">
        <v>45031</v>
      </c>
      <c r="C157" s="6">
        <v>45036</v>
      </c>
      <c r="D157" s="4">
        <v>8292</v>
      </c>
      <c r="E157" s="4" t="str">
        <f>VLOOKUP(A157,HOP!A:L,12,0)</f>
        <v>8292.00</v>
      </c>
      <c r="F157" s="4" t="str">
        <f>VLOOKUP(A157,HOP!A:C,3,0)</f>
        <v>3229622</v>
      </c>
      <c r="G157" s="4">
        <f t="shared" si="4"/>
        <v>0</v>
      </c>
      <c r="H157" s="4" t="str">
        <f t="shared" si="5"/>
        <v>，3229622</v>
      </c>
      <c r="I157" s="4" t="str">
        <f>VLOOKUP(A157,HOP!A:U,21,0)</f>
        <v>直连</v>
      </c>
    </row>
    <row r="158" s="4" customFormat="1" spans="1:9">
      <c r="A158" s="5">
        <v>999223658042181</v>
      </c>
      <c r="B158" s="6">
        <v>45034</v>
      </c>
      <c r="C158" s="6">
        <v>45036</v>
      </c>
      <c r="D158" s="4">
        <v>286</v>
      </c>
      <c r="E158" s="4" t="str">
        <f>VLOOKUP(A158,HOP!A:L,12,0)</f>
        <v>286.00</v>
      </c>
      <c r="F158" s="4" t="str">
        <f>VLOOKUP(A158,HOP!A:C,3,0)</f>
        <v>3229799</v>
      </c>
      <c r="G158" s="4">
        <f t="shared" si="4"/>
        <v>0</v>
      </c>
      <c r="H158" s="4" t="str">
        <f t="shared" si="5"/>
        <v>，3229799</v>
      </c>
      <c r="I158" s="4" t="str">
        <f>VLOOKUP(A158,HOP!A:U,21,0)</f>
        <v>直连</v>
      </c>
    </row>
    <row r="159" s="4" customFormat="1" spans="1:9">
      <c r="A159" s="5">
        <v>999223658852337</v>
      </c>
      <c r="B159" s="6">
        <v>45035</v>
      </c>
      <c r="C159" s="6">
        <v>45036</v>
      </c>
      <c r="D159" s="4">
        <v>513</v>
      </c>
      <c r="E159" s="4" t="str">
        <f>VLOOKUP(A159,HOP!A:L,12,0)</f>
        <v>513.00</v>
      </c>
      <c r="F159" s="4" t="str">
        <f>VLOOKUP(A159,HOP!A:C,3,0)</f>
        <v>3230112</v>
      </c>
      <c r="G159" s="4">
        <f t="shared" si="4"/>
        <v>0</v>
      </c>
      <c r="H159" s="4" t="str">
        <f t="shared" si="5"/>
        <v>，3230112</v>
      </c>
      <c r="I159" s="4" t="str">
        <f>VLOOKUP(A159,HOP!A:U,21,0)</f>
        <v>直连</v>
      </c>
    </row>
    <row r="160" s="4" customFormat="1" spans="1:9">
      <c r="A160" s="5">
        <v>999223664807686</v>
      </c>
      <c r="B160" s="6">
        <v>45034</v>
      </c>
      <c r="C160" s="6">
        <v>45036</v>
      </c>
      <c r="D160" s="4">
        <v>2886</v>
      </c>
      <c r="E160" s="4" t="str">
        <f>VLOOKUP(A160,HOP!A:L,12,0)</f>
        <v>2886.00</v>
      </c>
      <c r="F160" s="4" t="str">
        <f>VLOOKUP(A160,HOP!A:C,3,0)</f>
        <v>3230548</v>
      </c>
      <c r="G160" s="4">
        <f t="shared" si="4"/>
        <v>0</v>
      </c>
      <c r="H160" s="4" t="str">
        <f t="shared" si="5"/>
        <v>，3230548</v>
      </c>
      <c r="I160" s="4" t="str">
        <f>VLOOKUP(A160,HOP!A:U,21,0)</f>
        <v>直连</v>
      </c>
    </row>
    <row r="161" s="4" customFormat="1" spans="1:9">
      <c r="A161" s="5">
        <v>999223666144804</v>
      </c>
      <c r="B161" s="6">
        <v>45034</v>
      </c>
      <c r="C161" s="6">
        <v>45036</v>
      </c>
      <c r="D161" s="4">
        <v>2886</v>
      </c>
      <c r="E161" s="4" t="str">
        <f>VLOOKUP(A161,HOP!A:L,12,0)</f>
        <v>2886.00</v>
      </c>
      <c r="F161" s="4" t="str">
        <f>VLOOKUP(A161,HOP!A:C,3,0)</f>
        <v>3230704</v>
      </c>
      <c r="G161" s="4">
        <f t="shared" si="4"/>
        <v>0</v>
      </c>
      <c r="H161" s="4" t="str">
        <f t="shared" si="5"/>
        <v>，3230704</v>
      </c>
      <c r="I161" s="4" t="str">
        <f>VLOOKUP(A161,HOP!A:U,21,0)</f>
        <v>直连</v>
      </c>
    </row>
    <row r="162" s="4" customFormat="1" spans="1:9">
      <c r="A162" s="5">
        <v>999223670779908</v>
      </c>
      <c r="B162" s="6">
        <v>45033</v>
      </c>
      <c r="C162" s="6">
        <v>45036</v>
      </c>
      <c r="D162" s="4">
        <v>1956</v>
      </c>
      <c r="E162" s="4" t="str">
        <f>VLOOKUP(A162,HOP!A:L,12,0)</f>
        <v>1956.00</v>
      </c>
      <c r="F162" s="4" t="str">
        <f>VLOOKUP(A162,HOP!A:C,3,0)</f>
        <v>3231447</v>
      </c>
      <c r="G162" s="4">
        <f t="shared" si="4"/>
        <v>0</v>
      </c>
      <c r="H162" s="4" t="str">
        <f t="shared" si="5"/>
        <v>，3231447</v>
      </c>
      <c r="I162" s="4" t="str">
        <f>VLOOKUP(A162,HOP!A:U,21,0)</f>
        <v>直连</v>
      </c>
    </row>
    <row r="163" s="4" customFormat="1" spans="1:9">
      <c r="A163" s="5">
        <v>23672672452</v>
      </c>
      <c r="B163" s="6">
        <v>45034</v>
      </c>
      <c r="C163" s="6">
        <v>45036</v>
      </c>
      <c r="D163" s="4">
        <v>748</v>
      </c>
      <c r="E163" s="4" t="str">
        <f>VLOOKUP(A163,HOP!A:L,12,0)</f>
        <v>748.00</v>
      </c>
      <c r="F163" s="4" t="str">
        <f>VLOOKUP(A163,HOP!A:C,3,0)</f>
        <v>3231915</v>
      </c>
      <c r="G163" s="4">
        <f t="shared" si="4"/>
        <v>0</v>
      </c>
      <c r="H163" s="4" t="str">
        <f t="shared" si="5"/>
        <v>，3231915</v>
      </c>
      <c r="I163" s="4" t="str">
        <f>VLOOKUP(A163,HOP!A:U,21,0)</f>
        <v>直连</v>
      </c>
    </row>
    <row r="164" s="4" customFormat="1" spans="1:9">
      <c r="A164" s="5">
        <v>999223677889928</v>
      </c>
      <c r="B164" s="6">
        <v>45035</v>
      </c>
      <c r="C164" s="6">
        <v>45036</v>
      </c>
      <c r="D164" s="4">
        <v>1031</v>
      </c>
      <c r="E164" s="4" t="str">
        <f>VLOOKUP(A164,HOP!A:L,12,0)</f>
        <v>1031.00</v>
      </c>
      <c r="F164" s="4" t="str">
        <f>VLOOKUP(A164,HOP!A:C,3,0)</f>
        <v>3232299</v>
      </c>
      <c r="G164" s="4">
        <f t="shared" si="4"/>
        <v>0</v>
      </c>
      <c r="H164" s="4" t="str">
        <f t="shared" si="5"/>
        <v>，3232299</v>
      </c>
      <c r="I164" s="4" t="str">
        <f>VLOOKUP(A164,HOP!A:U,21,0)</f>
        <v>直连</v>
      </c>
    </row>
    <row r="165" s="4" customFormat="1" spans="1:9">
      <c r="A165" s="5">
        <v>999223680586208</v>
      </c>
      <c r="B165" s="6">
        <v>45035</v>
      </c>
      <c r="C165" s="6">
        <v>45036</v>
      </c>
      <c r="D165" s="4">
        <v>989</v>
      </c>
      <c r="E165" s="4" t="str">
        <f>VLOOKUP(A165,HOP!A:L,12,0)</f>
        <v>989.00</v>
      </c>
      <c r="F165" s="4" t="str">
        <f>VLOOKUP(A165,HOP!A:C,3,0)</f>
        <v>3232787</v>
      </c>
      <c r="G165" s="4">
        <f t="shared" si="4"/>
        <v>0</v>
      </c>
      <c r="H165" s="4" t="str">
        <f t="shared" si="5"/>
        <v>，3232787</v>
      </c>
      <c r="I165" s="4" t="str">
        <f>VLOOKUP(A165,HOP!A:U,21,0)</f>
        <v>直连</v>
      </c>
    </row>
    <row r="166" s="4" customFormat="1" spans="1:9">
      <c r="A166" s="5">
        <v>999223682162274</v>
      </c>
      <c r="B166" s="6">
        <v>45034</v>
      </c>
      <c r="C166" s="6">
        <v>45036</v>
      </c>
      <c r="D166" s="4">
        <v>794</v>
      </c>
      <c r="E166" s="4" t="str">
        <f>VLOOKUP(A166,HOP!A:L,12,0)</f>
        <v>794.00</v>
      </c>
      <c r="F166" s="4" t="str">
        <f>VLOOKUP(A166,HOP!A:C,3,0)</f>
        <v>3233014</v>
      </c>
      <c r="G166" s="4">
        <f t="shared" si="4"/>
        <v>0</v>
      </c>
      <c r="H166" s="4" t="str">
        <f t="shared" si="5"/>
        <v>，3233014</v>
      </c>
      <c r="I166" s="4" t="str">
        <f>VLOOKUP(A166,HOP!A:U,21,0)</f>
        <v>直连</v>
      </c>
    </row>
    <row r="167" s="4" customFormat="1" spans="1:9">
      <c r="A167" s="5">
        <v>999223685500658</v>
      </c>
      <c r="B167" s="6">
        <v>45034</v>
      </c>
      <c r="C167" s="6">
        <v>45036</v>
      </c>
      <c r="D167" s="4">
        <v>1816</v>
      </c>
      <c r="E167" s="4" t="str">
        <f>VLOOKUP(A167,HOP!A:L,12,0)</f>
        <v>1816.00</v>
      </c>
      <c r="F167" s="4" t="str">
        <f>VLOOKUP(A167,HOP!A:C,3,0)</f>
        <v>3233733</v>
      </c>
      <c r="G167" s="4">
        <f t="shared" si="4"/>
        <v>0</v>
      </c>
      <c r="H167" s="4" t="str">
        <f t="shared" si="5"/>
        <v>，3233733</v>
      </c>
      <c r="I167" s="4" t="str">
        <f>VLOOKUP(A167,HOP!A:U,21,0)</f>
        <v>直连</v>
      </c>
    </row>
    <row r="168" s="4" customFormat="1" spans="1:9">
      <c r="A168" s="5">
        <v>999223686149605</v>
      </c>
      <c r="B168" s="6">
        <v>45034</v>
      </c>
      <c r="C168" s="6">
        <v>45036</v>
      </c>
      <c r="D168" s="4">
        <v>1786</v>
      </c>
      <c r="E168" s="4" t="str">
        <f>VLOOKUP(A168,HOP!A:L,12,0)</f>
        <v>1786.00</v>
      </c>
      <c r="F168" s="4" t="str">
        <f>VLOOKUP(A168,HOP!A:C,3,0)</f>
        <v>3233933</v>
      </c>
      <c r="G168" s="4">
        <f t="shared" si="4"/>
        <v>0</v>
      </c>
      <c r="H168" s="4" t="str">
        <f t="shared" si="5"/>
        <v>，3233933</v>
      </c>
      <c r="I168" s="4" t="str">
        <f>VLOOKUP(A168,HOP!A:U,21,0)</f>
        <v>直连</v>
      </c>
    </row>
    <row r="169" s="4" customFormat="1" spans="1:9">
      <c r="A169" s="5">
        <v>999223686235132</v>
      </c>
      <c r="B169" s="6">
        <v>45034</v>
      </c>
      <c r="C169" s="6">
        <v>45036</v>
      </c>
      <c r="D169" s="4">
        <v>530</v>
      </c>
      <c r="E169" s="4" t="str">
        <f>VLOOKUP(A169,HOP!A:L,12,0)</f>
        <v>530.00</v>
      </c>
      <c r="F169" s="4" t="str">
        <f>VLOOKUP(A169,HOP!A:C,3,0)</f>
        <v>3233960</v>
      </c>
      <c r="G169" s="4">
        <f t="shared" si="4"/>
        <v>0</v>
      </c>
      <c r="H169" s="4" t="str">
        <f t="shared" si="5"/>
        <v>，3233960</v>
      </c>
      <c r="I169" s="4" t="str">
        <f>VLOOKUP(A169,HOP!A:U,21,0)</f>
        <v>直连</v>
      </c>
    </row>
    <row r="170" s="4" customFormat="1" spans="1:9">
      <c r="A170" s="5">
        <v>999223686996237</v>
      </c>
      <c r="B170" s="6">
        <v>45034</v>
      </c>
      <c r="C170" s="6">
        <v>45036</v>
      </c>
      <c r="D170" s="4">
        <v>3894</v>
      </c>
      <c r="E170" s="4" t="str">
        <f>VLOOKUP(A170,HOP!A:L,12,0)</f>
        <v>3894.00</v>
      </c>
      <c r="F170" s="4" t="str">
        <f>VLOOKUP(A170,HOP!A:C,3,0)</f>
        <v>3234185</v>
      </c>
      <c r="G170" s="4">
        <f t="shared" si="4"/>
        <v>0</v>
      </c>
      <c r="H170" s="4" t="str">
        <f t="shared" si="5"/>
        <v>，3234185</v>
      </c>
      <c r="I170" s="4" t="str">
        <f>VLOOKUP(A170,HOP!A:U,21,0)</f>
        <v>直连</v>
      </c>
    </row>
    <row r="171" s="4" customFormat="1" spans="1:9">
      <c r="A171" s="5">
        <v>999223693195135</v>
      </c>
      <c r="B171" s="6">
        <v>45035</v>
      </c>
      <c r="C171" s="6">
        <v>45036</v>
      </c>
      <c r="D171" s="4">
        <v>739</v>
      </c>
      <c r="E171" s="4" t="str">
        <f>VLOOKUP(A171,HOP!A:L,12,0)</f>
        <v>739.00</v>
      </c>
      <c r="F171" s="4" t="str">
        <f>VLOOKUP(A171,HOP!A:C,3,0)</f>
        <v>3234886</v>
      </c>
      <c r="G171" s="4">
        <f t="shared" si="4"/>
        <v>0</v>
      </c>
      <c r="H171" s="4" t="str">
        <f t="shared" si="5"/>
        <v>，3234886</v>
      </c>
      <c r="I171" s="4" t="str">
        <f>VLOOKUP(A171,HOP!A:U,21,0)</f>
        <v>直连</v>
      </c>
    </row>
    <row r="172" s="4" customFormat="1" spans="1:9">
      <c r="A172" s="5">
        <v>999223695208655</v>
      </c>
      <c r="B172" s="6">
        <v>45035</v>
      </c>
      <c r="C172" s="6">
        <v>45036</v>
      </c>
      <c r="D172" s="4">
        <v>127</v>
      </c>
      <c r="E172" s="4" t="str">
        <f>VLOOKUP(A172,HOP!A:L,12,0)</f>
        <v>127.00</v>
      </c>
      <c r="F172" s="4" t="str">
        <f>VLOOKUP(A172,HOP!A:C,3,0)</f>
        <v>3235282</v>
      </c>
      <c r="G172" s="4">
        <f t="shared" si="4"/>
        <v>0</v>
      </c>
      <c r="H172" s="4" t="str">
        <f t="shared" si="5"/>
        <v>，3235282</v>
      </c>
      <c r="I172" s="4" t="str">
        <f>VLOOKUP(A172,HOP!A:U,21,0)</f>
        <v>直连</v>
      </c>
    </row>
    <row r="173" s="4" customFormat="1" spans="1:9">
      <c r="A173" s="5">
        <v>999223695293407</v>
      </c>
      <c r="B173" s="6">
        <v>45035</v>
      </c>
      <c r="C173" s="6">
        <v>45036</v>
      </c>
      <c r="D173" s="4">
        <v>2261</v>
      </c>
      <c r="E173" s="4" t="str">
        <f>VLOOKUP(A173,HOP!A:L,12,0)</f>
        <v>2261.00</v>
      </c>
      <c r="F173" s="4" t="str">
        <f>VLOOKUP(A173,HOP!A:C,3,0)</f>
        <v>3235330</v>
      </c>
      <c r="G173" s="4">
        <f t="shared" si="4"/>
        <v>0</v>
      </c>
      <c r="H173" s="4" t="str">
        <f t="shared" si="5"/>
        <v>，3235330</v>
      </c>
      <c r="I173" s="4" t="str">
        <f>VLOOKUP(A173,HOP!A:U,21,0)</f>
        <v>直连</v>
      </c>
    </row>
    <row r="174" s="4" customFormat="1" spans="1:9">
      <c r="A174" s="5">
        <v>999223695297009</v>
      </c>
      <c r="B174" s="6">
        <v>45035</v>
      </c>
      <c r="C174" s="6">
        <v>45036</v>
      </c>
      <c r="D174" s="4">
        <v>1836</v>
      </c>
      <c r="E174" s="4" t="str">
        <f>VLOOKUP(A174,HOP!A:L,12,0)</f>
        <v>1836.00</v>
      </c>
      <c r="F174" s="4" t="str">
        <f>VLOOKUP(A174,HOP!A:C,3,0)</f>
        <v>3235333</v>
      </c>
      <c r="G174" s="4">
        <f t="shared" si="4"/>
        <v>0</v>
      </c>
      <c r="H174" s="4" t="str">
        <f t="shared" si="5"/>
        <v>，3235333</v>
      </c>
      <c r="I174" s="4" t="str">
        <f>VLOOKUP(A174,HOP!A:U,21,0)</f>
        <v>直连</v>
      </c>
    </row>
    <row r="175" s="4" customFormat="1" spans="1:9">
      <c r="A175" s="5">
        <v>999223696787853</v>
      </c>
      <c r="B175" s="6">
        <v>45035</v>
      </c>
      <c r="C175" s="6">
        <v>45036</v>
      </c>
      <c r="D175" s="4">
        <v>356</v>
      </c>
      <c r="E175" s="4" t="str">
        <f>VLOOKUP(A175,HOP!A:L,12,0)</f>
        <v>356.00</v>
      </c>
      <c r="F175" s="4" t="str">
        <f>VLOOKUP(A175,HOP!A:C,3,0)</f>
        <v>3236462</v>
      </c>
      <c r="G175" s="4">
        <f t="shared" si="4"/>
        <v>0</v>
      </c>
      <c r="H175" s="4" t="str">
        <f t="shared" si="5"/>
        <v>，3236462</v>
      </c>
      <c r="I175" s="4" t="str">
        <f>VLOOKUP(A175,HOP!A:U,21,0)</f>
        <v>直连</v>
      </c>
    </row>
    <row r="176" s="4" customFormat="1" spans="1:9">
      <c r="A176" s="5">
        <v>999223696939248</v>
      </c>
      <c r="B176" s="6">
        <v>45035</v>
      </c>
      <c r="C176" s="6">
        <v>45036</v>
      </c>
      <c r="D176" s="4">
        <v>158</v>
      </c>
      <c r="E176" s="4" t="str">
        <f>VLOOKUP(A176,HOP!A:L,12,0)</f>
        <v>158.00</v>
      </c>
      <c r="F176" s="4" t="str">
        <f>VLOOKUP(A176,HOP!A:C,3,0)</f>
        <v>3236728</v>
      </c>
      <c r="G176" s="4">
        <f t="shared" si="4"/>
        <v>0</v>
      </c>
      <c r="H176" s="4" t="str">
        <f t="shared" si="5"/>
        <v>，3236728</v>
      </c>
      <c r="I176" s="4" t="str">
        <f>VLOOKUP(A176,HOP!A:U,21,0)</f>
        <v>直连</v>
      </c>
    </row>
    <row r="177" s="4" customFormat="1" spans="1:9">
      <c r="A177" s="5">
        <v>999223697377127</v>
      </c>
      <c r="B177" s="6">
        <v>45034</v>
      </c>
      <c r="C177" s="6">
        <v>45036</v>
      </c>
      <c r="D177" s="4">
        <v>582</v>
      </c>
      <c r="E177" s="4" t="str">
        <f>VLOOKUP(A177,HOP!A:L,12,0)</f>
        <v>582.00</v>
      </c>
      <c r="F177" s="4" t="str">
        <f>VLOOKUP(A177,HOP!A:C,3,0)</f>
        <v>3236817</v>
      </c>
      <c r="G177" s="4">
        <f t="shared" si="4"/>
        <v>0</v>
      </c>
      <c r="H177" s="4" t="str">
        <f t="shared" si="5"/>
        <v>，3236817</v>
      </c>
      <c r="I177" s="4" t="str">
        <f>VLOOKUP(A177,HOP!A:U,21,0)</f>
        <v>直连</v>
      </c>
    </row>
    <row r="178" s="4" customFormat="1" spans="1:9">
      <c r="A178" s="5">
        <v>999223697636729</v>
      </c>
      <c r="B178" s="6">
        <v>45035</v>
      </c>
      <c r="C178" s="6">
        <v>45036</v>
      </c>
      <c r="D178" s="4">
        <v>1433</v>
      </c>
      <c r="E178" s="4" t="str">
        <f>VLOOKUP(A178,HOP!A:L,12,0)</f>
        <v>1433.00</v>
      </c>
      <c r="F178" s="4" t="str">
        <f>VLOOKUP(A178,HOP!A:C,3,0)</f>
        <v>3236868</v>
      </c>
      <c r="G178" s="4">
        <f t="shared" si="4"/>
        <v>0</v>
      </c>
      <c r="H178" s="4" t="str">
        <f t="shared" si="5"/>
        <v>，3236868</v>
      </c>
      <c r="I178" s="4" t="str">
        <f>VLOOKUP(A178,HOP!A:U,21,0)</f>
        <v>直连</v>
      </c>
    </row>
    <row r="179" s="4" customFormat="1" spans="1:9">
      <c r="A179" s="5">
        <v>999223697854715</v>
      </c>
      <c r="B179" s="6">
        <v>45033</v>
      </c>
      <c r="C179" s="6">
        <v>45036</v>
      </c>
      <c r="D179" s="4">
        <v>4773</v>
      </c>
      <c r="E179" s="4" t="str">
        <f>VLOOKUP(A179,HOP!A:L,12,0)</f>
        <v>4773.00</v>
      </c>
      <c r="F179" s="4" t="str">
        <f>VLOOKUP(A179,HOP!A:C,3,0)</f>
        <v>3237112</v>
      </c>
      <c r="G179" s="4">
        <f t="shared" si="4"/>
        <v>0</v>
      </c>
      <c r="H179" s="4" t="str">
        <f t="shared" si="5"/>
        <v>，3237112</v>
      </c>
      <c r="I179" s="4" t="str">
        <f>VLOOKUP(A179,HOP!A:U,21,0)</f>
        <v>直连</v>
      </c>
    </row>
    <row r="180" s="4" customFormat="1" spans="1:9">
      <c r="A180" s="5">
        <v>23698401045</v>
      </c>
      <c r="B180" s="6">
        <v>45034</v>
      </c>
      <c r="C180" s="6">
        <v>45036</v>
      </c>
      <c r="D180" s="4">
        <v>460</v>
      </c>
      <c r="E180" s="4" t="str">
        <f>VLOOKUP(A180,HOP!A:L,12,0)</f>
        <v>460.00</v>
      </c>
      <c r="F180" s="4" t="str">
        <f>VLOOKUP(A180,HOP!A:C,3,0)</f>
        <v>3237691</v>
      </c>
      <c r="G180" s="4">
        <f t="shared" si="4"/>
        <v>0</v>
      </c>
      <c r="H180" s="4" t="str">
        <f t="shared" si="5"/>
        <v>，3237691</v>
      </c>
      <c r="I180" s="4" t="str">
        <f>VLOOKUP(A180,HOP!A:U,21,0)</f>
        <v>直连</v>
      </c>
    </row>
    <row r="181" s="4" customFormat="1" spans="1:9">
      <c r="A181" s="5">
        <v>999223700171011</v>
      </c>
      <c r="B181" s="6">
        <v>45034</v>
      </c>
      <c r="C181" s="6">
        <v>45036</v>
      </c>
      <c r="D181" s="4">
        <v>2884</v>
      </c>
      <c r="E181" s="4" t="str">
        <f>VLOOKUP(A181,HOP!A:L,12,0)</f>
        <v>2884.00</v>
      </c>
      <c r="F181" s="4" t="str">
        <f>VLOOKUP(A181,HOP!A:C,3,0)</f>
        <v>3238703</v>
      </c>
      <c r="G181" s="4">
        <f t="shared" si="4"/>
        <v>0</v>
      </c>
      <c r="H181" s="4" t="str">
        <f t="shared" si="5"/>
        <v>，3238703</v>
      </c>
      <c r="I181" s="4" t="str">
        <f>VLOOKUP(A181,HOP!A:U,21,0)</f>
        <v>直连</v>
      </c>
    </row>
    <row r="182" s="4" customFormat="1" spans="1:9">
      <c r="A182" s="5">
        <v>999223700745756</v>
      </c>
      <c r="B182" s="6">
        <v>45034</v>
      </c>
      <c r="C182" s="6">
        <v>45036</v>
      </c>
      <c r="D182" s="4">
        <v>1800</v>
      </c>
      <c r="E182" s="4" t="str">
        <f>VLOOKUP(A182,HOP!A:L,12,0)</f>
        <v>1800.00</v>
      </c>
      <c r="F182" s="4" t="str">
        <f>VLOOKUP(A182,HOP!A:C,3,0)</f>
        <v>3240678</v>
      </c>
      <c r="G182" s="4">
        <f t="shared" si="4"/>
        <v>0</v>
      </c>
      <c r="H182" s="4" t="str">
        <f t="shared" si="5"/>
        <v>，3240678</v>
      </c>
      <c r="I182" s="4" t="str">
        <f>VLOOKUP(A182,HOP!A:U,21,0)</f>
        <v>直连</v>
      </c>
    </row>
    <row r="183" s="4" customFormat="1" spans="1:9">
      <c r="A183" s="5">
        <v>999223702688792</v>
      </c>
      <c r="B183" s="6">
        <v>45033</v>
      </c>
      <c r="C183" s="6">
        <v>45036</v>
      </c>
      <c r="D183" s="4">
        <v>804</v>
      </c>
      <c r="E183" s="4" t="str">
        <f>VLOOKUP(A183,HOP!A:L,12,0)</f>
        <v>804.00</v>
      </c>
      <c r="F183" s="4" t="str">
        <f>VLOOKUP(A183,HOP!A:C,3,0)</f>
        <v>3241644</v>
      </c>
      <c r="G183" s="4">
        <f t="shared" si="4"/>
        <v>0</v>
      </c>
      <c r="H183" s="4" t="str">
        <f t="shared" si="5"/>
        <v>，3241644</v>
      </c>
      <c r="I183" s="4" t="str">
        <f>VLOOKUP(A183,HOP!A:U,21,0)</f>
        <v>直连</v>
      </c>
    </row>
    <row r="184" s="4" customFormat="1" spans="1:9">
      <c r="A184" s="5">
        <v>999223710969667</v>
      </c>
      <c r="B184" s="6">
        <v>45035</v>
      </c>
      <c r="C184" s="6">
        <v>45036</v>
      </c>
      <c r="D184" s="4">
        <v>880</v>
      </c>
      <c r="E184" s="4" t="str">
        <f>VLOOKUP(A184,HOP!A:L,12,0)</f>
        <v>880.00</v>
      </c>
      <c r="F184" s="4" t="str">
        <f>VLOOKUP(A184,HOP!A:C,3,0)</f>
        <v>3242478</v>
      </c>
      <c r="G184" s="4">
        <f t="shared" si="4"/>
        <v>0</v>
      </c>
      <c r="H184" s="4" t="str">
        <f t="shared" si="5"/>
        <v>，3242478</v>
      </c>
      <c r="I184" s="4" t="str">
        <f>VLOOKUP(A184,HOP!A:U,21,0)</f>
        <v>直连</v>
      </c>
    </row>
    <row r="185" s="4" customFormat="1" spans="1:9">
      <c r="A185" s="5">
        <v>999223712536407</v>
      </c>
      <c r="B185" s="6">
        <v>45035</v>
      </c>
      <c r="C185" s="6">
        <v>45036</v>
      </c>
      <c r="D185" s="4">
        <v>721</v>
      </c>
      <c r="E185" s="4" t="str">
        <f>VLOOKUP(A185,HOP!A:L,12,0)</f>
        <v>721.00</v>
      </c>
      <c r="F185" s="4" t="str">
        <f>VLOOKUP(A185,HOP!A:C,3,0)</f>
        <v>3242739</v>
      </c>
      <c r="G185" s="4">
        <f t="shared" si="4"/>
        <v>0</v>
      </c>
      <c r="H185" s="4" t="str">
        <f t="shared" si="5"/>
        <v>，3242739</v>
      </c>
      <c r="I185" s="4" t="str">
        <f>VLOOKUP(A185,HOP!A:U,21,0)</f>
        <v>直连</v>
      </c>
    </row>
    <row r="186" s="4" customFormat="1" spans="1:9">
      <c r="A186" s="5">
        <v>999223712612045</v>
      </c>
      <c r="B186" s="6">
        <v>45034</v>
      </c>
      <c r="C186" s="6">
        <v>45036</v>
      </c>
      <c r="D186" s="4">
        <v>962</v>
      </c>
      <c r="E186" s="4" t="str">
        <f>VLOOKUP(A186,HOP!A:L,12,0)</f>
        <v>962.00</v>
      </c>
      <c r="F186" s="4" t="str">
        <f>VLOOKUP(A186,HOP!A:C,3,0)</f>
        <v>3242752</v>
      </c>
      <c r="G186" s="4">
        <f t="shared" si="4"/>
        <v>0</v>
      </c>
      <c r="H186" s="4" t="str">
        <f t="shared" si="5"/>
        <v>，3242752</v>
      </c>
      <c r="I186" s="4" t="str">
        <f>VLOOKUP(A186,HOP!A:U,21,0)</f>
        <v>直连</v>
      </c>
    </row>
    <row r="187" s="4" customFormat="1" spans="1:9">
      <c r="A187" s="5">
        <v>999223715144592</v>
      </c>
      <c r="B187" s="6">
        <v>45035</v>
      </c>
      <c r="C187" s="6">
        <v>45036</v>
      </c>
      <c r="D187" s="4">
        <v>773</v>
      </c>
      <c r="E187" s="4" t="str">
        <f>VLOOKUP(A187,HOP!A:L,12,0)</f>
        <v>773.00</v>
      </c>
      <c r="F187" s="4" t="str">
        <f>VLOOKUP(A187,HOP!A:C,3,0)</f>
        <v>3243369</v>
      </c>
      <c r="G187" s="4">
        <f t="shared" si="4"/>
        <v>0</v>
      </c>
      <c r="H187" s="4" t="str">
        <f t="shared" si="5"/>
        <v>，3243369</v>
      </c>
      <c r="I187" s="4" t="str">
        <f>VLOOKUP(A187,HOP!A:U,21,0)</f>
        <v>直连</v>
      </c>
    </row>
    <row r="188" s="4" customFormat="1" spans="1:9">
      <c r="A188" s="5">
        <v>999223716075884</v>
      </c>
      <c r="B188" s="6">
        <v>45034</v>
      </c>
      <c r="C188" s="6">
        <v>45036</v>
      </c>
      <c r="D188" s="4">
        <v>2876</v>
      </c>
      <c r="E188" s="4" t="str">
        <f>VLOOKUP(A188,HOP!A:L,12,0)</f>
        <v>2876.00</v>
      </c>
      <c r="F188" s="4" t="str">
        <f>VLOOKUP(A188,HOP!A:C,3,0)</f>
        <v>3243574</v>
      </c>
      <c r="G188" s="4">
        <f t="shared" si="4"/>
        <v>0</v>
      </c>
      <c r="H188" s="4" t="str">
        <f t="shared" si="5"/>
        <v>，3243574</v>
      </c>
      <c r="I188" s="4" t="str">
        <f>VLOOKUP(A188,HOP!A:U,21,0)</f>
        <v>直连</v>
      </c>
    </row>
    <row r="189" s="4" customFormat="1" spans="1:9">
      <c r="A189" s="5">
        <v>999223717381421</v>
      </c>
      <c r="B189" s="6">
        <v>45035</v>
      </c>
      <c r="C189" s="6">
        <v>45036</v>
      </c>
      <c r="D189" s="4">
        <v>833</v>
      </c>
      <c r="E189" s="4" t="str">
        <f>VLOOKUP(A189,HOP!A:L,12,0)</f>
        <v>833.00</v>
      </c>
      <c r="F189" s="4" t="str">
        <f>VLOOKUP(A189,HOP!A:C,3,0)</f>
        <v>3243831</v>
      </c>
      <c r="G189" s="4">
        <f t="shared" si="4"/>
        <v>0</v>
      </c>
      <c r="H189" s="4" t="str">
        <f t="shared" si="5"/>
        <v>，3243831</v>
      </c>
      <c r="I189" s="4" t="str">
        <f>VLOOKUP(A189,HOP!A:U,21,0)</f>
        <v>直连</v>
      </c>
    </row>
    <row r="190" s="4" customFormat="1" spans="1:9">
      <c r="A190" s="5">
        <v>999223718535738</v>
      </c>
      <c r="B190" s="6">
        <v>45035</v>
      </c>
      <c r="C190" s="6">
        <v>45036</v>
      </c>
      <c r="D190" s="4">
        <v>802</v>
      </c>
      <c r="E190" s="4" t="str">
        <f>VLOOKUP(A190,HOP!A:L,12,0)</f>
        <v>802.00</v>
      </c>
      <c r="F190" s="4" t="str">
        <f>VLOOKUP(A190,HOP!A:C,3,0)</f>
        <v>3244069</v>
      </c>
      <c r="G190" s="4">
        <f t="shared" si="4"/>
        <v>0</v>
      </c>
      <c r="H190" s="4" t="str">
        <f t="shared" si="5"/>
        <v>，3244069</v>
      </c>
      <c r="I190" s="4" t="str">
        <f>VLOOKUP(A190,HOP!A:U,21,0)</f>
        <v>直采</v>
      </c>
    </row>
    <row r="191" s="4" customFormat="1" spans="1:9">
      <c r="A191" s="5">
        <v>999223720636387</v>
      </c>
      <c r="B191" s="6">
        <v>45034</v>
      </c>
      <c r="C191" s="6">
        <v>45036</v>
      </c>
      <c r="D191" s="4">
        <v>896</v>
      </c>
      <c r="E191" s="4" t="str">
        <f>VLOOKUP(A191,HOP!A:L,12,0)</f>
        <v>896.00</v>
      </c>
      <c r="F191" s="4" t="str">
        <f>VLOOKUP(A191,HOP!A:C,3,0)</f>
        <v>3244137</v>
      </c>
      <c r="G191" s="4">
        <f t="shared" si="4"/>
        <v>0</v>
      </c>
      <c r="H191" s="4" t="str">
        <f t="shared" si="5"/>
        <v>，3244137</v>
      </c>
      <c r="I191" s="4" t="str">
        <f>VLOOKUP(A191,HOP!A:U,21,0)</f>
        <v>直连</v>
      </c>
    </row>
    <row r="192" s="4" customFormat="1" spans="1:9">
      <c r="A192" s="5">
        <v>999223721622054</v>
      </c>
      <c r="B192" s="6">
        <v>45035</v>
      </c>
      <c r="C192" s="6">
        <v>45036</v>
      </c>
      <c r="D192" s="4">
        <v>222</v>
      </c>
      <c r="E192" s="4" t="str">
        <f>VLOOKUP(A192,HOP!A:L,12,0)</f>
        <v>222.00</v>
      </c>
      <c r="F192" s="4" t="str">
        <f>VLOOKUP(A192,HOP!A:C,3,0)</f>
        <v>3244176</v>
      </c>
      <c r="G192" s="4">
        <f t="shared" si="4"/>
        <v>0</v>
      </c>
      <c r="H192" s="4" t="str">
        <f t="shared" si="5"/>
        <v>，3244176</v>
      </c>
      <c r="I192" s="4" t="str">
        <f>VLOOKUP(A192,HOP!A:U,21,0)</f>
        <v>直连</v>
      </c>
    </row>
    <row r="193" s="4" customFormat="1" spans="1:9">
      <c r="A193" s="5">
        <v>999223724451930</v>
      </c>
      <c r="B193" s="6">
        <v>45035</v>
      </c>
      <c r="C193" s="6">
        <v>45036</v>
      </c>
      <c r="D193" s="4">
        <v>297</v>
      </c>
      <c r="E193" s="4" t="str">
        <f>VLOOKUP(A193,HOP!A:L,12,0)</f>
        <v>297.00</v>
      </c>
      <c r="F193" s="4" t="str">
        <f>VLOOKUP(A193,HOP!A:C,3,0)</f>
        <v>3244336</v>
      </c>
      <c r="G193" s="4">
        <f t="shared" si="4"/>
        <v>0</v>
      </c>
      <c r="H193" s="4" t="str">
        <f t="shared" si="5"/>
        <v>，3244336</v>
      </c>
      <c r="I193" s="4" t="str">
        <f>VLOOKUP(A193,HOP!A:U,21,0)</f>
        <v>直连</v>
      </c>
    </row>
    <row r="194" s="4" customFormat="1" spans="1:9">
      <c r="A194" s="5">
        <v>999223724783736</v>
      </c>
      <c r="B194" s="6">
        <v>45035</v>
      </c>
      <c r="C194" s="6">
        <v>45036</v>
      </c>
      <c r="D194" s="4">
        <v>790</v>
      </c>
      <c r="E194" s="4" t="str">
        <f>VLOOKUP(A194,HOP!A:L,12,0)</f>
        <v>790.00</v>
      </c>
      <c r="F194" s="4" t="str">
        <f>VLOOKUP(A194,HOP!A:C,3,0)</f>
        <v>3244346</v>
      </c>
      <c r="G194" s="4">
        <f t="shared" si="4"/>
        <v>0</v>
      </c>
      <c r="H194" s="4" t="str">
        <f t="shared" si="5"/>
        <v>，3244346</v>
      </c>
      <c r="I194" s="4" t="str">
        <f>VLOOKUP(A194,HOP!A:U,21,0)</f>
        <v>直采</v>
      </c>
    </row>
    <row r="195" s="4" customFormat="1" spans="1:9">
      <c r="A195" s="5">
        <v>999223727095360</v>
      </c>
      <c r="B195" s="6">
        <v>45035</v>
      </c>
      <c r="C195" s="6">
        <v>45036</v>
      </c>
      <c r="D195" s="4">
        <v>943</v>
      </c>
      <c r="E195" s="4" t="str">
        <f>VLOOKUP(A195,HOP!A:L,12,0)</f>
        <v>943.00</v>
      </c>
      <c r="F195" s="4" t="str">
        <f>VLOOKUP(A195,HOP!A:C,3,0)</f>
        <v>3244828</v>
      </c>
      <c r="G195" s="4">
        <f t="shared" ref="G195:G228" si="6">D195-E195</f>
        <v>0</v>
      </c>
      <c r="H195" s="4" t="str">
        <f t="shared" ref="H195:H228" si="7">$H$1&amp;F195</f>
        <v>，3244828</v>
      </c>
      <c r="I195" s="4" t="str">
        <f>VLOOKUP(A195,HOP!A:U,21,0)</f>
        <v>直连</v>
      </c>
    </row>
    <row r="196" s="4" customFormat="1" spans="1:9">
      <c r="A196" s="5">
        <v>999223730762360</v>
      </c>
      <c r="B196" s="6">
        <v>45035</v>
      </c>
      <c r="C196" s="6">
        <v>45036</v>
      </c>
      <c r="D196" s="4">
        <v>798</v>
      </c>
      <c r="E196" s="4">
        <v>798</v>
      </c>
      <c r="F196" s="4" t="str">
        <f>VLOOKUP(A196,HOP!A:C,3,0)</f>
        <v>3245412</v>
      </c>
      <c r="G196" s="4">
        <f t="shared" si="6"/>
        <v>0</v>
      </c>
      <c r="H196" s="4" t="str">
        <f t="shared" si="7"/>
        <v>，3245412</v>
      </c>
      <c r="I196" s="4" t="str">
        <f>VLOOKUP(A196,HOP!A:U,21,0)</f>
        <v>直采</v>
      </c>
    </row>
    <row r="197" s="4" customFormat="1" spans="1:9">
      <c r="A197" s="5">
        <v>23731000280</v>
      </c>
      <c r="B197" s="6">
        <v>45035</v>
      </c>
      <c r="C197" s="6">
        <v>45036</v>
      </c>
      <c r="D197" s="4">
        <v>6256</v>
      </c>
      <c r="E197" s="4" t="str">
        <f>VLOOKUP(A197,HOP!A:L,12,0)</f>
        <v>6256.00</v>
      </c>
      <c r="F197" s="4" t="str">
        <f>VLOOKUP(A197,HOP!A:C,3,0)</f>
        <v>3245458</v>
      </c>
      <c r="G197" s="4">
        <f t="shared" si="6"/>
        <v>0</v>
      </c>
      <c r="H197" s="4" t="str">
        <f t="shared" si="7"/>
        <v>，3245458</v>
      </c>
      <c r="I197" s="4" t="str">
        <f>VLOOKUP(A197,HOP!A:U,21,0)</f>
        <v>直连</v>
      </c>
    </row>
    <row r="198" s="4" customFormat="1" spans="1:9">
      <c r="A198" s="5">
        <v>999223731603155</v>
      </c>
      <c r="B198" s="6">
        <v>45035</v>
      </c>
      <c r="C198" s="6">
        <v>45036</v>
      </c>
      <c r="D198" s="4">
        <v>836</v>
      </c>
      <c r="E198" s="4" t="str">
        <f>VLOOKUP(A198,HOP!A:L,12,0)</f>
        <v>836.00</v>
      </c>
      <c r="F198" s="4" t="str">
        <f>VLOOKUP(A198,HOP!A:C,3,0)</f>
        <v>3245540</v>
      </c>
      <c r="G198" s="4">
        <f t="shared" si="6"/>
        <v>0</v>
      </c>
      <c r="H198" s="4" t="str">
        <f t="shared" si="7"/>
        <v>，3245540</v>
      </c>
      <c r="I198" s="4" t="str">
        <f>VLOOKUP(A198,HOP!A:U,21,0)</f>
        <v>直连</v>
      </c>
    </row>
    <row r="199" s="4" customFormat="1" spans="1:9">
      <c r="A199" s="5">
        <v>999223732777759</v>
      </c>
      <c r="B199" s="6">
        <v>45035</v>
      </c>
      <c r="C199" s="6">
        <v>45036</v>
      </c>
      <c r="D199" s="4">
        <v>620</v>
      </c>
      <c r="E199" s="4" t="str">
        <f>VLOOKUP(A199,HOP!A:L,12,0)</f>
        <v>620.00</v>
      </c>
      <c r="F199" s="4" t="str">
        <f>VLOOKUP(A199,HOP!A:C,3,0)</f>
        <v>3245865</v>
      </c>
      <c r="G199" s="4">
        <f t="shared" si="6"/>
        <v>0</v>
      </c>
      <c r="H199" s="4" t="str">
        <f t="shared" si="7"/>
        <v>，3245865</v>
      </c>
      <c r="I199" s="4" t="str">
        <f>VLOOKUP(A199,HOP!A:U,21,0)</f>
        <v>直连</v>
      </c>
    </row>
    <row r="200" s="4" customFormat="1" spans="1:9">
      <c r="A200" s="5">
        <v>999223732784809</v>
      </c>
      <c r="B200" s="6">
        <v>45035</v>
      </c>
      <c r="C200" s="6">
        <v>45036</v>
      </c>
      <c r="D200" s="4">
        <v>363</v>
      </c>
      <c r="E200" s="4" t="str">
        <f>VLOOKUP(A200,HOP!A:L,12,0)</f>
        <v>363.00</v>
      </c>
      <c r="F200" s="4" t="str">
        <f>VLOOKUP(A200,HOP!A:C,3,0)</f>
        <v>3245869</v>
      </c>
      <c r="G200" s="4">
        <f t="shared" si="6"/>
        <v>0</v>
      </c>
      <c r="H200" s="4" t="str">
        <f t="shared" si="7"/>
        <v>，3245869</v>
      </c>
      <c r="I200" s="4" t="str">
        <f>VLOOKUP(A200,HOP!A:U,21,0)</f>
        <v>直连</v>
      </c>
    </row>
    <row r="201" s="4" customFormat="1" spans="1:9">
      <c r="A201" s="5">
        <v>999223733303852</v>
      </c>
      <c r="B201" s="6">
        <v>45035</v>
      </c>
      <c r="C201" s="6">
        <v>45036</v>
      </c>
      <c r="D201" s="4">
        <v>444</v>
      </c>
      <c r="E201" s="4" t="str">
        <f>VLOOKUP(A201,HOP!A:L,12,0)</f>
        <v>444.00</v>
      </c>
      <c r="F201" s="4" t="str">
        <f>VLOOKUP(A201,HOP!A:C,3,0)</f>
        <v>3246197</v>
      </c>
      <c r="G201" s="4">
        <f t="shared" si="6"/>
        <v>0</v>
      </c>
      <c r="H201" s="4" t="str">
        <f t="shared" si="7"/>
        <v>，3246197</v>
      </c>
      <c r="I201" s="4" t="str">
        <f>VLOOKUP(A201,HOP!A:U,21,0)</f>
        <v>直连</v>
      </c>
    </row>
    <row r="202" s="4" customFormat="1" spans="1:9">
      <c r="A202" s="5">
        <v>999223734968543</v>
      </c>
      <c r="B202" s="6">
        <v>45035</v>
      </c>
      <c r="C202" s="6">
        <v>45036</v>
      </c>
      <c r="D202" s="4">
        <v>221</v>
      </c>
      <c r="E202" s="4" t="str">
        <f>VLOOKUP(A202,HOP!A:L,12,0)</f>
        <v>221.00</v>
      </c>
      <c r="F202" s="4" t="str">
        <f>VLOOKUP(A202,HOP!A:C,3,0)</f>
        <v>3246372</v>
      </c>
      <c r="G202" s="4">
        <f t="shared" si="6"/>
        <v>0</v>
      </c>
      <c r="H202" s="4" t="str">
        <f t="shared" si="7"/>
        <v>，3246372</v>
      </c>
      <c r="I202" s="4" t="str">
        <f>VLOOKUP(A202,HOP!A:U,21,0)</f>
        <v>直连</v>
      </c>
    </row>
    <row r="203" s="4" customFormat="1" spans="1:9">
      <c r="A203" s="5">
        <v>999223735409982</v>
      </c>
      <c r="B203" s="6">
        <v>45035</v>
      </c>
      <c r="C203" s="6">
        <v>45036</v>
      </c>
      <c r="D203" s="4">
        <v>326</v>
      </c>
      <c r="E203" s="4" t="str">
        <f>VLOOKUP(A203,HOP!A:L,12,0)</f>
        <v>326.00</v>
      </c>
      <c r="F203" s="4" t="str">
        <f>VLOOKUP(A203,HOP!A:C,3,0)</f>
        <v>3246464</v>
      </c>
      <c r="G203" s="4">
        <f t="shared" si="6"/>
        <v>0</v>
      </c>
      <c r="H203" s="4" t="str">
        <f t="shared" si="7"/>
        <v>，3246464</v>
      </c>
      <c r="I203" s="4" t="str">
        <f>VLOOKUP(A203,HOP!A:U,21,0)</f>
        <v>直连</v>
      </c>
    </row>
    <row r="204" s="4" customFormat="1" spans="1:9">
      <c r="A204" s="5">
        <v>999223736143718</v>
      </c>
      <c r="B204" s="6">
        <v>45035</v>
      </c>
      <c r="C204" s="6">
        <v>45036</v>
      </c>
      <c r="D204" s="4">
        <v>308</v>
      </c>
      <c r="E204" s="4" t="str">
        <f>VLOOKUP(A204,HOP!A:L,12,0)</f>
        <v>308.00</v>
      </c>
      <c r="F204" s="4" t="str">
        <f>VLOOKUP(A204,HOP!A:C,3,0)</f>
        <v>3246584</v>
      </c>
      <c r="G204" s="4">
        <f t="shared" si="6"/>
        <v>0</v>
      </c>
      <c r="H204" s="4" t="str">
        <f t="shared" si="7"/>
        <v>，3246584</v>
      </c>
      <c r="I204" s="4" t="str">
        <f>VLOOKUP(A204,HOP!A:U,21,0)</f>
        <v>直连</v>
      </c>
    </row>
    <row r="205" s="4" customFormat="1" spans="1:9">
      <c r="A205" s="5">
        <v>999223736467463</v>
      </c>
      <c r="B205" s="6">
        <v>45035</v>
      </c>
      <c r="C205" s="6">
        <v>45036</v>
      </c>
      <c r="D205" s="4">
        <v>166</v>
      </c>
      <c r="E205" s="4" t="str">
        <f>VLOOKUP(A205,HOP!A:L,12,0)</f>
        <v>166.00</v>
      </c>
      <c r="F205" s="4" t="str">
        <f>VLOOKUP(A205,HOP!A:C,3,0)</f>
        <v>3246627</v>
      </c>
      <c r="G205" s="4">
        <f t="shared" si="6"/>
        <v>0</v>
      </c>
      <c r="H205" s="4" t="str">
        <f t="shared" si="7"/>
        <v>，3246627</v>
      </c>
      <c r="I205" s="4" t="str">
        <f>VLOOKUP(A205,HOP!A:U,21,0)</f>
        <v>直连</v>
      </c>
    </row>
    <row r="206" s="4" customFormat="1" spans="1:9">
      <c r="A206" s="5">
        <v>999223736585589</v>
      </c>
      <c r="B206" s="6">
        <v>45035</v>
      </c>
      <c r="C206" s="6">
        <v>45036</v>
      </c>
      <c r="D206" s="4">
        <v>905</v>
      </c>
      <c r="E206" s="4" t="str">
        <f>VLOOKUP(A206,HOP!A:L,12,0)</f>
        <v>905.00</v>
      </c>
      <c r="F206" s="4" t="str">
        <f>VLOOKUP(A206,HOP!A:C,3,0)</f>
        <v>3246639</v>
      </c>
      <c r="G206" s="4">
        <f t="shared" si="6"/>
        <v>0</v>
      </c>
      <c r="H206" s="4" t="str">
        <f t="shared" si="7"/>
        <v>，3246639</v>
      </c>
      <c r="I206" s="4" t="str">
        <f>VLOOKUP(A206,HOP!A:U,21,0)</f>
        <v>直连</v>
      </c>
    </row>
    <row r="207" s="4" customFormat="1" spans="1:9">
      <c r="A207" s="5">
        <v>999223736799274</v>
      </c>
      <c r="B207" s="6">
        <v>45035</v>
      </c>
      <c r="C207" s="6">
        <v>45036</v>
      </c>
      <c r="D207" s="4">
        <v>1098</v>
      </c>
      <c r="E207" s="4" t="str">
        <f>VLOOKUP(A207,HOP!A:L,12,0)</f>
        <v>1098.00</v>
      </c>
      <c r="F207" s="4" t="str">
        <f>VLOOKUP(A207,HOP!A:C,3,0)</f>
        <v>3246674</v>
      </c>
      <c r="G207" s="4">
        <f t="shared" si="6"/>
        <v>0</v>
      </c>
      <c r="H207" s="4" t="str">
        <f t="shared" si="7"/>
        <v>，3246674</v>
      </c>
      <c r="I207" s="4" t="str">
        <f>VLOOKUP(A207,HOP!A:U,21,0)</f>
        <v>直连</v>
      </c>
    </row>
    <row r="208" s="4" customFormat="1" spans="1:9">
      <c r="A208" s="5">
        <v>999223737521514</v>
      </c>
      <c r="B208" s="6">
        <v>45035</v>
      </c>
      <c r="C208" s="6">
        <v>45036</v>
      </c>
      <c r="D208" s="4">
        <v>361</v>
      </c>
      <c r="E208" s="4" t="str">
        <f>VLOOKUP(A208,HOP!A:L,12,0)</f>
        <v>361.00</v>
      </c>
      <c r="F208" s="4" t="str">
        <f>VLOOKUP(A208,HOP!A:C,3,0)</f>
        <v>3246863</v>
      </c>
      <c r="G208" s="4">
        <f t="shared" si="6"/>
        <v>0</v>
      </c>
      <c r="H208" s="4" t="str">
        <f t="shared" si="7"/>
        <v>，3246863</v>
      </c>
      <c r="I208" s="4" t="str">
        <f>VLOOKUP(A208,HOP!A:U,21,0)</f>
        <v>直连</v>
      </c>
    </row>
    <row r="209" s="4" customFormat="1" spans="1:9">
      <c r="A209" s="5">
        <v>999223737788222</v>
      </c>
      <c r="B209" s="6">
        <v>45035</v>
      </c>
      <c r="C209" s="6">
        <v>45036</v>
      </c>
      <c r="D209" s="4">
        <v>182</v>
      </c>
      <c r="E209" s="4" t="str">
        <f>VLOOKUP(A209,HOP!A:L,12,0)</f>
        <v>182.00</v>
      </c>
      <c r="F209" s="4" t="str">
        <f>VLOOKUP(A209,HOP!A:C,3,0)</f>
        <v>3247009</v>
      </c>
      <c r="G209" s="4">
        <f t="shared" si="6"/>
        <v>0</v>
      </c>
      <c r="H209" s="4" t="str">
        <f t="shared" si="7"/>
        <v>，3247009</v>
      </c>
      <c r="I209" s="4" t="str">
        <f>VLOOKUP(A209,HOP!A:U,21,0)</f>
        <v>直连</v>
      </c>
    </row>
    <row r="210" s="4" customFormat="1" spans="1:9">
      <c r="A210" s="5">
        <v>999223738020557</v>
      </c>
      <c r="B210" s="6">
        <v>45035</v>
      </c>
      <c r="C210" s="6">
        <v>45036</v>
      </c>
      <c r="D210" s="4">
        <v>213</v>
      </c>
      <c r="E210" s="4" t="str">
        <f>VLOOKUP(A210,HOP!A:L,12,0)</f>
        <v>213.00</v>
      </c>
      <c r="F210" s="4" t="str">
        <f>VLOOKUP(A210,HOP!A:C,3,0)</f>
        <v>3247346</v>
      </c>
      <c r="G210" s="4">
        <f t="shared" si="6"/>
        <v>0</v>
      </c>
      <c r="H210" s="4" t="str">
        <f t="shared" si="7"/>
        <v>，3247346</v>
      </c>
      <c r="I210" s="4" t="str">
        <f>VLOOKUP(A210,HOP!A:U,21,0)</f>
        <v>直连</v>
      </c>
    </row>
    <row r="211" s="4" customFormat="1" spans="1:9">
      <c r="A211" s="5">
        <v>999223738363061</v>
      </c>
      <c r="B211" s="6">
        <v>45035</v>
      </c>
      <c r="C211" s="6">
        <v>45036</v>
      </c>
      <c r="D211" s="4">
        <v>837</v>
      </c>
      <c r="E211" s="4" t="str">
        <f>VLOOKUP(A211,HOP!A:L,12,0)</f>
        <v>837.00</v>
      </c>
      <c r="F211" s="4" t="str">
        <f>VLOOKUP(A211,HOP!A:C,3,0)</f>
        <v>3248037</v>
      </c>
      <c r="G211" s="4">
        <f t="shared" si="6"/>
        <v>0</v>
      </c>
      <c r="H211" s="4" t="str">
        <f t="shared" si="7"/>
        <v>，3248037</v>
      </c>
      <c r="I211" s="4" t="str">
        <f>VLOOKUP(A211,HOP!A:U,21,0)</f>
        <v>直连</v>
      </c>
    </row>
    <row r="212" s="4" customFormat="1" spans="1:9">
      <c r="A212" s="5">
        <v>999223740184813</v>
      </c>
      <c r="B212" s="6">
        <v>45035</v>
      </c>
      <c r="C212" s="6">
        <v>45036</v>
      </c>
      <c r="D212" s="4">
        <v>593</v>
      </c>
      <c r="E212" s="4" t="str">
        <f>VLOOKUP(A212,HOP!A:L,12,0)</f>
        <v>593.00</v>
      </c>
      <c r="F212" s="4" t="str">
        <f>VLOOKUP(A212,HOP!A:C,3,0)</f>
        <v>3251534</v>
      </c>
      <c r="G212" s="4">
        <f t="shared" si="6"/>
        <v>0</v>
      </c>
      <c r="H212" s="4" t="str">
        <f t="shared" si="7"/>
        <v>，3251534</v>
      </c>
      <c r="I212" s="4" t="str">
        <f>VLOOKUP(A212,HOP!A:U,21,0)</f>
        <v>直连</v>
      </c>
    </row>
    <row r="213" s="4" customFormat="1" spans="1:9">
      <c r="A213" s="5">
        <v>999223741033806</v>
      </c>
      <c r="B213" s="6">
        <v>45035</v>
      </c>
      <c r="C213" s="6">
        <v>45036</v>
      </c>
      <c r="D213" s="4">
        <v>363</v>
      </c>
      <c r="E213" s="4" t="str">
        <f>VLOOKUP(A213,HOP!A:L,12,0)</f>
        <v>363.00</v>
      </c>
      <c r="F213" s="4" t="str">
        <f>VLOOKUP(A213,HOP!A:C,3,0)</f>
        <v>3252149</v>
      </c>
      <c r="G213" s="4">
        <f t="shared" si="6"/>
        <v>0</v>
      </c>
      <c r="H213" s="4" t="str">
        <f t="shared" si="7"/>
        <v>，3252149</v>
      </c>
      <c r="I213" s="4" t="str">
        <f>VLOOKUP(A213,HOP!A:U,21,0)</f>
        <v>直连</v>
      </c>
    </row>
    <row r="214" s="4" customFormat="1" spans="1:9">
      <c r="A214" s="5">
        <v>999223741534423</v>
      </c>
      <c r="B214" s="6">
        <v>45035</v>
      </c>
      <c r="C214" s="6">
        <v>45036</v>
      </c>
      <c r="D214" s="4">
        <v>1116</v>
      </c>
      <c r="E214" s="4" t="str">
        <f>VLOOKUP(A214,HOP!A:L,12,0)</f>
        <v>1116.00</v>
      </c>
      <c r="F214" s="4" t="str">
        <f>VLOOKUP(A214,HOP!A:C,3,0)</f>
        <v>3252631</v>
      </c>
      <c r="G214" s="4">
        <f t="shared" si="6"/>
        <v>0</v>
      </c>
      <c r="H214" s="4" t="str">
        <f t="shared" si="7"/>
        <v>，3252631</v>
      </c>
      <c r="I214" s="4" t="str">
        <f>VLOOKUP(A214,HOP!A:U,21,0)</f>
        <v>直连</v>
      </c>
    </row>
    <row r="215" s="4" customFormat="1" spans="1:9">
      <c r="A215" s="5">
        <v>23741514697</v>
      </c>
      <c r="B215" s="6">
        <v>45035</v>
      </c>
      <c r="C215" s="6">
        <v>45036</v>
      </c>
      <c r="D215" s="4">
        <v>201</v>
      </c>
      <c r="E215" s="4" t="str">
        <f>VLOOKUP(A215,HOP!A:L,12,0)</f>
        <v>201.00</v>
      </c>
      <c r="F215" s="4" t="str">
        <f>VLOOKUP(A215,HOP!A:C,3,0)</f>
        <v>3252608</v>
      </c>
      <c r="G215" s="4">
        <f t="shared" si="6"/>
        <v>0</v>
      </c>
      <c r="H215" s="4" t="str">
        <f t="shared" si="7"/>
        <v>，3252608</v>
      </c>
      <c r="I215" s="4" t="str">
        <f>VLOOKUP(A215,HOP!A:U,21,0)</f>
        <v>直连</v>
      </c>
    </row>
    <row r="216" s="4" customFormat="1" spans="1:9">
      <c r="A216" s="5">
        <v>999223741820626</v>
      </c>
      <c r="B216" s="6">
        <v>45035</v>
      </c>
      <c r="C216" s="6">
        <v>45036</v>
      </c>
      <c r="D216" s="4">
        <v>435</v>
      </c>
      <c r="E216" s="4" t="str">
        <f>VLOOKUP(A216,HOP!A:L,12,0)</f>
        <v>435.00</v>
      </c>
      <c r="F216" s="4" t="str">
        <f>VLOOKUP(A216,HOP!A:C,3,0)</f>
        <v>3253239</v>
      </c>
      <c r="G216" s="4">
        <f t="shared" si="6"/>
        <v>0</v>
      </c>
      <c r="H216" s="4" t="str">
        <f t="shared" si="7"/>
        <v>，3253239</v>
      </c>
      <c r="I216" s="4" t="str">
        <f>VLOOKUP(A216,HOP!A:U,21,0)</f>
        <v>直连</v>
      </c>
    </row>
    <row r="217" s="4" customFormat="1" spans="1:9">
      <c r="A217" s="5">
        <v>999223742507790</v>
      </c>
      <c r="B217" s="6">
        <v>45035</v>
      </c>
      <c r="C217" s="6">
        <v>45036</v>
      </c>
      <c r="D217" s="4">
        <v>361</v>
      </c>
      <c r="E217" s="4" t="str">
        <f>VLOOKUP(A217,HOP!A:L,12,0)</f>
        <v>361.00</v>
      </c>
      <c r="F217" s="4" t="str">
        <f>VLOOKUP(A217,HOP!A:C,3,0)</f>
        <v>3253992</v>
      </c>
      <c r="G217" s="4">
        <f t="shared" si="6"/>
        <v>0</v>
      </c>
      <c r="H217" s="4" t="str">
        <f t="shared" si="7"/>
        <v>，3253992</v>
      </c>
      <c r="I217" s="4" t="str">
        <f>VLOOKUP(A217,HOP!A:U,21,0)</f>
        <v>直连</v>
      </c>
    </row>
    <row r="218" s="4" customFormat="1" spans="1:9">
      <c r="A218" s="5">
        <v>23742680876</v>
      </c>
      <c r="B218" s="6">
        <v>45035</v>
      </c>
      <c r="C218" s="6">
        <v>45036</v>
      </c>
      <c r="D218" s="4">
        <v>773</v>
      </c>
      <c r="E218" s="4" t="str">
        <f>VLOOKUP(A218,HOP!A:L,12,0)</f>
        <v>773.00</v>
      </c>
      <c r="F218" s="4" t="str">
        <f>VLOOKUP(A218,HOP!A:C,3,0)</f>
        <v>3254018</v>
      </c>
      <c r="G218" s="4">
        <f t="shared" si="6"/>
        <v>0</v>
      </c>
      <c r="H218" s="4" t="str">
        <f t="shared" si="7"/>
        <v>，3254018</v>
      </c>
      <c r="I218" s="4" t="str">
        <f>VLOOKUP(A218,HOP!A:U,21,0)</f>
        <v>直连</v>
      </c>
    </row>
    <row r="219" s="4" customFormat="1" spans="1:9">
      <c r="A219" s="5">
        <v>999223743038749</v>
      </c>
      <c r="B219" s="6">
        <v>45035</v>
      </c>
      <c r="C219" s="6">
        <v>45036</v>
      </c>
      <c r="D219" s="4">
        <v>431</v>
      </c>
      <c r="E219" s="4" t="str">
        <f>VLOOKUP(A219,HOP!A:L,12,0)</f>
        <v>431.00</v>
      </c>
      <c r="F219" s="4" t="str">
        <f>VLOOKUP(A219,HOP!A:C,3,0)</f>
        <v>3254073</v>
      </c>
      <c r="G219" s="4">
        <f t="shared" si="6"/>
        <v>0</v>
      </c>
      <c r="H219" s="4" t="str">
        <f t="shared" si="7"/>
        <v>，3254073</v>
      </c>
      <c r="I219" s="4" t="str">
        <f>VLOOKUP(A219,HOP!A:U,21,0)</f>
        <v>直连</v>
      </c>
    </row>
    <row r="220" s="4" customFormat="1" spans="1:9">
      <c r="A220" s="5">
        <v>999223743095284</v>
      </c>
      <c r="B220" s="6">
        <v>45035</v>
      </c>
      <c r="C220" s="6">
        <v>45036</v>
      </c>
      <c r="D220" s="4">
        <v>296</v>
      </c>
      <c r="E220" s="4" t="str">
        <f>VLOOKUP(A220,HOP!A:L,12,0)</f>
        <v>296.00</v>
      </c>
      <c r="F220" s="4" t="str">
        <f>VLOOKUP(A220,HOP!A:C,3,0)</f>
        <v>3254090</v>
      </c>
      <c r="G220" s="4">
        <f t="shared" si="6"/>
        <v>0</v>
      </c>
      <c r="H220" s="4" t="str">
        <f t="shared" si="7"/>
        <v>，3254090</v>
      </c>
      <c r="I220" s="4" t="str">
        <f>VLOOKUP(A220,HOP!A:U,21,0)</f>
        <v>直连</v>
      </c>
    </row>
    <row r="221" s="4" customFormat="1" spans="1:9">
      <c r="A221" s="5">
        <v>999223743563866</v>
      </c>
      <c r="B221" s="6">
        <v>45035</v>
      </c>
      <c r="C221" s="6">
        <v>45036</v>
      </c>
      <c r="D221" s="4">
        <v>168</v>
      </c>
      <c r="E221" s="4" t="str">
        <f>VLOOKUP(A221,HOP!A:L,12,0)</f>
        <v>168.00</v>
      </c>
      <c r="F221" s="4" t="str">
        <f>VLOOKUP(A221,HOP!A:C,3,0)</f>
        <v>3254354</v>
      </c>
      <c r="G221" s="4">
        <f t="shared" si="6"/>
        <v>0</v>
      </c>
      <c r="H221" s="4" t="str">
        <f t="shared" si="7"/>
        <v>，3254354</v>
      </c>
      <c r="I221" s="4" t="str">
        <f>VLOOKUP(A221,HOP!A:U,21,0)</f>
        <v>直连</v>
      </c>
    </row>
    <row r="222" s="4" customFormat="1" spans="1:9">
      <c r="A222" s="5">
        <v>999223743580740</v>
      </c>
      <c r="B222" s="6">
        <v>45035</v>
      </c>
      <c r="C222" s="6">
        <v>45036</v>
      </c>
      <c r="D222" s="4">
        <v>268</v>
      </c>
      <c r="E222" s="4" t="str">
        <f>VLOOKUP(A222,HOP!A:L,12,0)</f>
        <v>268.00</v>
      </c>
      <c r="F222" s="4" t="str">
        <f>VLOOKUP(A222,HOP!A:C,3,0)</f>
        <v>3254357</v>
      </c>
      <c r="G222" s="4">
        <f t="shared" si="6"/>
        <v>0</v>
      </c>
      <c r="H222" s="4" t="str">
        <f t="shared" si="7"/>
        <v>，3254357</v>
      </c>
      <c r="I222" s="4" t="str">
        <f>VLOOKUP(A222,HOP!A:U,21,0)</f>
        <v>直连</v>
      </c>
    </row>
    <row r="223" s="4" customFormat="1" spans="1:9">
      <c r="A223" s="5">
        <v>999223743599724</v>
      </c>
      <c r="B223" s="6">
        <v>45035</v>
      </c>
      <c r="C223" s="6">
        <v>45036</v>
      </c>
      <c r="D223" s="4">
        <v>188</v>
      </c>
      <c r="E223" s="4" t="str">
        <f>VLOOKUP(A223,HOP!A:L,12,0)</f>
        <v>188.00</v>
      </c>
      <c r="F223" s="4" t="str">
        <f>VLOOKUP(A223,HOP!A:C,3,0)</f>
        <v>3254360</v>
      </c>
      <c r="G223" s="4">
        <f t="shared" si="6"/>
        <v>0</v>
      </c>
      <c r="H223" s="4" t="str">
        <f t="shared" si="7"/>
        <v>，3254360</v>
      </c>
      <c r="I223" s="4" t="str">
        <f>VLOOKUP(A223,HOP!A:U,21,0)</f>
        <v>直连</v>
      </c>
    </row>
    <row r="224" s="4" customFormat="1" spans="1:9">
      <c r="A224" s="5">
        <v>999223744097320</v>
      </c>
      <c r="B224" s="6">
        <v>45035</v>
      </c>
      <c r="C224" s="6">
        <v>45036</v>
      </c>
      <c r="D224" s="4">
        <v>302</v>
      </c>
      <c r="E224" s="4" t="str">
        <f>VLOOKUP(A224,HOP!A:L,12,0)</f>
        <v>302.00</v>
      </c>
      <c r="F224" s="4" t="str">
        <f>VLOOKUP(A224,HOP!A:C,3,0)</f>
        <v>3254618</v>
      </c>
      <c r="G224" s="4">
        <f t="shared" si="6"/>
        <v>0</v>
      </c>
      <c r="H224" s="4" t="str">
        <f t="shared" si="7"/>
        <v>，3254618</v>
      </c>
      <c r="I224" s="4" t="str">
        <f>VLOOKUP(A224,HOP!A:U,21,0)</f>
        <v>直连</v>
      </c>
    </row>
    <row r="225" s="4" customFormat="1" spans="1:9">
      <c r="A225" s="5">
        <v>999223744210718</v>
      </c>
      <c r="B225" s="6">
        <v>45035</v>
      </c>
      <c r="C225" s="6">
        <v>45036</v>
      </c>
      <c r="D225" s="4">
        <v>177</v>
      </c>
      <c r="E225" s="4" t="str">
        <f>VLOOKUP(A225,HOP!A:L,12,0)</f>
        <v>177.00</v>
      </c>
      <c r="F225" s="4" t="str">
        <f>VLOOKUP(A225,HOP!A:C,3,0)</f>
        <v>3254644</v>
      </c>
      <c r="G225" s="4">
        <f t="shared" si="6"/>
        <v>0</v>
      </c>
      <c r="H225" s="4" t="str">
        <f t="shared" si="7"/>
        <v>，3254644</v>
      </c>
      <c r="I225" s="4" t="str">
        <f>VLOOKUP(A225,HOP!A:U,21,0)</f>
        <v>直连</v>
      </c>
    </row>
    <row r="226" s="4" customFormat="1" spans="1:9">
      <c r="A226" s="5">
        <v>999223744372664</v>
      </c>
      <c r="B226" s="6">
        <v>45035</v>
      </c>
      <c r="C226" s="6">
        <v>45036</v>
      </c>
      <c r="D226" s="4">
        <v>1158</v>
      </c>
      <c r="E226" s="4" t="str">
        <f>VLOOKUP(A226,HOP!A:L,12,0)</f>
        <v>1158.00</v>
      </c>
      <c r="F226" s="4" t="str">
        <f>VLOOKUP(A226,HOP!A:C,3,0)</f>
        <v>3254673</v>
      </c>
      <c r="G226" s="4">
        <f t="shared" si="6"/>
        <v>0</v>
      </c>
      <c r="H226" s="4" t="str">
        <f t="shared" si="7"/>
        <v>，3254673</v>
      </c>
      <c r="I226" s="4" t="str">
        <f>VLOOKUP(A226,HOP!A:U,21,0)</f>
        <v>直连</v>
      </c>
    </row>
    <row r="227" s="4" customFormat="1" spans="1:9">
      <c r="A227" s="5">
        <v>999223744574049</v>
      </c>
      <c r="B227" s="6">
        <v>45035</v>
      </c>
      <c r="C227" s="6">
        <v>45036</v>
      </c>
      <c r="D227" s="4">
        <v>285</v>
      </c>
      <c r="E227" s="4" t="str">
        <f>VLOOKUP(A227,HOP!A:L,12,0)</f>
        <v>285.00</v>
      </c>
      <c r="F227" s="4" t="str">
        <f>VLOOKUP(A227,HOP!A:C,3,0)</f>
        <v>3254712</v>
      </c>
      <c r="G227" s="4">
        <f t="shared" si="6"/>
        <v>0</v>
      </c>
      <c r="H227" s="4" t="str">
        <f t="shared" si="7"/>
        <v>，3254712</v>
      </c>
      <c r="I227" s="4" t="str">
        <f>VLOOKUP(A227,HOP!A:U,21,0)</f>
        <v>直连</v>
      </c>
    </row>
    <row r="228" s="4" customFormat="1" spans="1:9">
      <c r="A228" s="5">
        <v>999223745598444</v>
      </c>
      <c r="B228" s="6">
        <v>45035</v>
      </c>
      <c r="C228" s="6">
        <v>45036</v>
      </c>
      <c r="D228" s="4">
        <v>381</v>
      </c>
      <c r="E228" s="4" t="str">
        <f>VLOOKUP(A228,HOP!A:L,12,0)</f>
        <v>381.00</v>
      </c>
      <c r="F228" s="4" t="str">
        <f>VLOOKUP(A228,HOP!A:C,3,0)</f>
        <v>3255072</v>
      </c>
      <c r="G228" s="4">
        <f t="shared" si="6"/>
        <v>0</v>
      </c>
      <c r="H228" s="4" t="str">
        <f t="shared" si="7"/>
        <v>，3255072</v>
      </c>
      <c r="I228" s="4" t="str">
        <f>VLOOKUP(A228,HOP!A:U,21,0)</f>
        <v>直连</v>
      </c>
    </row>
    <row r="230" spans="4:4">
      <c r="D230" s="4">
        <f>SUM(D2:D229)</f>
        <v>357531</v>
      </c>
    </row>
    <row r="232" spans="4:4">
      <c r="D232" s="4" t="s">
        <v>1181</v>
      </c>
    </row>
    <row r="236" spans="1:3">
      <c r="A236" s="4" t="s">
        <v>1182</v>
      </c>
      <c r="C236" s="4">
        <v>12939</v>
      </c>
    </row>
    <row r="237" spans="1:3">
      <c r="A237" s="4" t="s">
        <v>1183</v>
      </c>
      <c r="C237" s="4">
        <v>344592</v>
      </c>
    </row>
    <row r="238" spans="1:3">
      <c r="A238" s="4" t="s">
        <v>1184</v>
      </c>
      <c r="C238" s="4">
        <f>SUBTOTAL(9,C236:C237)</f>
        <v>357531</v>
      </c>
    </row>
  </sheetData>
  <autoFilter ref="A1:XFD232">
    <filterColumn colId="3">
      <filters blank="1">
        <filter val="200"/>
        <filter val="1800"/>
        <filter val="2300"/>
        <filter val="2600"/>
        <filter val="2800"/>
        <filter val="2900"/>
        <filter val="5100"/>
        <filter val="201"/>
        <filter val="701"/>
        <filter val="302"/>
        <filter val="802"/>
        <filter val="902"/>
        <filter val="3402"/>
        <filter val="4302"/>
        <filter val="203"/>
        <filter val="303"/>
        <filter val="403"/>
        <filter val="603"/>
        <filter val="604"/>
        <filter val="804"/>
        <filter val="6104"/>
        <filter val="905"/>
        <filter val="6705"/>
        <filter val="107"/>
        <filter val="308"/>
        <filter val="408"/>
        <filter val="1108"/>
        <filter val="209"/>
        <filter val="2109"/>
        <filter val="4609"/>
        <filter val="6510"/>
        <filter val="711"/>
        <filter val="1812"/>
        <filter val="3112"/>
        <filter val="113"/>
        <filter val="213"/>
        <filter val="513"/>
        <filter val="514"/>
        <filter val="715"/>
        <filter val="616"/>
        <filter val="1116"/>
        <filter val="1816"/>
        <filter val="2216"/>
        <filter val="318"/>
        <filter val="2319"/>
        <filter val="620"/>
        <filter val="221"/>
        <filter val="521"/>
        <filter val="721"/>
        <filter val="222"/>
        <filter val="1023"/>
        <filter val="357531 HKD"/>
        <filter val="326"/>
        <filter val="1026"/>
        <filter val="1826"/>
        <filter val="127"/>
        <filter val="1327"/>
        <filter val="728"/>
        <filter val="1329"/>
        <filter val="130"/>
        <filter val="530"/>
        <filter val="431"/>
        <filter val="1031"/>
        <filter val="2331"/>
        <filter val="357531"/>
        <filter val="8932"/>
        <filter val="833"/>
        <filter val="1433"/>
        <filter val="3034"/>
        <filter val="435"/>
        <filter val="10635"/>
        <filter val="836"/>
        <filter val="1236"/>
        <filter val="1836"/>
        <filter val="137"/>
        <filter val="837"/>
        <filter val="538"/>
        <filter val="739"/>
        <filter val="23039"/>
        <filter val="840"/>
        <filter val="1540"/>
        <filter val="242"/>
        <filter val="943"/>
        <filter val="1443"/>
        <filter val="444"/>
        <filter val="744"/>
        <filter val="844"/>
        <filter val="2844"/>
        <filter val="645"/>
        <filter val="2346"/>
        <filter val="748"/>
        <filter val="349"/>
        <filter val="1049"/>
        <filter val="450"/>
        <filter val="752"/>
        <filter val="2952"/>
        <filter val="3052"/>
        <filter val="5452"/>
        <filter val="1754"/>
        <filter val="155"/>
        <filter val="4955"/>
        <filter val="356"/>
        <filter val="1956"/>
        <filter val="5756"/>
        <filter val="6256"/>
        <filter val="657"/>
        <filter val="757"/>
        <filter val="3057"/>
        <filter val="158"/>
        <filter val="858"/>
        <filter val="1158"/>
        <filter val="2958"/>
        <filter val="1359"/>
        <filter val="260"/>
        <filter val="460"/>
        <filter val="860"/>
        <filter val="3360"/>
        <filter val="261"/>
        <filter val="361"/>
        <filter val="2261"/>
        <filter val="962"/>
        <filter val="6562"/>
        <filter val="363"/>
        <filter val="364"/>
        <filter val="864"/>
        <filter val="265"/>
        <filter val="166"/>
        <filter val="766"/>
        <filter val="966"/>
        <filter val="2066"/>
        <filter val="168"/>
        <filter val="268"/>
        <filter val="1068"/>
        <filter val="269"/>
        <filter val="270"/>
        <filter val="970"/>
        <filter val="1070"/>
        <filter val="1570"/>
        <filter val="3570"/>
        <filter val="4370"/>
        <filter val="5070"/>
        <filter val="872"/>
        <filter val="4172"/>
        <filter val="373"/>
        <filter val="773"/>
        <filter val="4773"/>
        <filter val="674"/>
        <filter val="17374"/>
        <filter val="375"/>
        <filter val="176"/>
        <filter val="476"/>
        <filter val="776"/>
        <filter val="2876"/>
        <filter val="177"/>
        <filter val="278"/>
        <filter val="478"/>
        <filter val="778"/>
        <filter val="2878"/>
        <filter val="280"/>
        <filter val="580"/>
        <filter val="880"/>
        <filter val="381"/>
        <filter val="182"/>
        <filter val="582"/>
        <filter val="882"/>
        <filter val="1182"/>
        <filter val="1682"/>
        <filter val="2282"/>
        <filter val="2884"/>
        <filter val="285"/>
        <filter val="785"/>
        <filter val="286"/>
        <filter val="686"/>
        <filter val="1786"/>
        <filter val="2886"/>
        <filter val="787"/>
        <filter val="188"/>
        <filter val="288"/>
        <filter val="588"/>
        <filter val="2688"/>
        <filter val="10888"/>
        <filter val="989"/>
        <filter val="190"/>
        <filter val="690"/>
        <filter val="790"/>
        <filter val="3090"/>
        <filter val="492"/>
        <filter val="692"/>
        <filter val="8292"/>
        <filter val="593"/>
        <filter val="693"/>
        <filter val="394"/>
        <filter val="594"/>
        <filter val="794"/>
        <filter val="3894"/>
        <filter val="495"/>
        <filter val="296"/>
        <filter val="396"/>
        <filter val="596"/>
        <filter val="896"/>
        <filter val="97"/>
        <filter val="297"/>
        <filter val="298"/>
        <filter val="798"/>
        <filter val="1098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1185</v>
      </c>
      <c r="B1" s="2" t="s">
        <v>1186</v>
      </c>
      <c r="C1" s="2" t="s">
        <v>1187</v>
      </c>
      <c r="D1" s="2" t="s">
        <v>1188</v>
      </c>
      <c r="E1" s="2" t="s">
        <v>13</v>
      </c>
      <c r="F1" s="2" t="s">
        <v>5</v>
      </c>
      <c r="G1" s="2" t="s">
        <v>6</v>
      </c>
      <c r="H1" s="2" t="s">
        <v>1189</v>
      </c>
      <c r="I1" s="2" t="s">
        <v>1190</v>
      </c>
      <c r="J1" s="2" t="s">
        <v>1191</v>
      </c>
      <c r="K1" s="2" t="s">
        <v>1192</v>
      </c>
      <c r="L1" s="2" t="s">
        <v>1193</v>
      </c>
      <c r="M1" s="2" t="s">
        <v>1194</v>
      </c>
      <c r="N1" s="2" t="s">
        <v>1195</v>
      </c>
      <c r="O1" s="2" t="s">
        <v>1196</v>
      </c>
      <c r="P1" s="2" t="s">
        <v>1197</v>
      </c>
      <c r="Q1" s="2" t="s">
        <v>1198</v>
      </c>
      <c r="R1" s="2" t="s">
        <v>1199</v>
      </c>
      <c r="S1" s="2" t="s">
        <v>1200</v>
      </c>
      <c r="T1" s="2" t="s">
        <v>1201</v>
      </c>
      <c r="U1" s="2" t="s">
        <v>1202</v>
      </c>
      <c r="V1" s="2" t="s">
        <v>1203</v>
      </c>
    </row>
    <row r="2" s="1" customFormat="1" spans="1:22">
      <c r="A2" s="3">
        <v>999223728097520</v>
      </c>
      <c r="B2" s="1" t="s">
        <v>1204</v>
      </c>
      <c r="C2" s="1" t="s">
        <v>1205</v>
      </c>
      <c r="D2" s="1" t="s">
        <v>1206</v>
      </c>
      <c r="E2" s="1" t="s">
        <v>1207</v>
      </c>
      <c r="F2" s="1" t="s">
        <v>1204</v>
      </c>
      <c r="G2" s="1" t="s">
        <v>1208</v>
      </c>
      <c r="H2" s="1" t="s">
        <v>1209</v>
      </c>
      <c r="I2" s="1" t="s">
        <v>1210</v>
      </c>
      <c r="J2" s="1" t="s">
        <v>30</v>
      </c>
      <c r="K2" s="1" t="s">
        <v>1211</v>
      </c>
      <c r="L2" s="1" t="s">
        <v>1211</v>
      </c>
      <c r="M2" s="1" t="s">
        <v>1212</v>
      </c>
      <c r="N2" s="1" t="s">
        <v>1212</v>
      </c>
      <c r="O2" s="1" t="s">
        <v>1213</v>
      </c>
      <c r="P2" s="1" t="s">
        <v>1214</v>
      </c>
      <c r="Q2" s="1" t="s">
        <v>1215</v>
      </c>
      <c r="R2" s="1" t="s">
        <v>1216</v>
      </c>
      <c r="S2" s="1" t="s">
        <v>1217</v>
      </c>
      <c r="T2" s="1" t="s">
        <v>1218</v>
      </c>
      <c r="U2" s="1" t="s">
        <v>1219</v>
      </c>
      <c r="V2" s="1" t="s">
        <v>1220</v>
      </c>
    </row>
    <row r="3" s="1" customFormat="1" spans="1:22">
      <c r="A3" s="3">
        <v>999223652167118</v>
      </c>
      <c r="B3" s="1" t="s">
        <v>1221</v>
      </c>
      <c r="C3" s="1" t="s">
        <v>1222</v>
      </c>
      <c r="D3" s="1" t="s">
        <v>1223</v>
      </c>
      <c r="E3" s="1" t="s">
        <v>1224</v>
      </c>
      <c r="F3" s="1" t="s">
        <v>1225</v>
      </c>
      <c r="G3" s="1" t="s">
        <v>1208</v>
      </c>
      <c r="H3" s="1" t="s">
        <v>1209</v>
      </c>
      <c r="I3" s="1" t="s">
        <v>1226</v>
      </c>
      <c r="J3" s="1" t="s">
        <v>30</v>
      </c>
      <c r="K3" s="1" t="s">
        <v>1227</v>
      </c>
      <c r="L3" s="1" t="s">
        <v>1227</v>
      </c>
      <c r="M3" s="1" t="s">
        <v>1212</v>
      </c>
      <c r="N3" s="1" t="s">
        <v>1212</v>
      </c>
      <c r="O3" s="1" t="s">
        <v>1213</v>
      </c>
      <c r="P3" s="1" t="s">
        <v>1214</v>
      </c>
      <c r="Q3" s="1" t="s">
        <v>1215</v>
      </c>
      <c r="R3" s="1" t="s">
        <v>1228</v>
      </c>
      <c r="S3" s="1" t="s">
        <v>1217</v>
      </c>
      <c r="T3" s="1" t="s">
        <v>1218</v>
      </c>
      <c r="U3" s="1" t="s">
        <v>1219</v>
      </c>
      <c r="V3" s="1" t="s">
        <v>1220</v>
      </c>
    </row>
    <row r="4" s="1" customFormat="1" spans="1:22">
      <c r="A4" s="3">
        <v>23569986700</v>
      </c>
      <c r="B4" s="1" t="s">
        <v>1229</v>
      </c>
      <c r="C4" s="1" t="s">
        <v>1230</v>
      </c>
      <c r="D4" s="1" t="s">
        <v>1231</v>
      </c>
      <c r="E4" s="1" t="s">
        <v>1232</v>
      </c>
      <c r="F4" s="1" t="s">
        <v>1204</v>
      </c>
      <c r="G4" s="1" t="s">
        <v>1233</v>
      </c>
      <c r="H4" s="1" t="s">
        <v>1209</v>
      </c>
      <c r="I4" s="1" t="s">
        <v>1234</v>
      </c>
      <c r="J4" s="1" t="s">
        <v>30</v>
      </c>
      <c r="K4" s="1" t="s">
        <v>1235</v>
      </c>
      <c r="L4" s="1" t="s">
        <v>1235</v>
      </c>
      <c r="M4" s="1" t="s">
        <v>1212</v>
      </c>
      <c r="N4" s="1" t="s">
        <v>1212</v>
      </c>
      <c r="O4" s="1" t="s">
        <v>1213</v>
      </c>
      <c r="P4" s="1" t="s">
        <v>1214</v>
      </c>
      <c r="Q4" s="1" t="s">
        <v>1215</v>
      </c>
      <c r="R4" s="1" t="s">
        <v>1236</v>
      </c>
      <c r="S4" s="1" t="s">
        <v>1217</v>
      </c>
      <c r="T4" s="1" t="s">
        <v>1218</v>
      </c>
      <c r="U4" s="1" t="s">
        <v>1219</v>
      </c>
      <c r="V4" s="1" t="s">
        <v>1220</v>
      </c>
    </row>
    <row r="5" s="1" customFormat="1" spans="1:22">
      <c r="A5" s="3">
        <v>999223073042144</v>
      </c>
      <c r="B5" s="1" t="s">
        <v>1237</v>
      </c>
      <c r="C5" s="1" t="s">
        <v>1238</v>
      </c>
      <c r="D5" s="1" t="s">
        <v>1239</v>
      </c>
      <c r="E5" s="1" t="s">
        <v>1240</v>
      </c>
      <c r="F5" s="1" t="s">
        <v>1241</v>
      </c>
      <c r="G5" s="1" t="s">
        <v>1233</v>
      </c>
      <c r="H5" s="1" t="s">
        <v>1209</v>
      </c>
      <c r="I5" s="1" t="s">
        <v>1242</v>
      </c>
      <c r="J5" s="1" t="s">
        <v>30</v>
      </c>
      <c r="K5" s="1" t="s">
        <v>1243</v>
      </c>
      <c r="L5" s="1" t="s">
        <v>1243</v>
      </c>
      <c r="M5" s="1" t="s">
        <v>1212</v>
      </c>
      <c r="N5" s="1" t="s">
        <v>1212</v>
      </c>
      <c r="O5" s="1" t="s">
        <v>1213</v>
      </c>
      <c r="P5" s="1" t="s">
        <v>1214</v>
      </c>
      <c r="Q5" s="1" t="s">
        <v>1215</v>
      </c>
      <c r="R5" s="1" t="s">
        <v>1244</v>
      </c>
      <c r="S5" s="1" t="s">
        <v>1217</v>
      </c>
      <c r="T5" s="1" t="s">
        <v>1218</v>
      </c>
      <c r="U5" s="1" t="s">
        <v>1219</v>
      </c>
      <c r="V5" s="1" t="s">
        <v>1245</v>
      </c>
    </row>
    <row r="6" s="1" customFormat="1" spans="1:22">
      <c r="A6" s="3">
        <v>999223056466328</v>
      </c>
      <c r="B6" s="1" t="s">
        <v>1246</v>
      </c>
      <c r="C6" s="1" t="s">
        <v>1247</v>
      </c>
      <c r="D6" s="1" t="s">
        <v>1248</v>
      </c>
      <c r="E6" s="1" t="s">
        <v>1249</v>
      </c>
      <c r="F6" s="1" t="s">
        <v>1204</v>
      </c>
      <c r="G6" s="1" t="s">
        <v>1233</v>
      </c>
      <c r="H6" s="1" t="s">
        <v>1209</v>
      </c>
      <c r="I6" s="1" t="s">
        <v>1250</v>
      </c>
      <c r="J6" s="1" t="s">
        <v>30</v>
      </c>
      <c r="K6" s="1" t="s">
        <v>1251</v>
      </c>
      <c r="L6" s="1" t="s">
        <v>1251</v>
      </c>
      <c r="M6" s="1" t="s">
        <v>1212</v>
      </c>
      <c r="N6" s="1" t="s">
        <v>1212</v>
      </c>
      <c r="O6" s="1" t="s">
        <v>1213</v>
      </c>
      <c r="P6" s="1" t="s">
        <v>1214</v>
      </c>
      <c r="Q6" s="1" t="s">
        <v>1215</v>
      </c>
      <c r="R6" s="1" t="s">
        <v>1252</v>
      </c>
      <c r="S6" s="1" t="s">
        <v>1217</v>
      </c>
      <c r="T6" s="1" t="s">
        <v>1218</v>
      </c>
      <c r="U6" s="1" t="s">
        <v>1219</v>
      </c>
      <c r="V6" s="1" t="s">
        <v>1253</v>
      </c>
    </row>
    <row r="7" s="1" customFormat="1" spans="1:22">
      <c r="A7" s="3">
        <v>999223205912777</v>
      </c>
      <c r="B7" s="1" t="s">
        <v>1254</v>
      </c>
      <c r="C7" s="1" t="s">
        <v>1255</v>
      </c>
      <c r="D7" s="1" t="s">
        <v>1256</v>
      </c>
      <c r="E7" s="1" t="s">
        <v>1257</v>
      </c>
      <c r="F7" s="1" t="s">
        <v>1258</v>
      </c>
      <c r="G7" s="1" t="s">
        <v>1233</v>
      </c>
      <c r="H7" s="1" t="s">
        <v>1209</v>
      </c>
      <c r="I7" s="1" t="s">
        <v>1259</v>
      </c>
      <c r="J7" s="1" t="s">
        <v>30</v>
      </c>
      <c r="K7" s="1" t="s">
        <v>1260</v>
      </c>
      <c r="L7" s="1" t="s">
        <v>1260</v>
      </c>
      <c r="M7" s="1" t="s">
        <v>1212</v>
      </c>
      <c r="N7" s="1" t="s">
        <v>1212</v>
      </c>
      <c r="O7" s="1" t="s">
        <v>1213</v>
      </c>
      <c r="P7" s="1" t="s">
        <v>1214</v>
      </c>
      <c r="Q7" s="1" t="s">
        <v>1215</v>
      </c>
      <c r="R7" s="1" t="s">
        <v>1261</v>
      </c>
      <c r="S7" s="1" t="s">
        <v>1217</v>
      </c>
      <c r="T7" s="1" t="s">
        <v>1218</v>
      </c>
      <c r="U7" s="1" t="s">
        <v>1219</v>
      </c>
      <c r="V7" s="1" t="s">
        <v>1253</v>
      </c>
    </row>
    <row r="8" s="1" customFormat="1" spans="1:22">
      <c r="A8" s="3">
        <v>999223275761423</v>
      </c>
      <c r="B8" s="1" t="s">
        <v>1262</v>
      </c>
      <c r="C8" s="1" t="s">
        <v>1263</v>
      </c>
      <c r="D8" s="1" t="s">
        <v>1264</v>
      </c>
      <c r="E8" s="1" t="s">
        <v>1265</v>
      </c>
      <c r="F8" s="1" t="s">
        <v>1204</v>
      </c>
      <c r="G8" s="1" t="s">
        <v>1208</v>
      </c>
      <c r="H8" s="1" t="s">
        <v>1209</v>
      </c>
      <c r="I8" s="1" t="s">
        <v>1266</v>
      </c>
      <c r="J8" s="1" t="s">
        <v>30</v>
      </c>
      <c r="K8" s="1" t="s">
        <v>1267</v>
      </c>
      <c r="L8" s="1" t="s">
        <v>1267</v>
      </c>
      <c r="M8" s="1" t="s">
        <v>1212</v>
      </c>
      <c r="N8" s="1" t="s">
        <v>1212</v>
      </c>
      <c r="O8" s="1" t="s">
        <v>1213</v>
      </c>
      <c r="P8" s="1" t="s">
        <v>1214</v>
      </c>
      <c r="Q8" s="1" t="s">
        <v>1215</v>
      </c>
      <c r="R8" s="1" t="s">
        <v>1268</v>
      </c>
      <c r="S8" s="1" t="s">
        <v>1217</v>
      </c>
      <c r="T8" s="1" t="s">
        <v>1218</v>
      </c>
      <c r="U8" s="1" t="s">
        <v>1219</v>
      </c>
      <c r="V8" s="1" t="s">
        <v>1269</v>
      </c>
    </row>
    <row r="9" s="1" customFormat="1" spans="1:22">
      <c r="A9" s="3">
        <v>999223377018609</v>
      </c>
      <c r="B9" s="1" t="s">
        <v>1270</v>
      </c>
      <c r="C9" s="1" t="s">
        <v>1271</v>
      </c>
      <c r="D9" s="1" t="s">
        <v>1272</v>
      </c>
      <c r="E9" s="1" t="s">
        <v>1273</v>
      </c>
      <c r="F9" s="1" t="s">
        <v>1225</v>
      </c>
      <c r="G9" s="1" t="s">
        <v>1233</v>
      </c>
      <c r="H9" s="1" t="s">
        <v>1209</v>
      </c>
      <c r="I9" s="1" t="s">
        <v>1274</v>
      </c>
      <c r="J9" s="1" t="s">
        <v>30</v>
      </c>
      <c r="K9" s="1" t="s">
        <v>1275</v>
      </c>
      <c r="L9" s="1" t="s">
        <v>1275</v>
      </c>
      <c r="M9" s="1" t="s">
        <v>1212</v>
      </c>
      <c r="N9" s="1" t="s">
        <v>1212</v>
      </c>
      <c r="O9" s="1" t="s">
        <v>1213</v>
      </c>
      <c r="P9" s="1" t="s">
        <v>1214</v>
      </c>
      <c r="Q9" s="1" t="s">
        <v>1215</v>
      </c>
      <c r="R9" s="1" t="s">
        <v>1276</v>
      </c>
      <c r="S9" s="1" t="s">
        <v>1217</v>
      </c>
      <c r="T9" s="1" t="s">
        <v>1218</v>
      </c>
      <c r="U9" s="1" t="s">
        <v>1277</v>
      </c>
      <c r="V9" s="1" t="s">
        <v>1278</v>
      </c>
    </row>
    <row r="10" s="1" customFormat="1" spans="1:22">
      <c r="A10" s="3">
        <v>999223237072898</v>
      </c>
      <c r="B10" s="1" t="s">
        <v>1279</v>
      </c>
      <c r="C10" s="1" t="s">
        <v>1280</v>
      </c>
      <c r="D10" s="1" t="s">
        <v>1281</v>
      </c>
      <c r="E10" s="1" t="s">
        <v>1282</v>
      </c>
      <c r="F10" s="1" t="s">
        <v>1258</v>
      </c>
      <c r="G10" s="1" t="s">
        <v>1208</v>
      </c>
      <c r="H10" s="1" t="s">
        <v>1209</v>
      </c>
      <c r="I10" s="1" t="s">
        <v>1283</v>
      </c>
      <c r="J10" s="1" t="s">
        <v>30</v>
      </c>
      <c r="K10" s="1" t="s">
        <v>1284</v>
      </c>
      <c r="L10" s="1" t="s">
        <v>1284</v>
      </c>
      <c r="M10" s="1" t="s">
        <v>1212</v>
      </c>
      <c r="N10" s="1" t="s">
        <v>1212</v>
      </c>
      <c r="O10" s="1" t="s">
        <v>1213</v>
      </c>
      <c r="P10" s="1" t="s">
        <v>1214</v>
      </c>
      <c r="Q10" s="1" t="s">
        <v>1215</v>
      </c>
      <c r="R10" s="1" t="s">
        <v>1285</v>
      </c>
      <c r="S10" s="1" t="s">
        <v>1217</v>
      </c>
      <c r="T10" s="1" t="s">
        <v>1218</v>
      </c>
      <c r="U10" s="1" t="s">
        <v>1219</v>
      </c>
      <c r="V10" s="1" t="s">
        <v>1253</v>
      </c>
    </row>
    <row r="11" s="1" customFormat="1" spans="1:22">
      <c r="A11" s="3">
        <v>999223619993191</v>
      </c>
      <c r="B11" s="1" t="s">
        <v>1286</v>
      </c>
      <c r="C11" s="1" t="s">
        <v>1287</v>
      </c>
      <c r="D11" s="1" t="s">
        <v>1288</v>
      </c>
      <c r="E11" s="1" t="s">
        <v>1289</v>
      </c>
      <c r="F11" s="1" t="s">
        <v>1225</v>
      </c>
      <c r="G11" s="1" t="s">
        <v>1233</v>
      </c>
      <c r="H11" s="1" t="s">
        <v>1209</v>
      </c>
      <c r="I11" s="1" t="s">
        <v>1290</v>
      </c>
      <c r="J11" s="1" t="s">
        <v>30</v>
      </c>
      <c r="K11" s="1" t="s">
        <v>1291</v>
      </c>
      <c r="L11" s="1" t="s">
        <v>1291</v>
      </c>
      <c r="M11" s="1" t="s">
        <v>1212</v>
      </c>
      <c r="N11" s="1" t="s">
        <v>1212</v>
      </c>
      <c r="O11" s="1" t="s">
        <v>1213</v>
      </c>
      <c r="P11" s="1" t="s">
        <v>1214</v>
      </c>
      <c r="Q11" s="1" t="s">
        <v>1215</v>
      </c>
      <c r="R11" s="1" t="s">
        <v>1292</v>
      </c>
      <c r="S11" s="1" t="s">
        <v>1217</v>
      </c>
      <c r="T11" s="1" t="s">
        <v>1218</v>
      </c>
      <c r="U11" s="1" t="s">
        <v>1219</v>
      </c>
      <c r="V11" s="1" t="s">
        <v>1293</v>
      </c>
    </row>
    <row r="12" s="1" customFormat="1" spans="1:22">
      <c r="A12" s="3">
        <v>999223277806892</v>
      </c>
      <c r="B12" s="1" t="s">
        <v>1294</v>
      </c>
      <c r="C12" s="1" t="s">
        <v>1295</v>
      </c>
      <c r="D12" s="1" t="s">
        <v>1296</v>
      </c>
      <c r="E12" s="1" t="s">
        <v>1297</v>
      </c>
      <c r="F12" s="1" t="s">
        <v>1221</v>
      </c>
      <c r="G12" s="1" t="s">
        <v>1233</v>
      </c>
      <c r="H12" s="1" t="s">
        <v>1209</v>
      </c>
      <c r="I12" s="1" t="s">
        <v>1298</v>
      </c>
      <c r="J12" s="1" t="s">
        <v>30</v>
      </c>
      <c r="K12" s="1" t="s">
        <v>1299</v>
      </c>
      <c r="L12" s="1" t="s">
        <v>1299</v>
      </c>
      <c r="M12" s="1" t="s">
        <v>1212</v>
      </c>
      <c r="N12" s="1" t="s">
        <v>1212</v>
      </c>
      <c r="O12" s="1" t="s">
        <v>1213</v>
      </c>
      <c r="P12" s="1" t="s">
        <v>1214</v>
      </c>
      <c r="Q12" s="1" t="s">
        <v>1215</v>
      </c>
      <c r="R12" s="1" t="s">
        <v>1300</v>
      </c>
      <c r="S12" s="1" t="s">
        <v>1217</v>
      </c>
      <c r="T12" s="1" t="s">
        <v>1218</v>
      </c>
      <c r="U12" s="1" t="s">
        <v>1219</v>
      </c>
      <c r="V12" s="1" t="s">
        <v>1253</v>
      </c>
    </row>
    <row r="13" s="1" customFormat="1" spans="1:22">
      <c r="A13" s="3">
        <v>999223302312892</v>
      </c>
      <c r="B13" s="1" t="s">
        <v>1301</v>
      </c>
      <c r="C13" s="1" t="s">
        <v>1302</v>
      </c>
      <c r="D13" s="1" t="s">
        <v>1303</v>
      </c>
      <c r="E13" s="1" t="s">
        <v>1304</v>
      </c>
      <c r="F13" s="1" t="s">
        <v>1204</v>
      </c>
      <c r="G13" s="1" t="s">
        <v>1233</v>
      </c>
      <c r="H13" s="1" t="s">
        <v>1209</v>
      </c>
      <c r="I13" s="1" t="s">
        <v>1305</v>
      </c>
      <c r="J13" s="1" t="s">
        <v>30</v>
      </c>
      <c r="K13" s="1" t="s">
        <v>1306</v>
      </c>
      <c r="L13" s="1" t="s">
        <v>1306</v>
      </c>
      <c r="M13" s="1" t="s">
        <v>1212</v>
      </c>
      <c r="N13" s="1" t="s">
        <v>1212</v>
      </c>
      <c r="O13" s="1" t="s">
        <v>1213</v>
      </c>
      <c r="P13" s="1" t="s">
        <v>1214</v>
      </c>
      <c r="Q13" s="1" t="s">
        <v>1215</v>
      </c>
      <c r="R13" s="1" t="s">
        <v>1307</v>
      </c>
      <c r="S13" s="1" t="s">
        <v>1217</v>
      </c>
      <c r="T13" s="1" t="s">
        <v>1218</v>
      </c>
      <c r="U13" s="1" t="s">
        <v>1219</v>
      </c>
      <c r="V13" s="1" t="s">
        <v>1308</v>
      </c>
    </row>
    <row r="14" s="1" customFormat="1" spans="1:22">
      <c r="A14" s="3">
        <v>999223725310381</v>
      </c>
      <c r="B14" s="1" t="s">
        <v>1204</v>
      </c>
      <c r="C14" s="1" t="s">
        <v>1309</v>
      </c>
      <c r="D14" s="1" t="s">
        <v>1310</v>
      </c>
      <c r="E14" s="1" t="s">
        <v>1311</v>
      </c>
      <c r="F14" s="1" t="s">
        <v>1204</v>
      </c>
      <c r="G14" s="1" t="s">
        <v>1208</v>
      </c>
      <c r="H14" s="1" t="s">
        <v>1209</v>
      </c>
      <c r="I14" s="1" t="s">
        <v>1312</v>
      </c>
      <c r="J14" s="1" t="s">
        <v>30</v>
      </c>
      <c r="K14" s="1" t="s">
        <v>1313</v>
      </c>
      <c r="L14" s="1" t="s">
        <v>1313</v>
      </c>
      <c r="M14" s="1" t="s">
        <v>1212</v>
      </c>
      <c r="N14" s="1" t="s">
        <v>1212</v>
      </c>
      <c r="O14" s="1" t="s">
        <v>1213</v>
      </c>
      <c r="P14" s="1" t="s">
        <v>1214</v>
      </c>
      <c r="Q14" s="1" t="s">
        <v>1215</v>
      </c>
      <c r="R14" s="1" t="s">
        <v>1314</v>
      </c>
      <c r="S14" s="1" t="s">
        <v>1217</v>
      </c>
      <c r="T14" s="1" t="s">
        <v>1218</v>
      </c>
      <c r="U14" s="1" t="s">
        <v>1219</v>
      </c>
      <c r="V14" s="1" t="s">
        <v>1220</v>
      </c>
    </row>
    <row r="15" s="1" customFormat="1" spans="1:22">
      <c r="A15" s="3">
        <v>999221968719793</v>
      </c>
      <c r="B15" s="1" t="s">
        <v>1315</v>
      </c>
      <c r="C15" s="1" t="s">
        <v>1316</v>
      </c>
      <c r="D15" s="1" t="s">
        <v>1317</v>
      </c>
      <c r="E15" s="1" t="s">
        <v>1318</v>
      </c>
      <c r="F15" s="1" t="s">
        <v>1225</v>
      </c>
      <c r="G15" s="1" t="s">
        <v>1208</v>
      </c>
      <c r="H15" s="1" t="s">
        <v>1209</v>
      </c>
      <c r="I15" s="1" t="s">
        <v>1319</v>
      </c>
      <c r="J15" s="1" t="s">
        <v>30</v>
      </c>
      <c r="K15" s="1" t="s">
        <v>1320</v>
      </c>
      <c r="L15" s="1" t="s">
        <v>1320</v>
      </c>
      <c r="M15" s="1" t="s">
        <v>1212</v>
      </c>
      <c r="N15" s="1" t="s">
        <v>1212</v>
      </c>
      <c r="O15" s="1" t="s">
        <v>1213</v>
      </c>
      <c r="P15" s="1" t="s">
        <v>1214</v>
      </c>
      <c r="Q15" s="1" t="s">
        <v>1215</v>
      </c>
      <c r="R15" s="1" t="s">
        <v>1321</v>
      </c>
      <c r="S15" s="1" t="s">
        <v>1217</v>
      </c>
      <c r="T15" s="1" t="s">
        <v>1218</v>
      </c>
      <c r="U15" s="1" t="s">
        <v>1219</v>
      </c>
      <c r="V15" s="1" t="s">
        <v>1322</v>
      </c>
    </row>
    <row r="16" s="1" customFormat="1" spans="1:22">
      <c r="A16" s="3">
        <v>999222816486441</v>
      </c>
      <c r="B16" s="1" t="s">
        <v>1323</v>
      </c>
      <c r="C16" s="1" t="s">
        <v>1324</v>
      </c>
      <c r="D16" s="1" t="s">
        <v>1325</v>
      </c>
      <c r="E16" s="1" t="s">
        <v>1326</v>
      </c>
      <c r="F16" s="1" t="s">
        <v>1258</v>
      </c>
      <c r="G16" s="1" t="s">
        <v>1208</v>
      </c>
      <c r="H16" s="1" t="s">
        <v>1209</v>
      </c>
      <c r="I16" s="1" t="s">
        <v>1327</v>
      </c>
      <c r="J16" s="1" t="s">
        <v>30</v>
      </c>
      <c r="K16" s="1" t="s">
        <v>1328</v>
      </c>
      <c r="L16" s="1" t="s">
        <v>1328</v>
      </c>
      <c r="M16" s="1" t="s">
        <v>1212</v>
      </c>
      <c r="N16" s="1" t="s">
        <v>1212</v>
      </c>
      <c r="O16" s="1" t="s">
        <v>1213</v>
      </c>
      <c r="P16" s="1" t="s">
        <v>1214</v>
      </c>
      <c r="Q16" s="1" t="s">
        <v>1215</v>
      </c>
      <c r="R16" s="1" t="s">
        <v>1329</v>
      </c>
      <c r="S16" s="1" t="s">
        <v>1217</v>
      </c>
      <c r="T16" s="1" t="s">
        <v>1218</v>
      </c>
      <c r="U16" s="1" t="s">
        <v>1219</v>
      </c>
      <c r="V16" s="1" t="s">
        <v>1330</v>
      </c>
    </row>
    <row r="17" s="1" customFormat="1" spans="1:22">
      <c r="A17" s="3">
        <v>999222884571032</v>
      </c>
      <c r="B17" s="1" t="s">
        <v>1331</v>
      </c>
      <c r="C17" s="1" t="s">
        <v>1332</v>
      </c>
      <c r="D17" s="1" t="s">
        <v>1333</v>
      </c>
      <c r="E17" s="1" t="s">
        <v>1334</v>
      </c>
      <c r="F17" s="1" t="s">
        <v>1258</v>
      </c>
      <c r="G17" s="1" t="s">
        <v>1208</v>
      </c>
      <c r="H17" s="1" t="s">
        <v>1209</v>
      </c>
      <c r="I17" s="1" t="s">
        <v>1335</v>
      </c>
      <c r="J17" s="1" t="s">
        <v>30</v>
      </c>
      <c r="K17" s="1" t="s">
        <v>1336</v>
      </c>
      <c r="L17" s="1" t="s">
        <v>1336</v>
      </c>
      <c r="M17" s="1" t="s">
        <v>1212</v>
      </c>
      <c r="N17" s="1" t="s">
        <v>1212</v>
      </c>
      <c r="O17" s="1" t="s">
        <v>1213</v>
      </c>
      <c r="P17" s="1" t="s">
        <v>1214</v>
      </c>
      <c r="Q17" s="1" t="s">
        <v>1215</v>
      </c>
      <c r="R17" s="1" t="s">
        <v>1337</v>
      </c>
      <c r="S17" s="1" t="s">
        <v>1217</v>
      </c>
      <c r="T17" s="1" t="s">
        <v>1218</v>
      </c>
      <c r="U17" s="1" t="s">
        <v>1219</v>
      </c>
      <c r="V17" s="1" t="s">
        <v>1338</v>
      </c>
    </row>
    <row r="18" s="1" customFormat="1" spans="1:22">
      <c r="A18" s="3">
        <v>999222773864938</v>
      </c>
      <c r="B18" s="1" t="s">
        <v>1339</v>
      </c>
      <c r="C18" s="1" t="s">
        <v>1340</v>
      </c>
      <c r="D18" s="1" t="s">
        <v>1341</v>
      </c>
      <c r="E18" s="1" t="s">
        <v>1342</v>
      </c>
      <c r="F18" s="1" t="s">
        <v>1221</v>
      </c>
      <c r="G18" s="1" t="s">
        <v>1208</v>
      </c>
      <c r="H18" s="1" t="s">
        <v>1209</v>
      </c>
      <c r="I18" s="1" t="s">
        <v>1343</v>
      </c>
      <c r="J18" s="1" t="s">
        <v>30</v>
      </c>
      <c r="K18" s="1" t="s">
        <v>1344</v>
      </c>
      <c r="L18" s="1" t="s">
        <v>1344</v>
      </c>
      <c r="M18" s="1" t="s">
        <v>1212</v>
      </c>
      <c r="N18" s="1" t="s">
        <v>1212</v>
      </c>
      <c r="O18" s="1" t="s">
        <v>1213</v>
      </c>
      <c r="P18" s="1" t="s">
        <v>1214</v>
      </c>
      <c r="Q18" s="1" t="s">
        <v>1215</v>
      </c>
      <c r="R18" s="1" t="s">
        <v>1345</v>
      </c>
      <c r="S18" s="1" t="s">
        <v>1217</v>
      </c>
      <c r="T18" s="1" t="s">
        <v>1218</v>
      </c>
      <c r="U18" s="1" t="s">
        <v>1219</v>
      </c>
      <c r="V18" s="1" t="s">
        <v>1269</v>
      </c>
    </row>
    <row r="19" s="1" customFormat="1" spans="1:22">
      <c r="A19" s="3">
        <v>999223175644363</v>
      </c>
      <c r="B19" s="1" t="s">
        <v>1346</v>
      </c>
      <c r="C19" s="1" t="s">
        <v>1347</v>
      </c>
      <c r="D19" s="1" t="s">
        <v>1348</v>
      </c>
      <c r="E19" s="1" t="s">
        <v>1349</v>
      </c>
      <c r="F19" s="1" t="s">
        <v>1204</v>
      </c>
      <c r="G19" s="1" t="s">
        <v>1208</v>
      </c>
      <c r="H19" s="1" t="s">
        <v>1209</v>
      </c>
      <c r="I19" s="1" t="s">
        <v>1350</v>
      </c>
      <c r="J19" s="1" t="s">
        <v>30</v>
      </c>
      <c r="K19" s="1" t="s">
        <v>1351</v>
      </c>
      <c r="L19" s="1" t="s">
        <v>1351</v>
      </c>
      <c r="M19" s="1" t="s">
        <v>1212</v>
      </c>
      <c r="N19" s="1" t="s">
        <v>1212</v>
      </c>
      <c r="O19" s="1" t="s">
        <v>1213</v>
      </c>
      <c r="P19" s="1" t="s">
        <v>1214</v>
      </c>
      <c r="Q19" s="1" t="s">
        <v>1215</v>
      </c>
      <c r="R19" s="1" t="s">
        <v>1352</v>
      </c>
      <c r="S19" s="1" t="s">
        <v>1217</v>
      </c>
      <c r="T19" s="1" t="s">
        <v>1218</v>
      </c>
      <c r="U19" s="1" t="s">
        <v>1219</v>
      </c>
      <c r="V19" s="1" t="s">
        <v>1353</v>
      </c>
    </row>
    <row r="20" s="1" customFormat="1" spans="1:22">
      <c r="A20" s="3">
        <v>999223230500883</v>
      </c>
      <c r="B20" s="1" t="s">
        <v>1354</v>
      </c>
      <c r="C20" s="1" t="s">
        <v>1355</v>
      </c>
      <c r="D20" s="1" t="s">
        <v>1356</v>
      </c>
      <c r="E20" s="1" t="s">
        <v>1357</v>
      </c>
      <c r="F20" s="1" t="s">
        <v>1225</v>
      </c>
      <c r="G20" s="1" t="s">
        <v>1208</v>
      </c>
      <c r="H20" s="1" t="s">
        <v>1209</v>
      </c>
      <c r="I20" s="1" t="s">
        <v>1358</v>
      </c>
      <c r="J20" s="1" t="s">
        <v>30</v>
      </c>
      <c r="K20" s="1" t="s">
        <v>1359</v>
      </c>
      <c r="L20" s="1" t="s">
        <v>1359</v>
      </c>
      <c r="M20" s="1" t="s">
        <v>1212</v>
      </c>
      <c r="N20" s="1" t="s">
        <v>1212</v>
      </c>
      <c r="O20" s="1" t="s">
        <v>1213</v>
      </c>
      <c r="P20" s="1" t="s">
        <v>1214</v>
      </c>
      <c r="Q20" s="1" t="s">
        <v>1215</v>
      </c>
      <c r="R20" s="1" t="s">
        <v>1360</v>
      </c>
      <c r="S20" s="1" t="s">
        <v>1217</v>
      </c>
      <c r="T20" s="1" t="s">
        <v>1218</v>
      </c>
      <c r="U20" s="1" t="s">
        <v>1277</v>
      </c>
      <c r="V20" s="1" t="s">
        <v>1220</v>
      </c>
    </row>
    <row r="21" s="1" customFormat="1" spans="1:22">
      <c r="A21" s="3">
        <v>999223231131017</v>
      </c>
      <c r="B21" s="1" t="s">
        <v>1354</v>
      </c>
      <c r="C21" s="1" t="s">
        <v>1361</v>
      </c>
      <c r="D21" s="1" t="s">
        <v>1362</v>
      </c>
      <c r="E21" s="1" t="s">
        <v>1363</v>
      </c>
      <c r="F21" s="1" t="s">
        <v>1258</v>
      </c>
      <c r="G21" s="1" t="s">
        <v>1233</v>
      </c>
      <c r="H21" s="1" t="s">
        <v>1209</v>
      </c>
      <c r="I21" s="1" t="s">
        <v>1364</v>
      </c>
      <c r="J21" s="1" t="s">
        <v>30</v>
      </c>
      <c r="K21" s="1" t="s">
        <v>1365</v>
      </c>
      <c r="L21" s="1" t="s">
        <v>1365</v>
      </c>
      <c r="M21" s="1" t="s">
        <v>1212</v>
      </c>
      <c r="N21" s="1" t="s">
        <v>1212</v>
      </c>
      <c r="O21" s="1" t="s">
        <v>1213</v>
      </c>
      <c r="P21" s="1" t="s">
        <v>1214</v>
      </c>
      <c r="Q21" s="1" t="s">
        <v>1215</v>
      </c>
      <c r="R21" s="1" t="s">
        <v>1366</v>
      </c>
      <c r="S21" s="1" t="s">
        <v>1217</v>
      </c>
      <c r="T21" s="1" t="s">
        <v>1218</v>
      </c>
      <c r="U21" s="1" t="s">
        <v>1219</v>
      </c>
      <c r="V21" s="1" t="s">
        <v>1308</v>
      </c>
    </row>
    <row r="22" s="1" customFormat="1" spans="1:22">
      <c r="A22" s="3">
        <v>999223262892570</v>
      </c>
      <c r="B22" s="1" t="s">
        <v>1367</v>
      </c>
      <c r="C22" s="1" t="s">
        <v>1368</v>
      </c>
      <c r="D22" s="1" t="s">
        <v>1369</v>
      </c>
      <c r="E22" s="1" t="s">
        <v>1370</v>
      </c>
      <c r="F22" s="1" t="s">
        <v>1204</v>
      </c>
      <c r="G22" s="1" t="s">
        <v>1208</v>
      </c>
      <c r="H22" s="1" t="s">
        <v>1209</v>
      </c>
      <c r="I22" s="1" t="s">
        <v>1371</v>
      </c>
      <c r="J22" s="1" t="s">
        <v>30</v>
      </c>
      <c r="K22" s="1" t="s">
        <v>1372</v>
      </c>
      <c r="L22" s="1" t="s">
        <v>1372</v>
      </c>
      <c r="M22" s="1" t="s">
        <v>1212</v>
      </c>
      <c r="N22" s="1" t="s">
        <v>1212</v>
      </c>
      <c r="O22" s="1" t="s">
        <v>1213</v>
      </c>
      <c r="P22" s="1" t="s">
        <v>1214</v>
      </c>
      <c r="Q22" s="1" t="s">
        <v>1215</v>
      </c>
      <c r="R22" s="1" t="s">
        <v>1373</v>
      </c>
      <c r="S22" s="1" t="s">
        <v>1217</v>
      </c>
      <c r="T22" s="1" t="s">
        <v>1218</v>
      </c>
      <c r="U22" s="1" t="s">
        <v>1219</v>
      </c>
      <c r="V22" s="1" t="s">
        <v>1374</v>
      </c>
    </row>
    <row r="23" s="1" customFormat="1" spans="1:22">
      <c r="A23" s="3">
        <v>999223277811862</v>
      </c>
      <c r="B23" s="1" t="s">
        <v>1294</v>
      </c>
      <c r="C23" s="1" t="s">
        <v>1375</v>
      </c>
      <c r="D23" s="1" t="s">
        <v>1296</v>
      </c>
      <c r="E23" s="1" t="s">
        <v>1376</v>
      </c>
      <c r="F23" s="1" t="s">
        <v>1221</v>
      </c>
      <c r="G23" s="1" t="s">
        <v>1233</v>
      </c>
      <c r="H23" s="1" t="s">
        <v>1209</v>
      </c>
      <c r="I23" s="1" t="s">
        <v>1377</v>
      </c>
      <c r="J23" s="1" t="s">
        <v>30</v>
      </c>
      <c r="K23" s="1" t="s">
        <v>1378</v>
      </c>
      <c r="L23" s="1" t="s">
        <v>1378</v>
      </c>
      <c r="M23" s="1" t="s">
        <v>1212</v>
      </c>
      <c r="N23" s="1" t="s">
        <v>1212</v>
      </c>
      <c r="O23" s="1" t="s">
        <v>1213</v>
      </c>
      <c r="P23" s="1" t="s">
        <v>1214</v>
      </c>
      <c r="Q23" s="1" t="s">
        <v>1215</v>
      </c>
      <c r="R23" s="1" t="s">
        <v>1379</v>
      </c>
      <c r="S23" s="1" t="s">
        <v>1217</v>
      </c>
      <c r="T23" s="1" t="s">
        <v>1218</v>
      </c>
      <c r="U23" s="1" t="s">
        <v>1219</v>
      </c>
      <c r="V23" s="1" t="s">
        <v>1253</v>
      </c>
    </row>
    <row r="24" s="1" customFormat="1" spans="1:22">
      <c r="A24" s="3">
        <v>999223288430850</v>
      </c>
      <c r="B24" s="1" t="s">
        <v>1294</v>
      </c>
      <c r="C24" s="1" t="s">
        <v>1380</v>
      </c>
      <c r="D24" s="1" t="s">
        <v>1381</v>
      </c>
      <c r="E24" s="1" t="s">
        <v>1382</v>
      </c>
      <c r="F24" s="1" t="s">
        <v>1225</v>
      </c>
      <c r="G24" s="1" t="s">
        <v>1208</v>
      </c>
      <c r="H24" s="1" t="s">
        <v>1209</v>
      </c>
      <c r="I24" s="1" t="s">
        <v>1383</v>
      </c>
      <c r="J24" s="1" t="s">
        <v>30</v>
      </c>
      <c r="K24" s="1" t="s">
        <v>1384</v>
      </c>
      <c r="L24" s="1" t="s">
        <v>1384</v>
      </c>
      <c r="M24" s="1" t="s">
        <v>1212</v>
      </c>
      <c r="N24" s="1" t="s">
        <v>1212</v>
      </c>
      <c r="O24" s="1" t="s">
        <v>1213</v>
      </c>
      <c r="P24" s="1" t="s">
        <v>1214</v>
      </c>
      <c r="Q24" s="1" t="s">
        <v>1215</v>
      </c>
      <c r="R24" s="1" t="s">
        <v>1385</v>
      </c>
      <c r="S24" s="1" t="s">
        <v>1217</v>
      </c>
      <c r="T24" s="1" t="s">
        <v>1218</v>
      </c>
      <c r="U24" s="1" t="s">
        <v>1219</v>
      </c>
      <c r="V24" s="1" t="s">
        <v>1386</v>
      </c>
    </row>
    <row r="25" s="1" customFormat="1" spans="1:22">
      <c r="A25" s="3">
        <v>999223290159357</v>
      </c>
      <c r="B25" s="1" t="s">
        <v>1294</v>
      </c>
      <c r="C25" s="1" t="s">
        <v>1387</v>
      </c>
      <c r="D25" s="1" t="s">
        <v>1388</v>
      </c>
      <c r="E25" s="1" t="s">
        <v>1389</v>
      </c>
      <c r="F25" s="1" t="s">
        <v>1204</v>
      </c>
      <c r="G25" s="1" t="s">
        <v>1208</v>
      </c>
      <c r="H25" s="1" t="s">
        <v>1209</v>
      </c>
      <c r="I25" s="1" t="s">
        <v>1390</v>
      </c>
      <c r="J25" s="1" t="s">
        <v>30</v>
      </c>
      <c r="K25" s="1" t="s">
        <v>1391</v>
      </c>
      <c r="L25" s="1" t="s">
        <v>1391</v>
      </c>
      <c r="M25" s="1" t="s">
        <v>1212</v>
      </c>
      <c r="N25" s="1" t="s">
        <v>1212</v>
      </c>
      <c r="O25" s="1" t="s">
        <v>1213</v>
      </c>
      <c r="P25" s="1" t="s">
        <v>1214</v>
      </c>
      <c r="Q25" s="1" t="s">
        <v>1215</v>
      </c>
      <c r="R25" s="1" t="s">
        <v>1392</v>
      </c>
      <c r="S25" s="1" t="s">
        <v>1217</v>
      </c>
      <c r="T25" s="1" t="s">
        <v>1218</v>
      </c>
      <c r="U25" s="1" t="s">
        <v>1219</v>
      </c>
      <c r="V25" s="1" t="s">
        <v>1245</v>
      </c>
    </row>
    <row r="26" s="1" customFormat="1" spans="1:22">
      <c r="A26" s="3">
        <v>999223335286334</v>
      </c>
      <c r="B26" s="1" t="s">
        <v>1393</v>
      </c>
      <c r="C26" s="1" t="s">
        <v>1394</v>
      </c>
      <c r="D26" s="1" t="s">
        <v>1395</v>
      </c>
      <c r="E26" s="1" t="s">
        <v>1396</v>
      </c>
      <c r="F26" s="1" t="s">
        <v>1204</v>
      </c>
      <c r="G26" s="1" t="s">
        <v>1208</v>
      </c>
      <c r="H26" s="1" t="s">
        <v>1209</v>
      </c>
      <c r="I26" s="1" t="s">
        <v>1397</v>
      </c>
      <c r="J26" s="1" t="s">
        <v>30</v>
      </c>
      <c r="K26" s="1" t="s">
        <v>1398</v>
      </c>
      <c r="L26" s="1" t="s">
        <v>1398</v>
      </c>
      <c r="M26" s="1" t="s">
        <v>1212</v>
      </c>
      <c r="N26" s="1" t="s">
        <v>1212</v>
      </c>
      <c r="O26" s="1" t="s">
        <v>1213</v>
      </c>
      <c r="P26" s="1" t="s">
        <v>1214</v>
      </c>
      <c r="Q26" s="1" t="s">
        <v>1215</v>
      </c>
      <c r="R26" s="1" t="s">
        <v>1399</v>
      </c>
      <c r="S26" s="1" t="s">
        <v>1217</v>
      </c>
      <c r="T26" s="1" t="s">
        <v>1218</v>
      </c>
      <c r="U26" s="1" t="s">
        <v>1219</v>
      </c>
      <c r="V26" s="1" t="s">
        <v>1269</v>
      </c>
    </row>
    <row r="27" s="1" customFormat="1" spans="1:22">
      <c r="A27" s="3">
        <v>999223587742774</v>
      </c>
      <c r="B27" s="1" t="s">
        <v>1400</v>
      </c>
      <c r="C27" s="1" t="s">
        <v>1401</v>
      </c>
      <c r="D27" s="1" t="s">
        <v>1231</v>
      </c>
      <c r="E27" s="1" t="s">
        <v>1402</v>
      </c>
      <c r="F27" s="1" t="s">
        <v>1403</v>
      </c>
      <c r="G27" s="1" t="s">
        <v>1208</v>
      </c>
      <c r="H27" s="1" t="s">
        <v>1209</v>
      </c>
      <c r="I27" s="1" t="s">
        <v>1404</v>
      </c>
      <c r="J27" s="1" t="s">
        <v>30</v>
      </c>
      <c r="K27" s="1" t="s">
        <v>1405</v>
      </c>
      <c r="L27" s="1" t="s">
        <v>1405</v>
      </c>
      <c r="M27" s="1" t="s">
        <v>1212</v>
      </c>
      <c r="N27" s="1" t="s">
        <v>1212</v>
      </c>
      <c r="O27" s="1" t="s">
        <v>1213</v>
      </c>
      <c r="P27" s="1" t="s">
        <v>1214</v>
      </c>
      <c r="Q27" s="1" t="s">
        <v>1215</v>
      </c>
      <c r="R27" s="1" t="s">
        <v>1406</v>
      </c>
      <c r="S27" s="1" t="s">
        <v>1217</v>
      </c>
      <c r="T27" s="1" t="s">
        <v>1218</v>
      </c>
      <c r="U27" s="1" t="s">
        <v>1219</v>
      </c>
      <c r="V27" s="1" t="s">
        <v>1220</v>
      </c>
    </row>
    <row r="28" s="1" customFormat="1" spans="1:22">
      <c r="A28" s="3">
        <v>999223608150458</v>
      </c>
      <c r="B28" s="1" t="s">
        <v>1286</v>
      </c>
      <c r="C28" s="1" t="s">
        <v>1407</v>
      </c>
      <c r="D28" s="1" t="s">
        <v>1408</v>
      </c>
      <c r="E28" s="1" t="s">
        <v>1409</v>
      </c>
      <c r="F28" s="1" t="s">
        <v>1225</v>
      </c>
      <c r="G28" s="1" t="s">
        <v>1233</v>
      </c>
      <c r="H28" s="1" t="s">
        <v>1209</v>
      </c>
      <c r="I28" s="1" t="s">
        <v>1410</v>
      </c>
      <c r="J28" s="1" t="s">
        <v>30</v>
      </c>
      <c r="K28" s="1" t="s">
        <v>1411</v>
      </c>
      <c r="L28" s="1" t="s">
        <v>1411</v>
      </c>
      <c r="M28" s="1" t="s">
        <v>1212</v>
      </c>
      <c r="N28" s="1" t="s">
        <v>1212</v>
      </c>
      <c r="O28" s="1" t="s">
        <v>1213</v>
      </c>
      <c r="P28" s="1" t="s">
        <v>1214</v>
      </c>
      <c r="Q28" s="1" t="s">
        <v>1215</v>
      </c>
      <c r="R28" s="1" t="s">
        <v>1412</v>
      </c>
      <c r="S28" s="1" t="s">
        <v>1217</v>
      </c>
      <c r="T28" s="1" t="s">
        <v>1218</v>
      </c>
      <c r="U28" s="1" t="s">
        <v>1219</v>
      </c>
      <c r="V28" s="1" t="s">
        <v>1220</v>
      </c>
    </row>
    <row r="29" s="1" customFormat="1" spans="1:22">
      <c r="A29" s="3">
        <v>999223726196739</v>
      </c>
      <c r="B29" s="1" t="s">
        <v>1204</v>
      </c>
      <c r="C29" s="1" t="s">
        <v>1413</v>
      </c>
      <c r="D29" s="1" t="s">
        <v>1414</v>
      </c>
      <c r="E29" s="1" t="s">
        <v>1415</v>
      </c>
      <c r="F29" s="1" t="s">
        <v>1204</v>
      </c>
      <c r="G29" s="1" t="s">
        <v>1208</v>
      </c>
      <c r="H29" s="1" t="s">
        <v>1209</v>
      </c>
      <c r="I29" s="1" t="s">
        <v>1416</v>
      </c>
      <c r="J29" s="1" t="s">
        <v>30</v>
      </c>
      <c r="K29" s="1" t="s">
        <v>1417</v>
      </c>
      <c r="L29" s="1" t="s">
        <v>1417</v>
      </c>
      <c r="M29" s="1" t="s">
        <v>1212</v>
      </c>
      <c r="N29" s="1" t="s">
        <v>1212</v>
      </c>
      <c r="O29" s="1" t="s">
        <v>1213</v>
      </c>
      <c r="P29" s="1" t="s">
        <v>1214</v>
      </c>
      <c r="Q29" s="1" t="s">
        <v>1215</v>
      </c>
      <c r="R29" s="1" t="s">
        <v>1418</v>
      </c>
      <c r="S29" s="1" t="s">
        <v>1217</v>
      </c>
      <c r="T29" s="1" t="s">
        <v>1218</v>
      </c>
      <c r="U29" s="1" t="s">
        <v>1219</v>
      </c>
      <c r="V29" s="1" t="s">
        <v>1220</v>
      </c>
    </row>
    <row r="30" s="1" customFormat="1" spans="1:22">
      <c r="A30" s="3">
        <v>999223677889928</v>
      </c>
      <c r="B30" s="1" t="s">
        <v>1258</v>
      </c>
      <c r="C30" s="1" t="s">
        <v>1419</v>
      </c>
      <c r="D30" s="1" t="s">
        <v>1420</v>
      </c>
      <c r="E30" s="1" t="s">
        <v>1421</v>
      </c>
      <c r="F30" s="1" t="s">
        <v>1208</v>
      </c>
      <c r="G30" s="1" t="s">
        <v>1233</v>
      </c>
      <c r="H30" s="1" t="s">
        <v>1209</v>
      </c>
      <c r="I30" s="1" t="s">
        <v>1422</v>
      </c>
      <c r="J30" s="1" t="s">
        <v>30</v>
      </c>
      <c r="K30" s="1" t="s">
        <v>1423</v>
      </c>
      <c r="L30" s="1" t="s">
        <v>1423</v>
      </c>
      <c r="M30" s="1" t="s">
        <v>1212</v>
      </c>
      <c r="N30" s="1" t="s">
        <v>1212</v>
      </c>
      <c r="O30" s="1" t="s">
        <v>1213</v>
      </c>
      <c r="P30" s="1" t="s">
        <v>1214</v>
      </c>
      <c r="Q30" s="1" t="s">
        <v>1215</v>
      </c>
      <c r="R30" s="1" t="s">
        <v>1424</v>
      </c>
      <c r="S30" s="1" t="s">
        <v>1217</v>
      </c>
      <c r="T30" s="1" t="s">
        <v>1218</v>
      </c>
      <c r="U30" s="1" t="s">
        <v>1219</v>
      </c>
      <c r="V30" s="1" t="s">
        <v>1425</v>
      </c>
    </row>
    <row r="31" s="1" customFormat="1" spans="1:22">
      <c r="A31" s="3">
        <v>999223431693176</v>
      </c>
      <c r="B31" s="1" t="s">
        <v>1426</v>
      </c>
      <c r="C31" s="1" t="s">
        <v>1427</v>
      </c>
      <c r="D31" s="1" t="s">
        <v>1428</v>
      </c>
      <c r="E31" s="1" t="s">
        <v>1429</v>
      </c>
      <c r="F31" s="1" t="s">
        <v>1208</v>
      </c>
      <c r="G31" s="1" t="s">
        <v>1233</v>
      </c>
      <c r="H31" s="1" t="s">
        <v>1209</v>
      </c>
      <c r="I31" s="1" t="s">
        <v>1430</v>
      </c>
      <c r="J31" s="1" t="s">
        <v>30</v>
      </c>
      <c r="K31" s="1" t="s">
        <v>1431</v>
      </c>
      <c r="L31" s="1" t="s">
        <v>1431</v>
      </c>
      <c r="M31" s="1" t="s">
        <v>1212</v>
      </c>
      <c r="N31" s="1" t="s">
        <v>1212</v>
      </c>
      <c r="O31" s="1" t="s">
        <v>1213</v>
      </c>
      <c r="P31" s="1" t="s">
        <v>1214</v>
      </c>
      <c r="Q31" s="1" t="s">
        <v>1215</v>
      </c>
      <c r="R31" s="1" t="s">
        <v>1432</v>
      </c>
      <c r="S31" s="1" t="s">
        <v>1217</v>
      </c>
      <c r="T31" s="1" t="s">
        <v>1218</v>
      </c>
      <c r="U31" s="1" t="s">
        <v>1219</v>
      </c>
      <c r="V31" s="1" t="s">
        <v>1220</v>
      </c>
    </row>
    <row r="32" s="1" customFormat="1" spans="1:22">
      <c r="A32" s="3">
        <v>999223655332732</v>
      </c>
      <c r="B32" s="1" t="s">
        <v>1221</v>
      </c>
      <c r="C32" s="1" t="s">
        <v>1433</v>
      </c>
      <c r="D32" s="1" t="s">
        <v>1434</v>
      </c>
      <c r="E32" s="1" t="s">
        <v>1435</v>
      </c>
      <c r="F32" s="1" t="s">
        <v>1258</v>
      </c>
      <c r="G32" s="1" t="s">
        <v>1208</v>
      </c>
      <c r="H32" s="1" t="s">
        <v>1209</v>
      </c>
      <c r="I32" s="1" t="s">
        <v>1436</v>
      </c>
      <c r="J32" s="1" t="s">
        <v>30</v>
      </c>
      <c r="K32" s="1" t="s">
        <v>1437</v>
      </c>
      <c r="L32" s="1" t="s">
        <v>1437</v>
      </c>
      <c r="M32" s="1" t="s">
        <v>1212</v>
      </c>
      <c r="N32" s="1" t="s">
        <v>1212</v>
      </c>
      <c r="O32" s="1" t="s">
        <v>1213</v>
      </c>
      <c r="P32" s="1" t="s">
        <v>1214</v>
      </c>
      <c r="Q32" s="1" t="s">
        <v>1215</v>
      </c>
      <c r="R32" s="1" t="s">
        <v>1438</v>
      </c>
      <c r="S32" s="1" t="s">
        <v>1217</v>
      </c>
      <c r="T32" s="1" t="s">
        <v>1218</v>
      </c>
      <c r="U32" s="1" t="s">
        <v>1219</v>
      </c>
      <c r="V32" s="1" t="s">
        <v>1220</v>
      </c>
    </row>
    <row r="33" s="1" customFormat="1" spans="1:22">
      <c r="A33" s="3">
        <v>999223604415121</v>
      </c>
      <c r="B33" s="1" t="s">
        <v>1286</v>
      </c>
      <c r="C33" s="1" t="s">
        <v>1439</v>
      </c>
      <c r="D33" s="1" t="s">
        <v>1440</v>
      </c>
      <c r="E33" s="1" t="s">
        <v>1441</v>
      </c>
      <c r="F33" s="1" t="s">
        <v>1204</v>
      </c>
      <c r="G33" s="1" t="s">
        <v>1208</v>
      </c>
      <c r="H33" s="1" t="s">
        <v>1209</v>
      </c>
      <c r="I33" s="1" t="s">
        <v>1442</v>
      </c>
      <c r="J33" s="1" t="s">
        <v>30</v>
      </c>
      <c r="K33" s="1" t="s">
        <v>1313</v>
      </c>
      <c r="L33" s="1" t="s">
        <v>1313</v>
      </c>
      <c r="M33" s="1" t="s">
        <v>1212</v>
      </c>
      <c r="N33" s="1" t="s">
        <v>1212</v>
      </c>
      <c r="O33" s="1" t="s">
        <v>1213</v>
      </c>
      <c r="P33" s="1" t="s">
        <v>1214</v>
      </c>
      <c r="Q33" s="1" t="s">
        <v>1215</v>
      </c>
      <c r="R33" s="1" t="s">
        <v>1443</v>
      </c>
      <c r="S33" s="1" t="s">
        <v>1217</v>
      </c>
      <c r="T33" s="1" t="s">
        <v>1218</v>
      </c>
      <c r="U33" s="1" t="s">
        <v>1219</v>
      </c>
      <c r="V33" s="1" t="s">
        <v>1278</v>
      </c>
    </row>
    <row r="34" s="1" customFormat="1" spans="1:22">
      <c r="A34" s="3">
        <v>999223461743340</v>
      </c>
      <c r="B34" s="1" t="s">
        <v>1444</v>
      </c>
      <c r="C34" s="1" t="s">
        <v>1445</v>
      </c>
      <c r="D34" s="1" t="s">
        <v>1446</v>
      </c>
      <c r="E34" s="1" t="s">
        <v>1447</v>
      </c>
      <c r="F34" s="1" t="s">
        <v>1204</v>
      </c>
      <c r="G34" s="1" t="s">
        <v>1208</v>
      </c>
      <c r="H34" s="1" t="s">
        <v>1209</v>
      </c>
      <c r="I34" s="1" t="s">
        <v>1448</v>
      </c>
      <c r="J34" s="1" t="s">
        <v>30</v>
      </c>
      <c r="K34" s="1" t="s">
        <v>1449</v>
      </c>
      <c r="L34" s="1" t="s">
        <v>1449</v>
      </c>
      <c r="M34" s="1" t="s">
        <v>1212</v>
      </c>
      <c r="N34" s="1" t="s">
        <v>1212</v>
      </c>
      <c r="O34" s="1" t="s">
        <v>1213</v>
      </c>
      <c r="P34" s="1" t="s">
        <v>1214</v>
      </c>
      <c r="Q34" s="1" t="s">
        <v>1215</v>
      </c>
      <c r="R34" s="1" t="s">
        <v>1450</v>
      </c>
      <c r="S34" s="1" t="s">
        <v>1217</v>
      </c>
      <c r="T34" s="1" t="s">
        <v>1218</v>
      </c>
      <c r="U34" s="1" t="s">
        <v>1219</v>
      </c>
      <c r="V34" s="1" t="s">
        <v>1322</v>
      </c>
    </row>
    <row r="35" s="1" customFormat="1" spans="1:22">
      <c r="A35" s="3">
        <v>999223454200075</v>
      </c>
      <c r="B35" s="1" t="s">
        <v>1444</v>
      </c>
      <c r="C35" s="1" t="s">
        <v>1451</v>
      </c>
      <c r="D35" s="1" t="s">
        <v>1452</v>
      </c>
      <c r="E35" s="1" t="s">
        <v>1453</v>
      </c>
      <c r="F35" s="1" t="s">
        <v>1208</v>
      </c>
      <c r="G35" s="1" t="s">
        <v>1233</v>
      </c>
      <c r="H35" s="1" t="s">
        <v>1209</v>
      </c>
      <c r="I35" s="1" t="s">
        <v>1454</v>
      </c>
      <c r="J35" s="1" t="s">
        <v>30</v>
      </c>
      <c r="K35" s="1" t="s">
        <v>1455</v>
      </c>
      <c r="L35" s="1" t="s">
        <v>1455</v>
      </c>
      <c r="M35" s="1" t="s">
        <v>1212</v>
      </c>
      <c r="N35" s="1" t="s">
        <v>1212</v>
      </c>
      <c r="O35" s="1" t="s">
        <v>1213</v>
      </c>
      <c r="P35" s="1" t="s">
        <v>1214</v>
      </c>
      <c r="Q35" s="1" t="s">
        <v>1215</v>
      </c>
      <c r="R35" s="1" t="s">
        <v>1456</v>
      </c>
      <c r="S35" s="1" t="s">
        <v>1217</v>
      </c>
      <c r="T35" s="1" t="s">
        <v>1218</v>
      </c>
      <c r="U35" s="1" t="s">
        <v>1219</v>
      </c>
      <c r="V35" s="1" t="s">
        <v>1457</v>
      </c>
    </row>
    <row r="36" s="1" customFormat="1" spans="1:22">
      <c r="A36" s="3">
        <v>999223458735474</v>
      </c>
      <c r="B36" s="1" t="s">
        <v>1444</v>
      </c>
      <c r="C36" s="1" t="s">
        <v>1458</v>
      </c>
      <c r="D36" s="1" t="s">
        <v>1459</v>
      </c>
      <c r="E36" s="1" t="s">
        <v>1460</v>
      </c>
      <c r="F36" s="1" t="s">
        <v>1208</v>
      </c>
      <c r="G36" s="1" t="s">
        <v>1233</v>
      </c>
      <c r="H36" s="1" t="s">
        <v>1209</v>
      </c>
      <c r="I36" s="1" t="s">
        <v>1461</v>
      </c>
      <c r="J36" s="1" t="s">
        <v>30</v>
      </c>
      <c r="K36" s="1" t="s">
        <v>1462</v>
      </c>
      <c r="L36" s="1" t="s">
        <v>1462</v>
      </c>
      <c r="M36" s="1" t="s">
        <v>1212</v>
      </c>
      <c r="N36" s="1" t="s">
        <v>1212</v>
      </c>
      <c r="O36" s="1" t="s">
        <v>1213</v>
      </c>
      <c r="P36" s="1" t="s">
        <v>1214</v>
      </c>
      <c r="Q36" s="1" t="s">
        <v>1215</v>
      </c>
      <c r="R36" s="1" t="s">
        <v>1463</v>
      </c>
      <c r="S36" s="1" t="s">
        <v>1217</v>
      </c>
      <c r="T36" s="1" t="s">
        <v>1218</v>
      </c>
      <c r="U36" s="1" t="s">
        <v>1219</v>
      </c>
      <c r="V36" s="1" t="s">
        <v>1293</v>
      </c>
    </row>
    <row r="37" s="1" customFormat="1" spans="1:22">
      <c r="A37" s="3">
        <v>999223472334365</v>
      </c>
      <c r="B37" s="1" t="s">
        <v>1464</v>
      </c>
      <c r="C37" s="1" t="s">
        <v>1465</v>
      </c>
      <c r="D37" s="1" t="s">
        <v>1466</v>
      </c>
      <c r="E37" s="1" t="s">
        <v>1467</v>
      </c>
      <c r="F37" s="1" t="s">
        <v>1204</v>
      </c>
      <c r="G37" s="1" t="s">
        <v>1233</v>
      </c>
      <c r="H37" s="1" t="s">
        <v>1209</v>
      </c>
      <c r="I37" s="1" t="s">
        <v>1468</v>
      </c>
      <c r="J37" s="1" t="s">
        <v>30</v>
      </c>
      <c r="K37" s="1" t="s">
        <v>1469</v>
      </c>
      <c r="L37" s="1" t="s">
        <v>1469</v>
      </c>
      <c r="M37" s="1" t="s">
        <v>1212</v>
      </c>
      <c r="N37" s="1" t="s">
        <v>1212</v>
      </c>
      <c r="O37" s="1" t="s">
        <v>1213</v>
      </c>
      <c r="P37" s="1" t="s">
        <v>1214</v>
      </c>
      <c r="Q37" s="1" t="s">
        <v>1215</v>
      </c>
      <c r="R37" s="1" t="s">
        <v>1470</v>
      </c>
      <c r="S37" s="1" t="s">
        <v>1217</v>
      </c>
      <c r="T37" s="1" t="s">
        <v>1218</v>
      </c>
      <c r="U37" s="1" t="s">
        <v>1219</v>
      </c>
      <c r="V37" s="1" t="s">
        <v>1269</v>
      </c>
    </row>
    <row r="38" s="1" customFormat="1" spans="1:22">
      <c r="A38" s="3">
        <v>999223400942758</v>
      </c>
      <c r="B38" s="1" t="s">
        <v>1471</v>
      </c>
      <c r="C38" s="1" t="s">
        <v>1472</v>
      </c>
      <c r="D38" s="1" t="s">
        <v>1473</v>
      </c>
      <c r="E38" s="1" t="s">
        <v>1474</v>
      </c>
      <c r="F38" s="1" t="s">
        <v>1221</v>
      </c>
      <c r="G38" s="1" t="s">
        <v>1233</v>
      </c>
      <c r="H38" s="1" t="s">
        <v>1209</v>
      </c>
      <c r="I38" s="1" t="s">
        <v>1475</v>
      </c>
      <c r="J38" s="1" t="s">
        <v>30</v>
      </c>
      <c r="K38" s="1" t="s">
        <v>1476</v>
      </c>
      <c r="L38" s="1" t="s">
        <v>1476</v>
      </c>
      <c r="M38" s="1" t="s">
        <v>1212</v>
      </c>
      <c r="N38" s="1" t="s">
        <v>1212</v>
      </c>
      <c r="O38" s="1" t="s">
        <v>1213</v>
      </c>
      <c r="P38" s="1" t="s">
        <v>1214</v>
      </c>
      <c r="Q38" s="1" t="s">
        <v>1215</v>
      </c>
      <c r="R38" s="1" t="s">
        <v>1477</v>
      </c>
      <c r="S38" s="1" t="s">
        <v>1217</v>
      </c>
      <c r="T38" s="1" t="s">
        <v>1218</v>
      </c>
      <c r="U38" s="1" t="s">
        <v>1219</v>
      </c>
      <c r="V38" s="1" t="s">
        <v>1293</v>
      </c>
    </row>
    <row r="39" s="1" customFormat="1" spans="1:22">
      <c r="A39" s="3">
        <v>999223603477967</v>
      </c>
      <c r="B39" s="1" t="s">
        <v>1286</v>
      </c>
      <c r="C39" s="1" t="s">
        <v>1478</v>
      </c>
      <c r="D39" s="1" t="s">
        <v>1479</v>
      </c>
      <c r="E39" s="1" t="s">
        <v>1480</v>
      </c>
      <c r="F39" s="1" t="s">
        <v>1258</v>
      </c>
      <c r="G39" s="1" t="s">
        <v>1208</v>
      </c>
      <c r="H39" s="1" t="s">
        <v>1209</v>
      </c>
      <c r="I39" s="1" t="s">
        <v>1481</v>
      </c>
      <c r="J39" s="1" t="s">
        <v>30</v>
      </c>
      <c r="K39" s="1" t="s">
        <v>1482</v>
      </c>
      <c r="L39" s="1" t="s">
        <v>1482</v>
      </c>
      <c r="M39" s="1" t="s">
        <v>1212</v>
      </c>
      <c r="N39" s="1" t="s">
        <v>1212</v>
      </c>
      <c r="O39" s="1" t="s">
        <v>1213</v>
      </c>
      <c r="P39" s="1" t="s">
        <v>1214</v>
      </c>
      <c r="Q39" s="1" t="s">
        <v>1215</v>
      </c>
      <c r="R39" s="1" t="s">
        <v>1483</v>
      </c>
      <c r="S39" s="1" t="s">
        <v>1217</v>
      </c>
      <c r="T39" s="1" t="s">
        <v>1218</v>
      </c>
      <c r="U39" s="1" t="s">
        <v>1219</v>
      </c>
      <c r="V39" s="1" t="s">
        <v>1484</v>
      </c>
    </row>
    <row r="40" s="1" customFormat="1" spans="1:22">
      <c r="A40" s="3">
        <v>999223423774906</v>
      </c>
      <c r="B40" s="1" t="s">
        <v>1426</v>
      </c>
      <c r="C40" s="1" t="s">
        <v>1485</v>
      </c>
      <c r="D40" s="1" t="s">
        <v>1486</v>
      </c>
      <c r="E40" s="1" t="s">
        <v>1487</v>
      </c>
      <c r="F40" s="1" t="s">
        <v>1204</v>
      </c>
      <c r="G40" s="1" t="s">
        <v>1233</v>
      </c>
      <c r="H40" s="1" t="s">
        <v>1209</v>
      </c>
      <c r="I40" s="1" t="s">
        <v>1488</v>
      </c>
      <c r="J40" s="1" t="s">
        <v>30</v>
      </c>
      <c r="K40" s="1" t="s">
        <v>1489</v>
      </c>
      <c r="L40" s="1" t="s">
        <v>1489</v>
      </c>
      <c r="M40" s="1" t="s">
        <v>1212</v>
      </c>
      <c r="N40" s="1" t="s">
        <v>1212</v>
      </c>
      <c r="O40" s="1" t="s">
        <v>1213</v>
      </c>
      <c r="P40" s="1" t="s">
        <v>1214</v>
      </c>
      <c r="Q40" s="1" t="s">
        <v>1215</v>
      </c>
      <c r="R40" s="1" t="s">
        <v>1490</v>
      </c>
      <c r="S40" s="1" t="s">
        <v>1217</v>
      </c>
      <c r="T40" s="1" t="s">
        <v>1218</v>
      </c>
      <c r="U40" s="1" t="s">
        <v>1219</v>
      </c>
      <c r="V40" s="1" t="s">
        <v>1278</v>
      </c>
    </row>
    <row r="41" s="1" customFormat="1" spans="1:22">
      <c r="A41" s="3">
        <v>999223603731374</v>
      </c>
      <c r="B41" s="1" t="s">
        <v>1286</v>
      </c>
      <c r="C41" s="1" t="s">
        <v>1491</v>
      </c>
      <c r="D41" s="1" t="s">
        <v>1492</v>
      </c>
      <c r="E41" s="1" t="s">
        <v>1493</v>
      </c>
      <c r="F41" s="1" t="s">
        <v>1208</v>
      </c>
      <c r="G41" s="1" t="s">
        <v>1233</v>
      </c>
      <c r="H41" s="1" t="s">
        <v>1209</v>
      </c>
      <c r="I41" s="1" t="s">
        <v>1494</v>
      </c>
      <c r="J41" s="1" t="s">
        <v>30</v>
      </c>
      <c r="K41" s="1" t="s">
        <v>1495</v>
      </c>
      <c r="L41" s="1" t="s">
        <v>1495</v>
      </c>
      <c r="M41" s="1" t="s">
        <v>1212</v>
      </c>
      <c r="N41" s="1" t="s">
        <v>1212</v>
      </c>
      <c r="O41" s="1" t="s">
        <v>1213</v>
      </c>
      <c r="P41" s="1" t="s">
        <v>1214</v>
      </c>
      <c r="Q41" s="1" t="s">
        <v>1215</v>
      </c>
      <c r="R41" s="1" t="s">
        <v>1496</v>
      </c>
      <c r="S41" s="1" t="s">
        <v>1217</v>
      </c>
      <c r="T41" s="1" t="s">
        <v>1218</v>
      </c>
      <c r="U41" s="1" t="s">
        <v>1219</v>
      </c>
      <c r="V41" s="1" t="s">
        <v>1253</v>
      </c>
    </row>
    <row r="42" s="1" customFormat="1" spans="1:22">
      <c r="A42" s="3">
        <v>999223610996798</v>
      </c>
      <c r="B42" s="1" t="s">
        <v>1286</v>
      </c>
      <c r="C42" s="1" t="s">
        <v>1497</v>
      </c>
      <c r="D42" s="1" t="s">
        <v>1498</v>
      </c>
      <c r="E42" s="1" t="s">
        <v>1499</v>
      </c>
      <c r="F42" s="1" t="s">
        <v>1241</v>
      </c>
      <c r="G42" s="1" t="s">
        <v>1233</v>
      </c>
      <c r="H42" s="1" t="s">
        <v>1209</v>
      </c>
      <c r="I42" s="1" t="s">
        <v>1500</v>
      </c>
      <c r="J42" s="1" t="s">
        <v>30</v>
      </c>
      <c r="K42" s="1" t="s">
        <v>1501</v>
      </c>
      <c r="L42" s="1" t="s">
        <v>1501</v>
      </c>
      <c r="M42" s="1" t="s">
        <v>1212</v>
      </c>
      <c r="N42" s="1" t="s">
        <v>1212</v>
      </c>
      <c r="O42" s="1" t="s">
        <v>1213</v>
      </c>
      <c r="P42" s="1" t="s">
        <v>1214</v>
      </c>
      <c r="Q42" s="1" t="s">
        <v>1215</v>
      </c>
      <c r="R42" s="1" t="s">
        <v>1502</v>
      </c>
      <c r="S42" s="1" t="s">
        <v>1217</v>
      </c>
      <c r="T42" s="1" t="s">
        <v>1218</v>
      </c>
      <c r="U42" s="1" t="s">
        <v>1219</v>
      </c>
      <c r="V42" s="1" t="s">
        <v>1253</v>
      </c>
    </row>
    <row r="43" s="1" customFormat="1" spans="1:22">
      <c r="A43" s="3">
        <v>999223449736996</v>
      </c>
      <c r="B43" s="1" t="s">
        <v>1503</v>
      </c>
      <c r="C43" s="1" t="s">
        <v>1504</v>
      </c>
      <c r="D43" s="1" t="s">
        <v>1505</v>
      </c>
      <c r="E43" s="1" t="s">
        <v>1506</v>
      </c>
      <c r="F43" s="1" t="s">
        <v>1204</v>
      </c>
      <c r="G43" s="1" t="s">
        <v>1208</v>
      </c>
      <c r="H43" s="1" t="s">
        <v>1209</v>
      </c>
      <c r="I43" s="1" t="s">
        <v>1507</v>
      </c>
      <c r="J43" s="1" t="s">
        <v>30</v>
      </c>
      <c r="K43" s="1" t="s">
        <v>1508</v>
      </c>
      <c r="L43" s="1" t="s">
        <v>1508</v>
      </c>
      <c r="M43" s="1" t="s">
        <v>1212</v>
      </c>
      <c r="N43" s="1" t="s">
        <v>1212</v>
      </c>
      <c r="O43" s="1" t="s">
        <v>1213</v>
      </c>
      <c r="P43" s="1" t="s">
        <v>1214</v>
      </c>
      <c r="Q43" s="1" t="s">
        <v>1215</v>
      </c>
      <c r="R43" s="1" t="s">
        <v>1509</v>
      </c>
      <c r="S43" s="1" t="s">
        <v>1217</v>
      </c>
      <c r="T43" s="1" t="s">
        <v>1218</v>
      </c>
      <c r="U43" s="1" t="s">
        <v>1219</v>
      </c>
      <c r="V43" s="1" t="s">
        <v>1269</v>
      </c>
    </row>
    <row r="44" s="1" customFormat="1" spans="1:22">
      <c r="A44" s="3">
        <v>999223604757738</v>
      </c>
      <c r="B44" s="1" t="s">
        <v>1286</v>
      </c>
      <c r="C44" s="1" t="s">
        <v>1510</v>
      </c>
      <c r="D44" s="1" t="s">
        <v>1511</v>
      </c>
      <c r="E44" s="1" t="s">
        <v>1512</v>
      </c>
      <c r="F44" s="1" t="s">
        <v>1225</v>
      </c>
      <c r="G44" s="1" t="s">
        <v>1208</v>
      </c>
      <c r="H44" s="1" t="s">
        <v>1209</v>
      </c>
      <c r="I44" s="1" t="s">
        <v>1513</v>
      </c>
      <c r="J44" s="1" t="s">
        <v>30</v>
      </c>
      <c r="K44" s="1" t="s">
        <v>1514</v>
      </c>
      <c r="L44" s="1" t="s">
        <v>1514</v>
      </c>
      <c r="M44" s="1" t="s">
        <v>1212</v>
      </c>
      <c r="N44" s="1" t="s">
        <v>1212</v>
      </c>
      <c r="O44" s="1" t="s">
        <v>1213</v>
      </c>
      <c r="P44" s="1" t="s">
        <v>1214</v>
      </c>
      <c r="Q44" s="1" t="s">
        <v>1215</v>
      </c>
      <c r="R44" s="1" t="s">
        <v>1515</v>
      </c>
      <c r="S44" s="1" t="s">
        <v>1217</v>
      </c>
      <c r="T44" s="1" t="s">
        <v>1218</v>
      </c>
      <c r="U44" s="1" t="s">
        <v>1219</v>
      </c>
      <c r="V44" s="1" t="s">
        <v>1220</v>
      </c>
    </row>
    <row r="45" s="1" customFormat="1" spans="1:22">
      <c r="A45" s="3">
        <v>999223459367933</v>
      </c>
      <c r="B45" s="1" t="s">
        <v>1444</v>
      </c>
      <c r="C45" s="1" t="s">
        <v>1516</v>
      </c>
      <c r="D45" s="1" t="s">
        <v>1517</v>
      </c>
      <c r="E45" s="1" t="s">
        <v>1518</v>
      </c>
      <c r="F45" s="1" t="s">
        <v>1204</v>
      </c>
      <c r="G45" s="1" t="s">
        <v>1208</v>
      </c>
      <c r="H45" s="1" t="s">
        <v>1209</v>
      </c>
      <c r="I45" s="1" t="s">
        <v>1519</v>
      </c>
      <c r="J45" s="1" t="s">
        <v>30</v>
      </c>
      <c r="K45" s="1" t="s">
        <v>1520</v>
      </c>
      <c r="L45" s="1" t="s">
        <v>1520</v>
      </c>
      <c r="M45" s="1" t="s">
        <v>1212</v>
      </c>
      <c r="N45" s="1" t="s">
        <v>1212</v>
      </c>
      <c r="O45" s="1" t="s">
        <v>1213</v>
      </c>
      <c r="P45" s="1" t="s">
        <v>1214</v>
      </c>
      <c r="Q45" s="1" t="s">
        <v>1215</v>
      </c>
      <c r="R45" s="1" t="s">
        <v>1521</v>
      </c>
      <c r="S45" s="1" t="s">
        <v>1217</v>
      </c>
      <c r="T45" s="1" t="s">
        <v>1218</v>
      </c>
      <c r="U45" s="1" t="s">
        <v>1219</v>
      </c>
      <c r="V45" s="1" t="s">
        <v>1269</v>
      </c>
    </row>
    <row r="46" s="1" customFormat="1" spans="1:22">
      <c r="A46" s="3">
        <v>999223487854189</v>
      </c>
      <c r="B46" s="1" t="s">
        <v>1522</v>
      </c>
      <c r="C46" s="1" t="s">
        <v>1523</v>
      </c>
      <c r="D46" s="1" t="s">
        <v>1524</v>
      </c>
      <c r="E46" s="1" t="s">
        <v>1525</v>
      </c>
      <c r="F46" s="1" t="s">
        <v>1258</v>
      </c>
      <c r="G46" s="1" t="s">
        <v>1233</v>
      </c>
      <c r="H46" s="1" t="s">
        <v>1209</v>
      </c>
      <c r="I46" s="1" t="s">
        <v>1526</v>
      </c>
      <c r="J46" s="1" t="s">
        <v>30</v>
      </c>
      <c r="K46" s="1" t="s">
        <v>1527</v>
      </c>
      <c r="L46" s="1" t="s">
        <v>1527</v>
      </c>
      <c r="M46" s="1" t="s">
        <v>1212</v>
      </c>
      <c r="N46" s="1" t="s">
        <v>1212</v>
      </c>
      <c r="O46" s="1" t="s">
        <v>1213</v>
      </c>
      <c r="P46" s="1" t="s">
        <v>1214</v>
      </c>
      <c r="Q46" s="1" t="s">
        <v>1215</v>
      </c>
      <c r="R46" s="1" t="s">
        <v>1528</v>
      </c>
      <c r="S46" s="1" t="s">
        <v>1217</v>
      </c>
      <c r="T46" s="1" t="s">
        <v>1218</v>
      </c>
      <c r="U46" s="1" t="s">
        <v>1219</v>
      </c>
      <c r="V46" s="1" t="s">
        <v>1220</v>
      </c>
    </row>
    <row r="47" s="1" customFormat="1" spans="1:22">
      <c r="A47" s="3">
        <v>999223476450593</v>
      </c>
      <c r="B47" s="1" t="s">
        <v>1522</v>
      </c>
      <c r="C47" s="1" t="s">
        <v>1529</v>
      </c>
      <c r="D47" s="1" t="s">
        <v>1530</v>
      </c>
      <c r="E47" s="1" t="s">
        <v>1531</v>
      </c>
      <c r="F47" s="1" t="s">
        <v>1221</v>
      </c>
      <c r="G47" s="1" t="s">
        <v>1208</v>
      </c>
      <c r="H47" s="1" t="s">
        <v>1209</v>
      </c>
      <c r="I47" s="1" t="s">
        <v>1532</v>
      </c>
      <c r="J47" s="1" t="s">
        <v>30</v>
      </c>
      <c r="K47" s="1" t="s">
        <v>1533</v>
      </c>
      <c r="L47" s="1" t="s">
        <v>1533</v>
      </c>
      <c r="M47" s="1" t="s">
        <v>1212</v>
      </c>
      <c r="N47" s="1" t="s">
        <v>1212</v>
      </c>
      <c r="O47" s="1" t="s">
        <v>1213</v>
      </c>
      <c r="P47" s="1" t="s">
        <v>1214</v>
      </c>
      <c r="Q47" s="1" t="s">
        <v>1215</v>
      </c>
      <c r="R47" s="1" t="s">
        <v>1534</v>
      </c>
      <c r="S47" s="1" t="s">
        <v>1217</v>
      </c>
      <c r="T47" s="1" t="s">
        <v>1218</v>
      </c>
      <c r="U47" s="1" t="s">
        <v>1219</v>
      </c>
      <c r="V47" s="1" t="s">
        <v>1535</v>
      </c>
    </row>
    <row r="48" s="1" customFormat="1" spans="1:22">
      <c r="A48" s="3">
        <v>999223497891643</v>
      </c>
      <c r="B48" s="1" t="s">
        <v>1536</v>
      </c>
      <c r="C48" s="1" t="s">
        <v>1537</v>
      </c>
      <c r="D48" s="1" t="s">
        <v>1538</v>
      </c>
      <c r="E48" s="1" t="s">
        <v>1539</v>
      </c>
      <c r="F48" s="1" t="s">
        <v>1208</v>
      </c>
      <c r="G48" s="1" t="s">
        <v>1233</v>
      </c>
      <c r="H48" s="1" t="s">
        <v>1209</v>
      </c>
      <c r="I48" s="1" t="s">
        <v>1540</v>
      </c>
      <c r="J48" s="1" t="s">
        <v>30</v>
      </c>
      <c r="K48" s="1" t="s">
        <v>1541</v>
      </c>
      <c r="L48" s="1" t="s">
        <v>1541</v>
      </c>
      <c r="M48" s="1" t="s">
        <v>1212</v>
      </c>
      <c r="N48" s="1" t="s">
        <v>1212</v>
      </c>
      <c r="O48" s="1" t="s">
        <v>1213</v>
      </c>
      <c r="P48" s="1" t="s">
        <v>1214</v>
      </c>
      <c r="Q48" s="1" t="s">
        <v>1215</v>
      </c>
      <c r="R48" s="1" t="s">
        <v>1542</v>
      </c>
      <c r="S48" s="1" t="s">
        <v>1217</v>
      </c>
      <c r="T48" s="1" t="s">
        <v>1218</v>
      </c>
      <c r="U48" s="1" t="s">
        <v>1219</v>
      </c>
      <c r="V48" s="1" t="s">
        <v>1457</v>
      </c>
    </row>
    <row r="49" s="1" customFormat="1" spans="1:22">
      <c r="A49" s="3">
        <v>999223535568802</v>
      </c>
      <c r="B49" s="1" t="s">
        <v>1543</v>
      </c>
      <c r="C49" s="1" t="s">
        <v>1544</v>
      </c>
      <c r="D49" s="1" t="s">
        <v>1545</v>
      </c>
      <c r="E49" s="1" t="s">
        <v>1546</v>
      </c>
      <c r="F49" s="1" t="s">
        <v>1204</v>
      </c>
      <c r="G49" s="1" t="s">
        <v>1233</v>
      </c>
      <c r="H49" s="1" t="s">
        <v>1209</v>
      </c>
      <c r="I49" s="1" t="s">
        <v>1547</v>
      </c>
      <c r="J49" s="1" t="s">
        <v>30</v>
      </c>
      <c r="K49" s="1" t="s">
        <v>1548</v>
      </c>
      <c r="L49" s="1" t="s">
        <v>1548</v>
      </c>
      <c r="M49" s="1" t="s">
        <v>1212</v>
      </c>
      <c r="N49" s="1" t="s">
        <v>1212</v>
      </c>
      <c r="O49" s="1" t="s">
        <v>1213</v>
      </c>
      <c r="P49" s="1" t="s">
        <v>1214</v>
      </c>
      <c r="Q49" s="1" t="s">
        <v>1215</v>
      </c>
      <c r="R49" s="1" t="s">
        <v>1549</v>
      </c>
      <c r="S49" s="1" t="s">
        <v>1217</v>
      </c>
      <c r="T49" s="1" t="s">
        <v>1218</v>
      </c>
      <c r="U49" s="1" t="s">
        <v>1219</v>
      </c>
      <c r="V49" s="1" t="s">
        <v>1220</v>
      </c>
    </row>
    <row r="50" s="1" customFormat="1" spans="1:22">
      <c r="A50" s="3">
        <v>23472671122</v>
      </c>
      <c r="B50" s="1" t="s">
        <v>1464</v>
      </c>
      <c r="C50" s="1" t="s">
        <v>1550</v>
      </c>
      <c r="D50" s="1" t="s">
        <v>1551</v>
      </c>
      <c r="E50" s="1" t="s">
        <v>1552</v>
      </c>
      <c r="F50" s="1" t="s">
        <v>1208</v>
      </c>
      <c r="G50" s="1" t="s">
        <v>1233</v>
      </c>
      <c r="H50" s="1" t="s">
        <v>1209</v>
      </c>
      <c r="I50" s="1" t="s">
        <v>1553</v>
      </c>
      <c r="J50" s="1" t="s">
        <v>30</v>
      </c>
      <c r="K50" s="1" t="s">
        <v>1554</v>
      </c>
      <c r="L50" s="1" t="s">
        <v>1554</v>
      </c>
      <c r="M50" s="1" t="s">
        <v>1212</v>
      </c>
      <c r="N50" s="1" t="s">
        <v>1212</v>
      </c>
      <c r="O50" s="1" t="s">
        <v>1213</v>
      </c>
      <c r="P50" s="1" t="s">
        <v>1214</v>
      </c>
      <c r="Q50" s="1" t="s">
        <v>1215</v>
      </c>
      <c r="R50" s="1" t="s">
        <v>1555</v>
      </c>
      <c r="S50" s="1" t="s">
        <v>1217</v>
      </c>
      <c r="T50" s="1" t="s">
        <v>1218</v>
      </c>
      <c r="U50" s="1" t="s">
        <v>1219</v>
      </c>
      <c r="V50" s="1" t="s">
        <v>1322</v>
      </c>
    </row>
    <row r="51" s="1" customFormat="1" spans="1:22">
      <c r="A51" s="3">
        <v>999223488129486</v>
      </c>
      <c r="B51" s="1" t="s">
        <v>1522</v>
      </c>
      <c r="C51" s="1" t="s">
        <v>1556</v>
      </c>
      <c r="D51" s="1" t="s">
        <v>1557</v>
      </c>
      <c r="E51" s="1" t="s">
        <v>1558</v>
      </c>
      <c r="F51" s="1" t="s">
        <v>1204</v>
      </c>
      <c r="G51" s="1" t="s">
        <v>1208</v>
      </c>
      <c r="H51" s="1" t="s">
        <v>1209</v>
      </c>
      <c r="I51" s="1" t="s">
        <v>1559</v>
      </c>
      <c r="J51" s="1" t="s">
        <v>30</v>
      </c>
      <c r="K51" s="1" t="s">
        <v>1560</v>
      </c>
      <c r="L51" s="1" t="s">
        <v>1560</v>
      </c>
      <c r="M51" s="1" t="s">
        <v>1212</v>
      </c>
      <c r="N51" s="1" t="s">
        <v>1212</v>
      </c>
      <c r="O51" s="1" t="s">
        <v>1213</v>
      </c>
      <c r="P51" s="1" t="s">
        <v>1214</v>
      </c>
      <c r="Q51" s="1" t="s">
        <v>1215</v>
      </c>
      <c r="R51" s="1" t="s">
        <v>1561</v>
      </c>
      <c r="S51" s="1" t="s">
        <v>1217</v>
      </c>
      <c r="T51" s="1" t="s">
        <v>1218</v>
      </c>
      <c r="U51" s="1" t="s">
        <v>1219</v>
      </c>
      <c r="V51" s="1" t="s">
        <v>1269</v>
      </c>
    </row>
    <row r="52" s="1" customFormat="1" spans="1:22">
      <c r="A52" s="3">
        <v>999223488689043</v>
      </c>
      <c r="B52" s="1" t="s">
        <v>1522</v>
      </c>
      <c r="C52" s="1" t="s">
        <v>1562</v>
      </c>
      <c r="D52" s="1" t="s">
        <v>1563</v>
      </c>
      <c r="E52" s="1" t="s">
        <v>1564</v>
      </c>
      <c r="F52" s="1" t="s">
        <v>1225</v>
      </c>
      <c r="G52" s="1" t="s">
        <v>1208</v>
      </c>
      <c r="H52" s="1" t="s">
        <v>1209</v>
      </c>
      <c r="I52" s="1" t="s">
        <v>1565</v>
      </c>
      <c r="J52" s="1" t="s">
        <v>30</v>
      </c>
      <c r="K52" s="1" t="s">
        <v>1566</v>
      </c>
      <c r="L52" s="1" t="s">
        <v>1566</v>
      </c>
      <c r="M52" s="1" t="s">
        <v>1212</v>
      </c>
      <c r="N52" s="1" t="s">
        <v>1212</v>
      </c>
      <c r="O52" s="1" t="s">
        <v>1213</v>
      </c>
      <c r="P52" s="1" t="s">
        <v>1214</v>
      </c>
      <c r="Q52" s="1" t="s">
        <v>1215</v>
      </c>
      <c r="R52" s="1" t="s">
        <v>1567</v>
      </c>
      <c r="S52" s="1" t="s">
        <v>1217</v>
      </c>
      <c r="T52" s="1" t="s">
        <v>1218</v>
      </c>
      <c r="U52" s="1" t="s">
        <v>1219</v>
      </c>
      <c r="V52" s="1" t="s">
        <v>1220</v>
      </c>
    </row>
    <row r="53" s="1" customFormat="1" spans="1:22">
      <c r="A53" s="3">
        <v>999223614865357</v>
      </c>
      <c r="B53" s="1" t="s">
        <v>1286</v>
      </c>
      <c r="C53" s="1" t="s">
        <v>1568</v>
      </c>
      <c r="D53" s="1" t="s">
        <v>1569</v>
      </c>
      <c r="E53" s="1" t="s">
        <v>1570</v>
      </c>
      <c r="F53" s="1" t="s">
        <v>1403</v>
      </c>
      <c r="G53" s="1" t="s">
        <v>1233</v>
      </c>
      <c r="H53" s="1" t="s">
        <v>1209</v>
      </c>
      <c r="I53" s="1" t="s">
        <v>1571</v>
      </c>
      <c r="J53" s="1" t="s">
        <v>30</v>
      </c>
      <c r="K53" s="1" t="s">
        <v>1572</v>
      </c>
      <c r="L53" s="1" t="s">
        <v>1572</v>
      </c>
      <c r="M53" s="1" t="s">
        <v>1212</v>
      </c>
      <c r="N53" s="1" t="s">
        <v>1212</v>
      </c>
      <c r="O53" s="1" t="s">
        <v>1213</v>
      </c>
      <c r="P53" s="1" t="s">
        <v>1214</v>
      </c>
      <c r="Q53" s="1" t="s">
        <v>1215</v>
      </c>
      <c r="R53" s="1" t="s">
        <v>1573</v>
      </c>
      <c r="S53" s="1" t="s">
        <v>1217</v>
      </c>
      <c r="T53" s="1" t="s">
        <v>1218</v>
      </c>
      <c r="U53" s="1" t="s">
        <v>1219</v>
      </c>
      <c r="V53" s="1" t="s">
        <v>1253</v>
      </c>
    </row>
    <row r="54" s="1" customFormat="1" spans="1:22">
      <c r="A54" s="3">
        <v>999223491767005</v>
      </c>
      <c r="B54" s="1" t="s">
        <v>1536</v>
      </c>
      <c r="C54" s="1" t="s">
        <v>1574</v>
      </c>
      <c r="D54" s="1" t="s">
        <v>1575</v>
      </c>
      <c r="E54" s="1" t="s">
        <v>1576</v>
      </c>
      <c r="F54" s="1" t="s">
        <v>1221</v>
      </c>
      <c r="G54" s="1" t="s">
        <v>1208</v>
      </c>
      <c r="H54" s="1" t="s">
        <v>1209</v>
      </c>
      <c r="I54" s="1" t="s">
        <v>1577</v>
      </c>
      <c r="J54" s="1" t="s">
        <v>30</v>
      </c>
      <c r="K54" s="1" t="s">
        <v>1578</v>
      </c>
      <c r="L54" s="1" t="s">
        <v>1578</v>
      </c>
      <c r="M54" s="1" t="s">
        <v>1212</v>
      </c>
      <c r="N54" s="1" t="s">
        <v>1212</v>
      </c>
      <c r="O54" s="1" t="s">
        <v>1213</v>
      </c>
      <c r="P54" s="1" t="s">
        <v>1214</v>
      </c>
      <c r="Q54" s="1" t="s">
        <v>1215</v>
      </c>
      <c r="R54" s="1" t="s">
        <v>1579</v>
      </c>
      <c r="S54" s="1" t="s">
        <v>1217</v>
      </c>
      <c r="T54" s="1" t="s">
        <v>1218</v>
      </c>
      <c r="U54" s="1" t="s">
        <v>1219</v>
      </c>
      <c r="V54" s="1" t="s">
        <v>1580</v>
      </c>
    </row>
    <row r="55" s="1" customFormat="1" spans="1:22">
      <c r="A55" s="3">
        <v>999223491841664</v>
      </c>
      <c r="B55" s="1" t="s">
        <v>1536</v>
      </c>
      <c r="C55" s="1" t="s">
        <v>1581</v>
      </c>
      <c r="D55" s="1" t="s">
        <v>1582</v>
      </c>
      <c r="E55" s="1" t="s">
        <v>1583</v>
      </c>
      <c r="F55" s="1" t="s">
        <v>1258</v>
      </c>
      <c r="G55" s="1" t="s">
        <v>1208</v>
      </c>
      <c r="H55" s="1" t="s">
        <v>1209</v>
      </c>
      <c r="I55" s="1" t="s">
        <v>1584</v>
      </c>
      <c r="J55" s="1" t="s">
        <v>30</v>
      </c>
      <c r="K55" s="1" t="s">
        <v>1585</v>
      </c>
      <c r="L55" s="1" t="s">
        <v>1585</v>
      </c>
      <c r="M55" s="1" t="s">
        <v>1212</v>
      </c>
      <c r="N55" s="1" t="s">
        <v>1212</v>
      </c>
      <c r="O55" s="1" t="s">
        <v>1213</v>
      </c>
      <c r="P55" s="1" t="s">
        <v>1214</v>
      </c>
      <c r="Q55" s="1" t="s">
        <v>1215</v>
      </c>
      <c r="R55" s="1" t="s">
        <v>1586</v>
      </c>
      <c r="S55" s="1" t="s">
        <v>1217</v>
      </c>
      <c r="T55" s="1" t="s">
        <v>1218</v>
      </c>
      <c r="U55" s="1" t="s">
        <v>1219</v>
      </c>
      <c r="V55" s="1" t="s">
        <v>1587</v>
      </c>
    </row>
    <row r="56" s="1" customFormat="1" spans="1:22">
      <c r="A56" s="3">
        <v>999223559588235</v>
      </c>
      <c r="B56" s="1" t="s">
        <v>1229</v>
      </c>
      <c r="C56" s="1" t="s">
        <v>1588</v>
      </c>
      <c r="D56" s="1" t="s">
        <v>1589</v>
      </c>
      <c r="E56" s="1" t="s">
        <v>1590</v>
      </c>
      <c r="F56" s="1" t="s">
        <v>1258</v>
      </c>
      <c r="G56" s="1" t="s">
        <v>1208</v>
      </c>
      <c r="H56" s="1" t="s">
        <v>1209</v>
      </c>
      <c r="I56" s="1" t="s">
        <v>1591</v>
      </c>
      <c r="J56" s="1" t="s">
        <v>30</v>
      </c>
      <c r="K56" s="1" t="s">
        <v>1592</v>
      </c>
      <c r="L56" s="1" t="s">
        <v>1592</v>
      </c>
      <c r="M56" s="1" t="s">
        <v>1212</v>
      </c>
      <c r="N56" s="1" t="s">
        <v>1212</v>
      </c>
      <c r="O56" s="1" t="s">
        <v>1213</v>
      </c>
      <c r="P56" s="1" t="s">
        <v>1214</v>
      </c>
      <c r="Q56" s="1" t="s">
        <v>1215</v>
      </c>
      <c r="R56" s="1" t="s">
        <v>1593</v>
      </c>
      <c r="S56" s="1" t="s">
        <v>1217</v>
      </c>
      <c r="T56" s="1" t="s">
        <v>1218</v>
      </c>
      <c r="U56" s="1" t="s">
        <v>1277</v>
      </c>
      <c r="V56" s="1" t="s">
        <v>1330</v>
      </c>
    </row>
    <row r="57" s="1" customFormat="1" spans="1:22">
      <c r="A57" s="3">
        <v>999223542065770</v>
      </c>
      <c r="B57" s="1" t="s">
        <v>1594</v>
      </c>
      <c r="C57" s="1" t="s">
        <v>1595</v>
      </c>
      <c r="D57" s="1" t="s">
        <v>1596</v>
      </c>
      <c r="E57" s="1" t="s">
        <v>1597</v>
      </c>
      <c r="F57" s="1" t="s">
        <v>1286</v>
      </c>
      <c r="G57" s="1" t="s">
        <v>1208</v>
      </c>
      <c r="H57" s="1" t="s">
        <v>1209</v>
      </c>
      <c r="I57" s="1" t="s">
        <v>1598</v>
      </c>
      <c r="J57" s="1" t="s">
        <v>30</v>
      </c>
      <c r="K57" s="1" t="s">
        <v>1599</v>
      </c>
      <c r="L57" s="1" t="s">
        <v>1599</v>
      </c>
      <c r="M57" s="1" t="s">
        <v>1212</v>
      </c>
      <c r="N57" s="1" t="s">
        <v>1212</v>
      </c>
      <c r="O57" s="1" t="s">
        <v>1213</v>
      </c>
      <c r="P57" s="1" t="s">
        <v>1214</v>
      </c>
      <c r="Q57" s="1" t="s">
        <v>1215</v>
      </c>
      <c r="R57" s="1" t="s">
        <v>1600</v>
      </c>
      <c r="S57" s="1" t="s">
        <v>1217</v>
      </c>
      <c r="T57" s="1" t="s">
        <v>1218</v>
      </c>
      <c r="U57" s="1" t="s">
        <v>1219</v>
      </c>
      <c r="V57" s="1" t="s">
        <v>1293</v>
      </c>
    </row>
    <row r="58" s="1" customFormat="1" spans="1:22">
      <c r="A58" s="3">
        <v>999223558013135</v>
      </c>
      <c r="B58" s="1" t="s">
        <v>1229</v>
      </c>
      <c r="C58" s="1" t="s">
        <v>1601</v>
      </c>
      <c r="D58" s="1" t="s">
        <v>1602</v>
      </c>
      <c r="E58" s="1" t="s">
        <v>1603</v>
      </c>
      <c r="F58" s="1" t="s">
        <v>1204</v>
      </c>
      <c r="G58" s="1" t="s">
        <v>1208</v>
      </c>
      <c r="H58" s="1" t="s">
        <v>1209</v>
      </c>
      <c r="I58" s="1" t="s">
        <v>1604</v>
      </c>
      <c r="J58" s="1" t="s">
        <v>30</v>
      </c>
      <c r="K58" s="1" t="s">
        <v>1605</v>
      </c>
      <c r="L58" s="1" t="s">
        <v>1605</v>
      </c>
      <c r="M58" s="1" t="s">
        <v>1212</v>
      </c>
      <c r="N58" s="1" t="s">
        <v>1212</v>
      </c>
      <c r="O58" s="1" t="s">
        <v>1213</v>
      </c>
      <c r="P58" s="1" t="s">
        <v>1214</v>
      </c>
      <c r="Q58" s="1" t="s">
        <v>1215</v>
      </c>
      <c r="R58" s="1" t="s">
        <v>1606</v>
      </c>
      <c r="S58" s="1" t="s">
        <v>1217</v>
      </c>
      <c r="T58" s="1" t="s">
        <v>1218</v>
      </c>
      <c r="U58" s="1" t="s">
        <v>1219</v>
      </c>
      <c r="V58" s="1" t="s">
        <v>1607</v>
      </c>
    </row>
    <row r="59" s="1" customFormat="1" spans="1:22">
      <c r="A59" s="3">
        <v>999223558541822</v>
      </c>
      <c r="B59" s="1" t="s">
        <v>1229</v>
      </c>
      <c r="C59" s="1" t="s">
        <v>1608</v>
      </c>
      <c r="D59" s="1" t="s">
        <v>1609</v>
      </c>
      <c r="E59" s="1" t="s">
        <v>1610</v>
      </c>
      <c r="F59" s="1" t="s">
        <v>1225</v>
      </c>
      <c r="G59" s="1" t="s">
        <v>1208</v>
      </c>
      <c r="H59" s="1" t="s">
        <v>1209</v>
      </c>
      <c r="I59" s="1" t="s">
        <v>1611</v>
      </c>
      <c r="J59" s="1" t="s">
        <v>30</v>
      </c>
      <c r="K59" s="1" t="s">
        <v>1612</v>
      </c>
      <c r="L59" s="1" t="s">
        <v>1612</v>
      </c>
      <c r="M59" s="1" t="s">
        <v>1212</v>
      </c>
      <c r="N59" s="1" t="s">
        <v>1212</v>
      </c>
      <c r="O59" s="1" t="s">
        <v>1213</v>
      </c>
      <c r="P59" s="1" t="s">
        <v>1214</v>
      </c>
      <c r="Q59" s="1" t="s">
        <v>1215</v>
      </c>
      <c r="R59" s="1" t="s">
        <v>1613</v>
      </c>
      <c r="S59" s="1" t="s">
        <v>1217</v>
      </c>
      <c r="T59" s="1" t="s">
        <v>1218</v>
      </c>
      <c r="U59" s="1" t="s">
        <v>1219</v>
      </c>
      <c r="V59" s="1" t="s">
        <v>1580</v>
      </c>
    </row>
    <row r="60" s="1" customFormat="1" spans="1:22">
      <c r="A60" s="3">
        <v>999223573862441</v>
      </c>
      <c r="B60" s="1" t="s">
        <v>1614</v>
      </c>
      <c r="C60" s="1" t="s">
        <v>1615</v>
      </c>
      <c r="D60" s="1" t="s">
        <v>1616</v>
      </c>
      <c r="E60" s="1" t="s">
        <v>1617</v>
      </c>
      <c r="F60" s="1" t="s">
        <v>1204</v>
      </c>
      <c r="G60" s="1" t="s">
        <v>1233</v>
      </c>
      <c r="H60" s="1" t="s">
        <v>1209</v>
      </c>
      <c r="I60" s="1" t="s">
        <v>1618</v>
      </c>
      <c r="J60" s="1" t="s">
        <v>30</v>
      </c>
      <c r="K60" s="1" t="s">
        <v>1619</v>
      </c>
      <c r="L60" s="1" t="s">
        <v>1619</v>
      </c>
      <c r="M60" s="1" t="s">
        <v>1212</v>
      </c>
      <c r="N60" s="1" t="s">
        <v>1212</v>
      </c>
      <c r="O60" s="1" t="s">
        <v>1213</v>
      </c>
      <c r="P60" s="1" t="s">
        <v>1214</v>
      </c>
      <c r="Q60" s="1" t="s">
        <v>1215</v>
      </c>
      <c r="R60" s="1" t="s">
        <v>1620</v>
      </c>
      <c r="S60" s="1" t="s">
        <v>1217</v>
      </c>
      <c r="T60" s="1" t="s">
        <v>1218</v>
      </c>
      <c r="U60" s="1" t="s">
        <v>1219</v>
      </c>
      <c r="V60" s="1" t="s">
        <v>1220</v>
      </c>
    </row>
    <row r="61" s="1" customFormat="1" spans="1:22">
      <c r="A61" s="3">
        <v>23575415425</v>
      </c>
      <c r="B61" s="1" t="s">
        <v>1614</v>
      </c>
      <c r="C61" s="1" t="s">
        <v>1621</v>
      </c>
      <c r="D61" s="1" t="s">
        <v>1622</v>
      </c>
      <c r="E61" s="1" t="s">
        <v>1623</v>
      </c>
      <c r="F61" s="1" t="s">
        <v>1204</v>
      </c>
      <c r="G61" s="1" t="s">
        <v>1233</v>
      </c>
      <c r="H61" s="1" t="s">
        <v>1209</v>
      </c>
      <c r="I61" s="1" t="s">
        <v>1624</v>
      </c>
      <c r="J61" s="1" t="s">
        <v>30</v>
      </c>
      <c r="K61" s="1" t="s">
        <v>1625</v>
      </c>
      <c r="L61" s="1" t="s">
        <v>1625</v>
      </c>
      <c r="M61" s="1" t="s">
        <v>1212</v>
      </c>
      <c r="N61" s="1" t="s">
        <v>1212</v>
      </c>
      <c r="O61" s="1" t="s">
        <v>1213</v>
      </c>
      <c r="P61" s="1" t="s">
        <v>1214</v>
      </c>
      <c r="Q61" s="1" t="s">
        <v>1215</v>
      </c>
      <c r="R61" s="1" t="s">
        <v>1626</v>
      </c>
      <c r="S61" s="1" t="s">
        <v>1217</v>
      </c>
      <c r="T61" s="1" t="s">
        <v>1218</v>
      </c>
      <c r="U61" s="1" t="s">
        <v>1219</v>
      </c>
      <c r="V61" s="1" t="s">
        <v>1220</v>
      </c>
    </row>
    <row r="62" s="1" customFormat="1" spans="1:22">
      <c r="A62" s="3">
        <v>999223567757085</v>
      </c>
      <c r="B62" s="1" t="s">
        <v>1229</v>
      </c>
      <c r="C62" s="1" t="s">
        <v>1627</v>
      </c>
      <c r="D62" s="1" t="s">
        <v>1628</v>
      </c>
      <c r="E62" s="1" t="s">
        <v>1629</v>
      </c>
      <c r="F62" s="1" t="s">
        <v>1208</v>
      </c>
      <c r="G62" s="1" t="s">
        <v>1233</v>
      </c>
      <c r="H62" s="1" t="s">
        <v>1209</v>
      </c>
      <c r="I62" s="1" t="s">
        <v>1630</v>
      </c>
      <c r="J62" s="1" t="s">
        <v>30</v>
      </c>
      <c r="K62" s="1" t="s">
        <v>1631</v>
      </c>
      <c r="L62" s="1" t="s">
        <v>1631</v>
      </c>
      <c r="M62" s="1" t="s">
        <v>1212</v>
      </c>
      <c r="N62" s="1" t="s">
        <v>1212</v>
      </c>
      <c r="O62" s="1" t="s">
        <v>1213</v>
      </c>
      <c r="P62" s="1" t="s">
        <v>1214</v>
      </c>
      <c r="Q62" s="1" t="s">
        <v>1215</v>
      </c>
      <c r="R62" s="1" t="s">
        <v>1632</v>
      </c>
      <c r="S62" s="1" t="s">
        <v>1217</v>
      </c>
      <c r="T62" s="1" t="s">
        <v>1218</v>
      </c>
      <c r="U62" s="1" t="s">
        <v>1219</v>
      </c>
      <c r="V62" s="1" t="s">
        <v>1278</v>
      </c>
    </row>
    <row r="63" s="1" customFormat="1" spans="1:22">
      <c r="A63" s="3">
        <v>999223568752831</v>
      </c>
      <c r="B63" s="1" t="s">
        <v>1229</v>
      </c>
      <c r="C63" s="1" t="s">
        <v>1633</v>
      </c>
      <c r="D63" s="1" t="s">
        <v>1634</v>
      </c>
      <c r="E63" s="1" t="s">
        <v>1635</v>
      </c>
      <c r="F63" s="1" t="s">
        <v>1225</v>
      </c>
      <c r="G63" s="1" t="s">
        <v>1208</v>
      </c>
      <c r="H63" s="1" t="s">
        <v>1209</v>
      </c>
      <c r="I63" s="1" t="s">
        <v>1636</v>
      </c>
      <c r="J63" s="1" t="s">
        <v>30</v>
      </c>
      <c r="K63" s="1" t="s">
        <v>1637</v>
      </c>
      <c r="L63" s="1" t="s">
        <v>1637</v>
      </c>
      <c r="M63" s="1" t="s">
        <v>1212</v>
      </c>
      <c r="N63" s="1" t="s">
        <v>1212</v>
      </c>
      <c r="O63" s="1" t="s">
        <v>1213</v>
      </c>
      <c r="P63" s="1" t="s">
        <v>1214</v>
      </c>
      <c r="Q63" s="1" t="s">
        <v>1215</v>
      </c>
      <c r="R63" s="1" t="s">
        <v>1638</v>
      </c>
      <c r="S63" s="1" t="s">
        <v>1217</v>
      </c>
      <c r="T63" s="1" t="s">
        <v>1218</v>
      </c>
      <c r="U63" s="1" t="s">
        <v>1219</v>
      </c>
      <c r="V63" s="1" t="s">
        <v>1278</v>
      </c>
    </row>
    <row r="64" s="1" customFormat="1" spans="1:22">
      <c r="A64" s="3">
        <v>999223572156011</v>
      </c>
      <c r="B64" s="1" t="s">
        <v>1614</v>
      </c>
      <c r="C64" s="1" t="s">
        <v>1639</v>
      </c>
      <c r="D64" s="1" t="s">
        <v>1640</v>
      </c>
      <c r="E64" s="1" t="s">
        <v>1641</v>
      </c>
      <c r="F64" s="1" t="s">
        <v>1258</v>
      </c>
      <c r="G64" s="1" t="s">
        <v>1208</v>
      </c>
      <c r="H64" s="1" t="s">
        <v>1209</v>
      </c>
      <c r="I64" s="1" t="s">
        <v>1642</v>
      </c>
      <c r="J64" s="1" t="s">
        <v>30</v>
      </c>
      <c r="K64" s="1" t="s">
        <v>1643</v>
      </c>
      <c r="L64" s="1" t="s">
        <v>1643</v>
      </c>
      <c r="M64" s="1" t="s">
        <v>1212</v>
      </c>
      <c r="N64" s="1" t="s">
        <v>1212</v>
      </c>
      <c r="O64" s="1" t="s">
        <v>1213</v>
      </c>
      <c r="P64" s="1" t="s">
        <v>1214</v>
      </c>
      <c r="Q64" s="1" t="s">
        <v>1215</v>
      </c>
      <c r="R64" s="1" t="s">
        <v>1644</v>
      </c>
      <c r="S64" s="1" t="s">
        <v>1217</v>
      </c>
      <c r="T64" s="1" t="s">
        <v>1218</v>
      </c>
      <c r="U64" s="1" t="s">
        <v>1219</v>
      </c>
      <c r="V64" s="1" t="s">
        <v>1278</v>
      </c>
    </row>
    <row r="65" s="1" customFormat="1" spans="1:22">
      <c r="A65" s="3">
        <v>999223602162594</v>
      </c>
      <c r="B65" s="1" t="s">
        <v>1400</v>
      </c>
      <c r="C65" s="1" t="s">
        <v>1645</v>
      </c>
      <c r="D65" s="1" t="s">
        <v>1646</v>
      </c>
      <c r="E65" s="1" t="s">
        <v>1647</v>
      </c>
      <c r="F65" s="1" t="s">
        <v>1208</v>
      </c>
      <c r="G65" s="1" t="s">
        <v>1233</v>
      </c>
      <c r="H65" s="1" t="s">
        <v>1209</v>
      </c>
      <c r="I65" s="1" t="s">
        <v>1648</v>
      </c>
      <c r="J65" s="1" t="s">
        <v>30</v>
      </c>
      <c r="K65" s="1" t="s">
        <v>1649</v>
      </c>
      <c r="L65" s="1" t="s">
        <v>1649</v>
      </c>
      <c r="M65" s="1" t="s">
        <v>1212</v>
      </c>
      <c r="N65" s="1" t="s">
        <v>1212</v>
      </c>
      <c r="O65" s="1" t="s">
        <v>1213</v>
      </c>
      <c r="P65" s="1" t="s">
        <v>1214</v>
      </c>
      <c r="Q65" s="1" t="s">
        <v>1215</v>
      </c>
      <c r="R65" s="1" t="s">
        <v>1650</v>
      </c>
      <c r="S65" s="1" t="s">
        <v>1217</v>
      </c>
      <c r="T65" s="1" t="s">
        <v>1218</v>
      </c>
      <c r="U65" s="1" t="s">
        <v>1219</v>
      </c>
      <c r="V65" s="1" t="s">
        <v>1651</v>
      </c>
    </row>
    <row r="66" s="1" customFormat="1" spans="1:22">
      <c r="A66" s="3">
        <v>999223603217929</v>
      </c>
      <c r="B66" s="1" t="s">
        <v>1286</v>
      </c>
      <c r="C66" s="1" t="s">
        <v>1652</v>
      </c>
      <c r="D66" s="1" t="s">
        <v>1653</v>
      </c>
      <c r="E66" s="1" t="s">
        <v>1654</v>
      </c>
      <c r="F66" s="1" t="s">
        <v>1204</v>
      </c>
      <c r="G66" s="1" t="s">
        <v>1208</v>
      </c>
      <c r="H66" s="1" t="s">
        <v>1209</v>
      </c>
      <c r="I66" s="1" t="s">
        <v>1655</v>
      </c>
      <c r="J66" s="1" t="s">
        <v>30</v>
      </c>
      <c r="K66" s="1" t="s">
        <v>1656</v>
      </c>
      <c r="L66" s="1" t="s">
        <v>1656</v>
      </c>
      <c r="M66" s="1" t="s">
        <v>1212</v>
      </c>
      <c r="N66" s="1" t="s">
        <v>1212</v>
      </c>
      <c r="O66" s="1" t="s">
        <v>1213</v>
      </c>
      <c r="P66" s="1" t="s">
        <v>1214</v>
      </c>
      <c r="Q66" s="1" t="s">
        <v>1215</v>
      </c>
      <c r="R66" s="1" t="s">
        <v>1657</v>
      </c>
      <c r="S66" s="1" t="s">
        <v>1217</v>
      </c>
      <c r="T66" s="1" t="s">
        <v>1218</v>
      </c>
      <c r="U66" s="1" t="s">
        <v>1219</v>
      </c>
      <c r="V66" s="1" t="s">
        <v>1220</v>
      </c>
    </row>
    <row r="67" s="1" customFormat="1" spans="1:22">
      <c r="A67" s="3">
        <v>999223643211607</v>
      </c>
      <c r="B67" s="1" t="s">
        <v>1221</v>
      </c>
      <c r="C67" s="1" t="s">
        <v>1658</v>
      </c>
      <c r="D67" s="1" t="s">
        <v>1659</v>
      </c>
      <c r="E67" s="1" t="s">
        <v>1660</v>
      </c>
      <c r="F67" s="1" t="s">
        <v>1258</v>
      </c>
      <c r="G67" s="1" t="s">
        <v>1208</v>
      </c>
      <c r="H67" s="1" t="s">
        <v>1209</v>
      </c>
      <c r="I67" s="1" t="s">
        <v>1661</v>
      </c>
      <c r="J67" s="1" t="s">
        <v>30</v>
      </c>
      <c r="K67" s="1" t="s">
        <v>1662</v>
      </c>
      <c r="L67" s="1" t="s">
        <v>1662</v>
      </c>
      <c r="M67" s="1" t="s">
        <v>1212</v>
      </c>
      <c r="N67" s="1" t="s">
        <v>1212</v>
      </c>
      <c r="O67" s="1" t="s">
        <v>1213</v>
      </c>
      <c r="P67" s="1" t="s">
        <v>1214</v>
      </c>
      <c r="Q67" s="1" t="s">
        <v>1215</v>
      </c>
      <c r="R67" s="1" t="s">
        <v>1663</v>
      </c>
      <c r="S67" s="1" t="s">
        <v>1217</v>
      </c>
      <c r="T67" s="1" t="s">
        <v>1218</v>
      </c>
      <c r="U67" s="1" t="s">
        <v>1219</v>
      </c>
      <c r="V67" s="1" t="s">
        <v>1664</v>
      </c>
    </row>
    <row r="68" s="1" customFormat="1" spans="1:22">
      <c r="A68" s="3">
        <v>999223616036403</v>
      </c>
      <c r="B68" s="1" t="s">
        <v>1286</v>
      </c>
      <c r="C68" s="1" t="s">
        <v>1665</v>
      </c>
      <c r="D68" s="1" t="s">
        <v>1666</v>
      </c>
      <c r="E68" s="1" t="s">
        <v>1667</v>
      </c>
      <c r="F68" s="1" t="s">
        <v>1258</v>
      </c>
      <c r="G68" s="1" t="s">
        <v>1233</v>
      </c>
      <c r="H68" s="1" t="s">
        <v>1209</v>
      </c>
      <c r="I68" s="1" t="s">
        <v>1668</v>
      </c>
      <c r="J68" s="1" t="s">
        <v>30</v>
      </c>
      <c r="K68" s="1" t="s">
        <v>1669</v>
      </c>
      <c r="L68" s="1" t="s">
        <v>1669</v>
      </c>
      <c r="M68" s="1" t="s">
        <v>1212</v>
      </c>
      <c r="N68" s="1" t="s">
        <v>1212</v>
      </c>
      <c r="O68" s="1" t="s">
        <v>1213</v>
      </c>
      <c r="P68" s="1" t="s">
        <v>1214</v>
      </c>
      <c r="Q68" s="1" t="s">
        <v>1215</v>
      </c>
      <c r="R68" s="1" t="s">
        <v>1670</v>
      </c>
      <c r="S68" s="1" t="s">
        <v>1217</v>
      </c>
      <c r="T68" s="1" t="s">
        <v>1218</v>
      </c>
      <c r="U68" s="1" t="s">
        <v>1219</v>
      </c>
      <c r="V68" s="1" t="s">
        <v>1253</v>
      </c>
    </row>
    <row r="69" s="1" customFormat="1" spans="1:22">
      <c r="A69" s="3">
        <v>999223588946993</v>
      </c>
      <c r="B69" s="1" t="s">
        <v>1400</v>
      </c>
      <c r="C69" s="1" t="s">
        <v>1671</v>
      </c>
      <c r="D69" s="1" t="s">
        <v>1672</v>
      </c>
      <c r="E69" s="1" t="s">
        <v>1673</v>
      </c>
      <c r="F69" s="1" t="s">
        <v>1225</v>
      </c>
      <c r="G69" s="1" t="s">
        <v>1208</v>
      </c>
      <c r="H69" s="1" t="s">
        <v>1209</v>
      </c>
      <c r="I69" s="1" t="s">
        <v>1674</v>
      </c>
      <c r="J69" s="1" t="s">
        <v>30</v>
      </c>
      <c r="K69" s="1" t="s">
        <v>1675</v>
      </c>
      <c r="L69" s="1" t="s">
        <v>1675</v>
      </c>
      <c r="M69" s="1" t="s">
        <v>1212</v>
      </c>
      <c r="N69" s="1" t="s">
        <v>1212</v>
      </c>
      <c r="O69" s="1" t="s">
        <v>1213</v>
      </c>
      <c r="P69" s="1" t="s">
        <v>1214</v>
      </c>
      <c r="Q69" s="1" t="s">
        <v>1215</v>
      </c>
      <c r="R69" s="1" t="s">
        <v>1676</v>
      </c>
      <c r="S69" s="1" t="s">
        <v>1217</v>
      </c>
      <c r="T69" s="1" t="s">
        <v>1218</v>
      </c>
      <c r="U69" s="1" t="s">
        <v>1219</v>
      </c>
      <c r="V69" s="1" t="s">
        <v>1220</v>
      </c>
    </row>
    <row r="70" s="1" customFormat="1" spans="1:22">
      <c r="A70" s="3">
        <v>999223590675204</v>
      </c>
      <c r="B70" s="1" t="s">
        <v>1400</v>
      </c>
      <c r="C70" s="1" t="s">
        <v>1677</v>
      </c>
      <c r="D70" s="1" t="s">
        <v>1678</v>
      </c>
      <c r="E70" s="1" t="s">
        <v>1679</v>
      </c>
      <c r="F70" s="1" t="s">
        <v>1208</v>
      </c>
      <c r="G70" s="1" t="s">
        <v>1233</v>
      </c>
      <c r="H70" s="1" t="s">
        <v>1209</v>
      </c>
      <c r="I70" s="1" t="s">
        <v>1680</v>
      </c>
      <c r="J70" s="1" t="s">
        <v>30</v>
      </c>
      <c r="K70" s="1" t="s">
        <v>1681</v>
      </c>
      <c r="L70" s="1" t="s">
        <v>1681</v>
      </c>
      <c r="M70" s="1" t="s">
        <v>1212</v>
      </c>
      <c r="N70" s="1" t="s">
        <v>1212</v>
      </c>
      <c r="O70" s="1" t="s">
        <v>1213</v>
      </c>
      <c r="P70" s="1" t="s">
        <v>1214</v>
      </c>
      <c r="Q70" s="1" t="s">
        <v>1215</v>
      </c>
      <c r="R70" s="1" t="s">
        <v>1682</v>
      </c>
      <c r="S70" s="1" t="s">
        <v>1217</v>
      </c>
      <c r="T70" s="1" t="s">
        <v>1218</v>
      </c>
      <c r="U70" s="1" t="s">
        <v>1219</v>
      </c>
      <c r="V70" s="1" t="s">
        <v>1220</v>
      </c>
    </row>
    <row r="71" s="1" customFormat="1" spans="1:22">
      <c r="A71" s="3">
        <v>999223590733434</v>
      </c>
      <c r="B71" s="1" t="s">
        <v>1400</v>
      </c>
      <c r="C71" s="1" t="s">
        <v>1683</v>
      </c>
      <c r="D71" s="1" t="s">
        <v>1684</v>
      </c>
      <c r="E71" s="1" t="s">
        <v>1685</v>
      </c>
      <c r="F71" s="1" t="s">
        <v>1204</v>
      </c>
      <c r="G71" s="1" t="s">
        <v>1208</v>
      </c>
      <c r="H71" s="1" t="s">
        <v>1209</v>
      </c>
      <c r="I71" s="1" t="s">
        <v>1686</v>
      </c>
      <c r="J71" s="1" t="s">
        <v>30</v>
      </c>
      <c r="K71" s="1" t="s">
        <v>1687</v>
      </c>
      <c r="L71" s="1" t="s">
        <v>1687</v>
      </c>
      <c r="M71" s="1" t="s">
        <v>1212</v>
      </c>
      <c r="N71" s="1" t="s">
        <v>1212</v>
      </c>
      <c r="O71" s="1" t="s">
        <v>1213</v>
      </c>
      <c r="P71" s="1" t="s">
        <v>1214</v>
      </c>
      <c r="Q71" s="1" t="s">
        <v>1215</v>
      </c>
      <c r="R71" s="1" t="s">
        <v>1688</v>
      </c>
      <c r="S71" s="1" t="s">
        <v>1217</v>
      </c>
      <c r="T71" s="1" t="s">
        <v>1218</v>
      </c>
      <c r="U71" s="1" t="s">
        <v>1219</v>
      </c>
      <c r="V71" s="1" t="s">
        <v>1689</v>
      </c>
    </row>
    <row r="72" s="1" customFormat="1" spans="1:22">
      <c r="A72" s="3">
        <v>999223599985870</v>
      </c>
      <c r="B72" s="1" t="s">
        <v>1400</v>
      </c>
      <c r="C72" s="1" t="s">
        <v>1690</v>
      </c>
      <c r="D72" s="1" t="s">
        <v>1691</v>
      </c>
      <c r="E72" s="1" t="s">
        <v>1692</v>
      </c>
      <c r="F72" s="1" t="s">
        <v>1204</v>
      </c>
      <c r="G72" s="1" t="s">
        <v>1233</v>
      </c>
      <c r="H72" s="1" t="s">
        <v>1209</v>
      </c>
      <c r="I72" s="1" t="s">
        <v>1693</v>
      </c>
      <c r="J72" s="1" t="s">
        <v>30</v>
      </c>
      <c r="K72" s="1" t="s">
        <v>1694</v>
      </c>
      <c r="L72" s="1" t="s">
        <v>1694</v>
      </c>
      <c r="M72" s="1" t="s">
        <v>1212</v>
      </c>
      <c r="N72" s="1" t="s">
        <v>1212</v>
      </c>
      <c r="O72" s="1" t="s">
        <v>1213</v>
      </c>
      <c r="P72" s="1" t="s">
        <v>1214</v>
      </c>
      <c r="Q72" s="1" t="s">
        <v>1215</v>
      </c>
      <c r="R72" s="1" t="s">
        <v>1695</v>
      </c>
      <c r="S72" s="1" t="s">
        <v>1217</v>
      </c>
      <c r="T72" s="1" t="s">
        <v>1218</v>
      </c>
      <c r="U72" s="1" t="s">
        <v>1219</v>
      </c>
      <c r="V72" s="1" t="s">
        <v>1220</v>
      </c>
    </row>
    <row r="73" s="1" customFormat="1" spans="1:22">
      <c r="A73" s="3">
        <v>999223600158059</v>
      </c>
      <c r="B73" s="1" t="s">
        <v>1400</v>
      </c>
      <c r="C73" s="1" t="s">
        <v>1696</v>
      </c>
      <c r="D73" s="1" t="s">
        <v>1697</v>
      </c>
      <c r="E73" s="1" t="s">
        <v>1698</v>
      </c>
      <c r="F73" s="1" t="s">
        <v>1204</v>
      </c>
      <c r="G73" s="1" t="s">
        <v>1208</v>
      </c>
      <c r="H73" s="1" t="s">
        <v>1209</v>
      </c>
      <c r="I73" s="1" t="s">
        <v>1699</v>
      </c>
      <c r="J73" s="1" t="s">
        <v>30</v>
      </c>
      <c r="K73" s="1" t="s">
        <v>1700</v>
      </c>
      <c r="L73" s="1" t="s">
        <v>1700</v>
      </c>
      <c r="M73" s="1" t="s">
        <v>1212</v>
      </c>
      <c r="N73" s="1" t="s">
        <v>1212</v>
      </c>
      <c r="O73" s="1" t="s">
        <v>1213</v>
      </c>
      <c r="P73" s="1" t="s">
        <v>1214</v>
      </c>
      <c r="Q73" s="1" t="s">
        <v>1215</v>
      </c>
      <c r="R73" s="1" t="s">
        <v>1701</v>
      </c>
      <c r="S73" s="1" t="s">
        <v>1217</v>
      </c>
      <c r="T73" s="1" t="s">
        <v>1218</v>
      </c>
      <c r="U73" s="1" t="s">
        <v>1219</v>
      </c>
      <c r="V73" s="1" t="s">
        <v>1220</v>
      </c>
    </row>
    <row r="74" s="1" customFormat="1" spans="1:22">
      <c r="A74" s="3">
        <v>999223602519912</v>
      </c>
      <c r="B74" s="1" t="s">
        <v>1400</v>
      </c>
      <c r="C74" s="1" t="s">
        <v>1702</v>
      </c>
      <c r="D74" s="1" t="s">
        <v>1703</v>
      </c>
      <c r="E74" s="1" t="s">
        <v>1704</v>
      </c>
      <c r="F74" s="1" t="s">
        <v>1258</v>
      </c>
      <c r="G74" s="1" t="s">
        <v>1233</v>
      </c>
      <c r="H74" s="1" t="s">
        <v>1209</v>
      </c>
      <c r="I74" s="1" t="s">
        <v>1705</v>
      </c>
      <c r="J74" s="1" t="s">
        <v>30</v>
      </c>
      <c r="K74" s="1" t="s">
        <v>1706</v>
      </c>
      <c r="L74" s="1" t="s">
        <v>1706</v>
      </c>
      <c r="M74" s="1" t="s">
        <v>1212</v>
      </c>
      <c r="N74" s="1" t="s">
        <v>1212</v>
      </c>
      <c r="O74" s="1" t="s">
        <v>1213</v>
      </c>
      <c r="P74" s="1" t="s">
        <v>1214</v>
      </c>
      <c r="Q74" s="1" t="s">
        <v>1215</v>
      </c>
      <c r="R74" s="1" t="s">
        <v>1707</v>
      </c>
      <c r="S74" s="1" t="s">
        <v>1217</v>
      </c>
      <c r="T74" s="1" t="s">
        <v>1218</v>
      </c>
      <c r="U74" s="1" t="s">
        <v>1219</v>
      </c>
      <c r="V74" s="1" t="s">
        <v>1220</v>
      </c>
    </row>
    <row r="75" s="1" customFormat="1" spans="1:22">
      <c r="A75" s="3">
        <v>999223659334798</v>
      </c>
      <c r="B75" s="1" t="s">
        <v>1241</v>
      </c>
      <c r="C75" s="1" t="s">
        <v>1708</v>
      </c>
      <c r="D75" s="1" t="s">
        <v>1428</v>
      </c>
      <c r="E75" s="1" t="s">
        <v>1709</v>
      </c>
      <c r="F75" s="1" t="s">
        <v>1225</v>
      </c>
      <c r="G75" s="1" t="s">
        <v>1208</v>
      </c>
      <c r="H75" s="1" t="s">
        <v>1209</v>
      </c>
      <c r="I75" s="1" t="s">
        <v>1710</v>
      </c>
      <c r="J75" s="1" t="s">
        <v>30</v>
      </c>
      <c r="K75" s="1" t="s">
        <v>1711</v>
      </c>
      <c r="L75" s="1" t="s">
        <v>1711</v>
      </c>
      <c r="M75" s="1" t="s">
        <v>1212</v>
      </c>
      <c r="N75" s="1" t="s">
        <v>1212</v>
      </c>
      <c r="O75" s="1" t="s">
        <v>1213</v>
      </c>
      <c r="P75" s="1" t="s">
        <v>1214</v>
      </c>
      <c r="Q75" s="1" t="s">
        <v>1215</v>
      </c>
      <c r="R75" s="1" t="s">
        <v>1712</v>
      </c>
      <c r="S75" s="1" t="s">
        <v>1217</v>
      </c>
      <c r="T75" s="1" t="s">
        <v>1218</v>
      </c>
      <c r="U75" s="1" t="s">
        <v>1219</v>
      </c>
      <c r="V75" s="1" t="s">
        <v>1220</v>
      </c>
    </row>
    <row r="76" s="1" customFormat="1" spans="1:22">
      <c r="A76" s="3">
        <v>999223589722365</v>
      </c>
      <c r="B76" s="1" t="s">
        <v>1400</v>
      </c>
      <c r="C76" s="1" t="s">
        <v>1713</v>
      </c>
      <c r="D76" s="1" t="s">
        <v>1714</v>
      </c>
      <c r="E76" s="1" t="s">
        <v>1715</v>
      </c>
      <c r="F76" s="1" t="s">
        <v>1204</v>
      </c>
      <c r="G76" s="1" t="s">
        <v>1208</v>
      </c>
      <c r="H76" s="1" t="s">
        <v>1209</v>
      </c>
      <c r="I76" s="1" t="s">
        <v>1716</v>
      </c>
      <c r="J76" s="1" t="s">
        <v>30</v>
      </c>
      <c r="K76" s="1" t="s">
        <v>1717</v>
      </c>
      <c r="L76" s="1" t="s">
        <v>1717</v>
      </c>
      <c r="M76" s="1" t="s">
        <v>1212</v>
      </c>
      <c r="N76" s="1" t="s">
        <v>1212</v>
      </c>
      <c r="O76" s="1" t="s">
        <v>1213</v>
      </c>
      <c r="P76" s="1" t="s">
        <v>1214</v>
      </c>
      <c r="Q76" s="1" t="s">
        <v>1215</v>
      </c>
      <c r="R76" s="1" t="s">
        <v>1718</v>
      </c>
      <c r="S76" s="1" t="s">
        <v>1217</v>
      </c>
      <c r="T76" s="1" t="s">
        <v>1218</v>
      </c>
      <c r="U76" s="1" t="s">
        <v>1219</v>
      </c>
      <c r="V76" s="1" t="s">
        <v>1719</v>
      </c>
    </row>
    <row r="77" s="1" customFormat="1" spans="1:22">
      <c r="A77" s="3">
        <v>999223589792640</v>
      </c>
      <c r="B77" s="1" t="s">
        <v>1400</v>
      </c>
      <c r="C77" s="1" t="s">
        <v>1720</v>
      </c>
      <c r="D77" s="1" t="s">
        <v>1721</v>
      </c>
      <c r="E77" s="1" t="s">
        <v>1722</v>
      </c>
      <c r="F77" s="1" t="s">
        <v>1225</v>
      </c>
      <c r="G77" s="1" t="s">
        <v>1208</v>
      </c>
      <c r="H77" s="1" t="s">
        <v>1209</v>
      </c>
      <c r="I77" s="1" t="s">
        <v>1723</v>
      </c>
      <c r="J77" s="1" t="s">
        <v>30</v>
      </c>
      <c r="K77" s="1" t="s">
        <v>1724</v>
      </c>
      <c r="L77" s="1" t="s">
        <v>1724</v>
      </c>
      <c r="M77" s="1" t="s">
        <v>1212</v>
      </c>
      <c r="N77" s="1" t="s">
        <v>1212</v>
      </c>
      <c r="O77" s="1" t="s">
        <v>1213</v>
      </c>
      <c r="P77" s="1" t="s">
        <v>1214</v>
      </c>
      <c r="Q77" s="1" t="s">
        <v>1215</v>
      </c>
      <c r="R77" s="1" t="s">
        <v>1725</v>
      </c>
      <c r="S77" s="1" t="s">
        <v>1217</v>
      </c>
      <c r="T77" s="1" t="s">
        <v>1218</v>
      </c>
      <c r="U77" s="1" t="s">
        <v>1219</v>
      </c>
      <c r="V77" s="1" t="s">
        <v>1386</v>
      </c>
    </row>
    <row r="78" s="1" customFormat="1" spans="1:22">
      <c r="A78" s="3">
        <v>999223589980022</v>
      </c>
      <c r="B78" s="1" t="s">
        <v>1400</v>
      </c>
      <c r="C78" s="1" t="s">
        <v>1726</v>
      </c>
      <c r="D78" s="1" t="s">
        <v>1727</v>
      </c>
      <c r="E78" s="1" t="s">
        <v>1728</v>
      </c>
      <c r="F78" s="1" t="s">
        <v>1225</v>
      </c>
      <c r="G78" s="1" t="s">
        <v>1208</v>
      </c>
      <c r="H78" s="1" t="s">
        <v>1209</v>
      </c>
      <c r="I78" s="1" t="s">
        <v>1729</v>
      </c>
      <c r="J78" s="1" t="s">
        <v>30</v>
      </c>
      <c r="K78" s="1" t="s">
        <v>1730</v>
      </c>
      <c r="L78" s="1" t="s">
        <v>1730</v>
      </c>
      <c r="M78" s="1" t="s">
        <v>1212</v>
      </c>
      <c r="N78" s="1" t="s">
        <v>1212</v>
      </c>
      <c r="O78" s="1" t="s">
        <v>1213</v>
      </c>
      <c r="P78" s="1" t="s">
        <v>1214</v>
      </c>
      <c r="Q78" s="1" t="s">
        <v>1215</v>
      </c>
      <c r="R78" s="1" t="s">
        <v>1731</v>
      </c>
      <c r="S78" s="1" t="s">
        <v>1217</v>
      </c>
      <c r="T78" s="1" t="s">
        <v>1218</v>
      </c>
      <c r="U78" s="1" t="s">
        <v>1277</v>
      </c>
      <c r="V78" s="1" t="s">
        <v>1220</v>
      </c>
    </row>
    <row r="79" s="1" customFormat="1" spans="1:22">
      <c r="A79" s="3">
        <v>999223618388235</v>
      </c>
      <c r="B79" s="1" t="s">
        <v>1286</v>
      </c>
      <c r="C79" s="1" t="s">
        <v>1732</v>
      </c>
      <c r="D79" s="1" t="s">
        <v>1428</v>
      </c>
      <c r="E79" s="1" t="s">
        <v>1733</v>
      </c>
      <c r="F79" s="1" t="s">
        <v>1204</v>
      </c>
      <c r="G79" s="1" t="s">
        <v>1233</v>
      </c>
      <c r="H79" s="1" t="s">
        <v>1209</v>
      </c>
      <c r="I79" s="1" t="s">
        <v>1734</v>
      </c>
      <c r="J79" s="1" t="s">
        <v>30</v>
      </c>
      <c r="K79" s="1" t="s">
        <v>1735</v>
      </c>
      <c r="L79" s="1" t="s">
        <v>1735</v>
      </c>
      <c r="M79" s="1" t="s">
        <v>1212</v>
      </c>
      <c r="N79" s="1" t="s">
        <v>1212</v>
      </c>
      <c r="O79" s="1" t="s">
        <v>1213</v>
      </c>
      <c r="P79" s="1" t="s">
        <v>1214</v>
      </c>
      <c r="Q79" s="1" t="s">
        <v>1215</v>
      </c>
      <c r="R79" s="1" t="s">
        <v>1736</v>
      </c>
      <c r="S79" s="1" t="s">
        <v>1217</v>
      </c>
      <c r="T79" s="1" t="s">
        <v>1218</v>
      </c>
      <c r="U79" s="1" t="s">
        <v>1219</v>
      </c>
      <c r="V79" s="1" t="s">
        <v>1220</v>
      </c>
    </row>
    <row r="80" s="1" customFormat="1" spans="1:22">
      <c r="A80" s="3">
        <v>999223619311072</v>
      </c>
      <c r="B80" s="1" t="s">
        <v>1286</v>
      </c>
      <c r="C80" s="1" t="s">
        <v>1737</v>
      </c>
      <c r="D80" s="1" t="s">
        <v>1738</v>
      </c>
      <c r="E80" s="1" t="s">
        <v>1739</v>
      </c>
      <c r="F80" s="1" t="s">
        <v>1241</v>
      </c>
      <c r="G80" s="1" t="s">
        <v>1208</v>
      </c>
      <c r="H80" s="1" t="s">
        <v>1209</v>
      </c>
      <c r="I80" s="1" t="s">
        <v>1740</v>
      </c>
      <c r="J80" s="1" t="s">
        <v>30</v>
      </c>
      <c r="K80" s="1" t="s">
        <v>1741</v>
      </c>
      <c r="L80" s="1" t="s">
        <v>1741</v>
      </c>
      <c r="M80" s="1" t="s">
        <v>1212</v>
      </c>
      <c r="N80" s="1" t="s">
        <v>1212</v>
      </c>
      <c r="O80" s="1" t="s">
        <v>1213</v>
      </c>
      <c r="P80" s="1" t="s">
        <v>1214</v>
      </c>
      <c r="Q80" s="1" t="s">
        <v>1215</v>
      </c>
      <c r="R80" s="1" t="s">
        <v>1742</v>
      </c>
      <c r="S80" s="1" t="s">
        <v>1217</v>
      </c>
      <c r="T80" s="1" t="s">
        <v>1218</v>
      </c>
      <c r="U80" s="1" t="s">
        <v>1219</v>
      </c>
      <c r="V80" s="1" t="s">
        <v>1330</v>
      </c>
    </row>
    <row r="81" s="1" customFormat="1" spans="1:22">
      <c r="A81" s="3">
        <v>999223649910465</v>
      </c>
      <c r="B81" s="1" t="s">
        <v>1221</v>
      </c>
      <c r="C81" s="1" t="s">
        <v>1743</v>
      </c>
      <c r="D81" s="1" t="s">
        <v>1721</v>
      </c>
      <c r="E81" s="1" t="s">
        <v>1744</v>
      </c>
      <c r="F81" s="1" t="s">
        <v>1258</v>
      </c>
      <c r="G81" s="1" t="s">
        <v>1208</v>
      </c>
      <c r="H81" s="1" t="s">
        <v>1209</v>
      </c>
      <c r="I81" s="1" t="s">
        <v>1745</v>
      </c>
      <c r="J81" s="1" t="s">
        <v>30</v>
      </c>
      <c r="K81" s="1" t="s">
        <v>1746</v>
      </c>
      <c r="L81" s="1" t="s">
        <v>1746</v>
      </c>
      <c r="M81" s="1" t="s">
        <v>1212</v>
      </c>
      <c r="N81" s="1" t="s">
        <v>1212</v>
      </c>
      <c r="O81" s="1" t="s">
        <v>1213</v>
      </c>
      <c r="P81" s="1" t="s">
        <v>1214</v>
      </c>
      <c r="Q81" s="1" t="s">
        <v>1215</v>
      </c>
      <c r="R81" s="1" t="s">
        <v>1747</v>
      </c>
      <c r="S81" s="1" t="s">
        <v>1217</v>
      </c>
      <c r="T81" s="1" t="s">
        <v>1218</v>
      </c>
      <c r="U81" s="1" t="s">
        <v>1219</v>
      </c>
      <c r="V81" s="1" t="s">
        <v>1386</v>
      </c>
    </row>
    <row r="82" s="1" customFormat="1" spans="1:22">
      <c r="A82" s="3">
        <v>999223626706972</v>
      </c>
      <c r="B82" s="1" t="s">
        <v>1403</v>
      </c>
      <c r="C82" s="1" t="s">
        <v>1748</v>
      </c>
      <c r="D82" s="1" t="s">
        <v>1749</v>
      </c>
      <c r="E82" s="1" t="s">
        <v>1750</v>
      </c>
      <c r="F82" s="1" t="s">
        <v>1204</v>
      </c>
      <c r="G82" s="1" t="s">
        <v>1233</v>
      </c>
      <c r="H82" s="1" t="s">
        <v>1209</v>
      </c>
      <c r="I82" s="1" t="s">
        <v>1751</v>
      </c>
      <c r="J82" s="1" t="s">
        <v>30</v>
      </c>
      <c r="K82" s="1" t="s">
        <v>1752</v>
      </c>
      <c r="L82" s="1" t="s">
        <v>1752</v>
      </c>
      <c r="M82" s="1" t="s">
        <v>1212</v>
      </c>
      <c r="N82" s="1" t="s">
        <v>1212</v>
      </c>
      <c r="O82" s="1" t="s">
        <v>1213</v>
      </c>
      <c r="P82" s="1" t="s">
        <v>1214</v>
      </c>
      <c r="Q82" s="1" t="s">
        <v>1215</v>
      </c>
      <c r="R82" s="1" t="s">
        <v>1753</v>
      </c>
      <c r="S82" s="1" t="s">
        <v>1217</v>
      </c>
      <c r="T82" s="1" t="s">
        <v>1218</v>
      </c>
      <c r="U82" s="1" t="s">
        <v>1219</v>
      </c>
      <c r="V82" s="1" t="s">
        <v>1220</v>
      </c>
    </row>
    <row r="83" s="1" customFormat="1" spans="1:22">
      <c r="A83" s="3">
        <v>999223627819189</v>
      </c>
      <c r="B83" s="1" t="s">
        <v>1403</v>
      </c>
      <c r="C83" s="1" t="s">
        <v>1754</v>
      </c>
      <c r="D83" s="1" t="s">
        <v>1755</v>
      </c>
      <c r="E83" s="1" t="s">
        <v>1756</v>
      </c>
      <c r="F83" s="1" t="s">
        <v>1225</v>
      </c>
      <c r="G83" s="1" t="s">
        <v>1208</v>
      </c>
      <c r="H83" s="1" t="s">
        <v>1209</v>
      </c>
      <c r="I83" s="1" t="s">
        <v>1757</v>
      </c>
      <c r="J83" s="1" t="s">
        <v>30</v>
      </c>
      <c r="K83" s="1" t="s">
        <v>1758</v>
      </c>
      <c r="L83" s="1" t="s">
        <v>1758</v>
      </c>
      <c r="M83" s="1" t="s">
        <v>1212</v>
      </c>
      <c r="N83" s="1" t="s">
        <v>1212</v>
      </c>
      <c r="O83" s="1" t="s">
        <v>1213</v>
      </c>
      <c r="P83" s="1" t="s">
        <v>1214</v>
      </c>
      <c r="Q83" s="1" t="s">
        <v>1215</v>
      </c>
      <c r="R83" s="1" t="s">
        <v>1759</v>
      </c>
      <c r="S83" s="1" t="s">
        <v>1217</v>
      </c>
      <c r="T83" s="1" t="s">
        <v>1218</v>
      </c>
      <c r="U83" s="1" t="s">
        <v>1219</v>
      </c>
      <c r="V83" s="1" t="s">
        <v>1253</v>
      </c>
    </row>
    <row r="84" s="1" customFormat="1" spans="1:22">
      <c r="A84" s="3">
        <v>999223631559083</v>
      </c>
      <c r="B84" s="1" t="s">
        <v>1403</v>
      </c>
      <c r="C84" s="1" t="s">
        <v>1760</v>
      </c>
      <c r="D84" s="1" t="s">
        <v>1761</v>
      </c>
      <c r="E84" s="1" t="s">
        <v>1762</v>
      </c>
      <c r="F84" s="1" t="s">
        <v>1204</v>
      </c>
      <c r="G84" s="1" t="s">
        <v>1233</v>
      </c>
      <c r="H84" s="1" t="s">
        <v>1209</v>
      </c>
      <c r="I84" s="1" t="s">
        <v>1763</v>
      </c>
      <c r="J84" s="1" t="s">
        <v>30</v>
      </c>
      <c r="K84" s="1" t="s">
        <v>1764</v>
      </c>
      <c r="L84" s="1" t="s">
        <v>1764</v>
      </c>
      <c r="M84" s="1" t="s">
        <v>1212</v>
      </c>
      <c r="N84" s="1" t="s">
        <v>1212</v>
      </c>
      <c r="O84" s="1" t="s">
        <v>1213</v>
      </c>
      <c r="P84" s="1" t="s">
        <v>1214</v>
      </c>
      <c r="Q84" s="1" t="s">
        <v>1215</v>
      </c>
      <c r="R84" s="1" t="s">
        <v>1765</v>
      </c>
      <c r="S84" s="1" t="s">
        <v>1217</v>
      </c>
      <c r="T84" s="1" t="s">
        <v>1218</v>
      </c>
      <c r="U84" s="1" t="s">
        <v>1219</v>
      </c>
      <c r="V84" s="1" t="s">
        <v>1278</v>
      </c>
    </row>
    <row r="85" s="1" customFormat="1" spans="1:22">
      <c r="A85" s="3">
        <v>999223631550940</v>
      </c>
      <c r="B85" s="1" t="s">
        <v>1403</v>
      </c>
      <c r="C85" s="1" t="s">
        <v>1766</v>
      </c>
      <c r="D85" s="1" t="s">
        <v>1767</v>
      </c>
      <c r="E85" s="1" t="s">
        <v>1768</v>
      </c>
      <c r="F85" s="1" t="s">
        <v>1204</v>
      </c>
      <c r="G85" s="1" t="s">
        <v>1208</v>
      </c>
      <c r="H85" s="1" t="s">
        <v>1209</v>
      </c>
      <c r="I85" s="1" t="s">
        <v>1769</v>
      </c>
      <c r="J85" s="1" t="s">
        <v>30</v>
      </c>
      <c r="K85" s="1" t="s">
        <v>1770</v>
      </c>
      <c r="L85" s="1" t="s">
        <v>1770</v>
      </c>
      <c r="M85" s="1" t="s">
        <v>1212</v>
      </c>
      <c r="N85" s="1" t="s">
        <v>1212</v>
      </c>
      <c r="O85" s="1" t="s">
        <v>1213</v>
      </c>
      <c r="P85" s="1" t="s">
        <v>1214</v>
      </c>
      <c r="Q85" s="1" t="s">
        <v>1215</v>
      </c>
      <c r="R85" s="1" t="s">
        <v>1771</v>
      </c>
      <c r="S85" s="1" t="s">
        <v>1217</v>
      </c>
      <c r="T85" s="1" t="s">
        <v>1218</v>
      </c>
      <c r="U85" s="1" t="s">
        <v>1219</v>
      </c>
      <c r="V85" s="1" t="s">
        <v>1220</v>
      </c>
    </row>
    <row r="86" s="1" customFormat="1" spans="1:22">
      <c r="A86" s="3">
        <v>999223620752238</v>
      </c>
      <c r="B86" s="1" t="s">
        <v>1403</v>
      </c>
      <c r="C86" s="1" t="s">
        <v>1772</v>
      </c>
      <c r="D86" s="1" t="s">
        <v>1773</v>
      </c>
      <c r="E86" s="1" t="s">
        <v>1774</v>
      </c>
      <c r="F86" s="1" t="s">
        <v>1204</v>
      </c>
      <c r="G86" s="1" t="s">
        <v>1208</v>
      </c>
      <c r="H86" s="1" t="s">
        <v>1209</v>
      </c>
      <c r="I86" s="1" t="s">
        <v>1775</v>
      </c>
      <c r="J86" s="1" t="s">
        <v>30</v>
      </c>
      <c r="K86" s="1" t="s">
        <v>1776</v>
      </c>
      <c r="L86" s="1" t="s">
        <v>1776</v>
      </c>
      <c r="M86" s="1" t="s">
        <v>1212</v>
      </c>
      <c r="N86" s="1" t="s">
        <v>1212</v>
      </c>
      <c r="O86" s="1" t="s">
        <v>1213</v>
      </c>
      <c r="P86" s="1" t="s">
        <v>1214</v>
      </c>
      <c r="Q86" s="1" t="s">
        <v>1215</v>
      </c>
      <c r="R86" s="1" t="s">
        <v>1777</v>
      </c>
      <c r="S86" s="1" t="s">
        <v>1217</v>
      </c>
      <c r="T86" s="1" t="s">
        <v>1218</v>
      </c>
      <c r="U86" s="1" t="s">
        <v>1219</v>
      </c>
      <c r="V86" s="1" t="s">
        <v>1293</v>
      </c>
    </row>
    <row r="87" s="1" customFormat="1" spans="1:22">
      <c r="A87" s="3">
        <v>999223737521514</v>
      </c>
      <c r="B87" s="1" t="s">
        <v>1208</v>
      </c>
      <c r="C87" s="1" t="s">
        <v>1778</v>
      </c>
      <c r="D87" s="1" t="s">
        <v>1779</v>
      </c>
      <c r="E87" s="1" t="s">
        <v>1780</v>
      </c>
      <c r="F87" s="1" t="s">
        <v>1208</v>
      </c>
      <c r="G87" s="1" t="s">
        <v>1233</v>
      </c>
      <c r="H87" s="1" t="s">
        <v>1209</v>
      </c>
      <c r="I87" s="1" t="s">
        <v>1781</v>
      </c>
      <c r="J87" s="1" t="s">
        <v>30</v>
      </c>
      <c r="K87" s="1" t="s">
        <v>1782</v>
      </c>
      <c r="L87" s="1" t="s">
        <v>1782</v>
      </c>
      <c r="M87" s="1" t="s">
        <v>1212</v>
      </c>
      <c r="N87" s="1" t="s">
        <v>1212</v>
      </c>
      <c r="O87" s="1" t="s">
        <v>1213</v>
      </c>
      <c r="P87" s="1" t="s">
        <v>1214</v>
      </c>
      <c r="Q87" s="1" t="s">
        <v>1215</v>
      </c>
      <c r="R87" s="1" t="s">
        <v>1783</v>
      </c>
      <c r="S87" s="1" t="s">
        <v>1217</v>
      </c>
      <c r="T87" s="1" t="s">
        <v>1218</v>
      </c>
      <c r="U87" s="1" t="s">
        <v>1219</v>
      </c>
      <c r="V87" s="1" t="s">
        <v>1220</v>
      </c>
    </row>
    <row r="88" s="1" customFormat="1" spans="1:22">
      <c r="A88" s="3">
        <v>999223628845071</v>
      </c>
      <c r="B88" s="1" t="s">
        <v>1403</v>
      </c>
      <c r="C88" s="1" t="s">
        <v>1784</v>
      </c>
      <c r="D88" s="1" t="s">
        <v>1785</v>
      </c>
      <c r="E88" s="1" t="s">
        <v>1786</v>
      </c>
      <c r="F88" s="1" t="s">
        <v>1258</v>
      </c>
      <c r="G88" s="1" t="s">
        <v>1208</v>
      </c>
      <c r="H88" s="1" t="s">
        <v>1209</v>
      </c>
      <c r="I88" s="1" t="s">
        <v>1787</v>
      </c>
      <c r="J88" s="1" t="s">
        <v>30</v>
      </c>
      <c r="K88" s="1" t="s">
        <v>1788</v>
      </c>
      <c r="L88" s="1" t="s">
        <v>1788</v>
      </c>
      <c r="M88" s="1" t="s">
        <v>1212</v>
      </c>
      <c r="N88" s="1" t="s">
        <v>1212</v>
      </c>
      <c r="O88" s="1" t="s">
        <v>1213</v>
      </c>
      <c r="P88" s="1" t="s">
        <v>1214</v>
      </c>
      <c r="Q88" s="1" t="s">
        <v>1215</v>
      </c>
      <c r="R88" s="1" t="s">
        <v>1789</v>
      </c>
      <c r="S88" s="1" t="s">
        <v>1217</v>
      </c>
      <c r="T88" s="1" t="s">
        <v>1218</v>
      </c>
      <c r="U88" s="1" t="s">
        <v>1219</v>
      </c>
      <c r="V88" s="1" t="s">
        <v>1220</v>
      </c>
    </row>
    <row r="89" s="1" customFormat="1" spans="1:22">
      <c r="A89" s="3">
        <v>999223695208655</v>
      </c>
      <c r="B89" s="1" t="s">
        <v>1225</v>
      </c>
      <c r="C89" s="1" t="s">
        <v>1790</v>
      </c>
      <c r="D89" s="1" t="s">
        <v>1791</v>
      </c>
      <c r="E89" s="1" t="s">
        <v>1792</v>
      </c>
      <c r="F89" s="1" t="s">
        <v>1208</v>
      </c>
      <c r="G89" s="1" t="s">
        <v>1233</v>
      </c>
      <c r="H89" s="1" t="s">
        <v>1209</v>
      </c>
      <c r="I89" s="1" t="s">
        <v>1793</v>
      </c>
      <c r="J89" s="1" t="s">
        <v>30</v>
      </c>
      <c r="K89" s="1" t="s">
        <v>1794</v>
      </c>
      <c r="L89" s="1" t="s">
        <v>1794</v>
      </c>
      <c r="M89" s="1" t="s">
        <v>1212</v>
      </c>
      <c r="N89" s="1" t="s">
        <v>1212</v>
      </c>
      <c r="O89" s="1" t="s">
        <v>1213</v>
      </c>
      <c r="P89" s="1" t="s">
        <v>1214</v>
      </c>
      <c r="Q89" s="1" t="s">
        <v>1215</v>
      </c>
      <c r="R89" s="1" t="s">
        <v>1795</v>
      </c>
      <c r="S89" s="1" t="s">
        <v>1217</v>
      </c>
      <c r="T89" s="1" t="s">
        <v>1218</v>
      </c>
      <c r="U89" s="1" t="s">
        <v>1219</v>
      </c>
      <c r="V89" s="1" t="s">
        <v>1220</v>
      </c>
    </row>
    <row r="90" s="1" customFormat="1" spans="1:22">
      <c r="A90" s="3">
        <v>999223697854715</v>
      </c>
      <c r="B90" s="1" t="s">
        <v>1225</v>
      </c>
      <c r="C90" s="1" t="s">
        <v>1796</v>
      </c>
      <c r="D90" s="1" t="s">
        <v>1797</v>
      </c>
      <c r="E90" s="1" t="s">
        <v>1798</v>
      </c>
      <c r="F90" s="1" t="s">
        <v>1225</v>
      </c>
      <c r="G90" s="1" t="s">
        <v>1233</v>
      </c>
      <c r="H90" s="1" t="s">
        <v>1209</v>
      </c>
      <c r="I90" s="1" t="s">
        <v>1799</v>
      </c>
      <c r="J90" s="1" t="s">
        <v>30</v>
      </c>
      <c r="K90" s="1" t="s">
        <v>1800</v>
      </c>
      <c r="L90" s="1" t="s">
        <v>1800</v>
      </c>
      <c r="M90" s="1" t="s">
        <v>1212</v>
      </c>
      <c r="N90" s="1" t="s">
        <v>1212</v>
      </c>
      <c r="O90" s="1" t="s">
        <v>1213</v>
      </c>
      <c r="P90" s="1" t="s">
        <v>1214</v>
      </c>
      <c r="Q90" s="1" t="s">
        <v>1215</v>
      </c>
      <c r="R90" s="1" t="s">
        <v>1801</v>
      </c>
      <c r="S90" s="1" t="s">
        <v>1217</v>
      </c>
      <c r="T90" s="1" t="s">
        <v>1218</v>
      </c>
      <c r="U90" s="1" t="s">
        <v>1219</v>
      </c>
      <c r="V90" s="1" t="s">
        <v>1253</v>
      </c>
    </row>
    <row r="91" s="1" customFormat="1" spans="1:22">
      <c r="A91" s="3">
        <v>999223632543255</v>
      </c>
      <c r="B91" s="1" t="s">
        <v>1403</v>
      </c>
      <c r="C91" s="1" t="s">
        <v>1802</v>
      </c>
      <c r="D91" s="1" t="s">
        <v>1803</v>
      </c>
      <c r="E91" s="1" t="s">
        <v>1804</v>
      </c>
      <c r="F91" s="1" t="s">
        <v>1225</v>
      </c>
      <c r="G91" s="1" t="s">
        <v>1233</v>
      </c>
      <c r="H91" s="1" t="s">
        <v>1209</v>
      </c>
      <c r="I91" s="1" t="s">
        <v>1805</v>
      </c>
      <c r="J91" s="1" t="s">
        <v>30</v>
      </c>
      <c r="K91" s="1" t="s">
        <v>1806</v>
      </c>
      <c r="L91" s="1" t="s">
        <v>1806</v>
      </c>
      <c r="M91" s="1" t="s">
        <v>1212</v>
      </c>
      <c r="N91" s="1" t="s">
        <v>1212</v>
      </c>
      <c r="O91" s="1" t="s">
        <v>1213</v>
      </c>
      <c r="P91" s="1" t="s">
        <v>1214</v>
      </c>
      <c r="Q91" s="1" t="s">
        <v>1215</v>
      </c>
      <c r="R91" s="1" t="s">
        <v>1807</v>
      </c>
      <c r="S91" s="1" t="s">
        <v>1217</v>
      </c>
      <c r="T91" s="1" t="s">
        <v>1218</v>
      </c>
      <c r="U91" s="1" t="s">
        <v>1219</v>
      </c>
      <c r="V91" s="1" t="s">
        <v>1253</v>
      </c>
    </row>
    <row r="92" s="1" customFormat="1" spans="1:22">
      <c r="A92" s="3">
        <v>999223657276348</v>
      </c>
      <c r="B92" s="1" t="s">
        <v>1221</v>
      </c>
      <c r="C92" s="1" t="s">
        <v>1808</v>
      </c>
      <c r="D92" s="1" t="s">
        <v>1809</v>
      </c>
      <c r="E92" s="1" t="s">
        <v>1810</v>
      </c>
      <c r="F92" s="1" t="s">
        <v>1204</v>
      </c>
      <c r="G92" s="1" t="s">
        <v>1208</v>
      </c>
      <c r="H92" s="1" t="s">
        <v>1209</v>
      </c>
      <c r="I92" s="1" t="s">
        <v>1811</v>
      </c>
      <c r="J92" s="1" t="s">
        <v>30</v>
      </c>
      <c r="K92" s="1" t="s">
        <v>1812</v>
      </c>
      <c r="L92" s="1" t="s">
        <v>1812</v>
      </c>
      <c r="M92" s="1" t="s">
        <v>1212</v>
      </c>
      <c r="N92" s="1" t="s">
        <v>1212</v>
      </c>
      <c r="O92" s="1" t="s">
        <v>1213</v>
      </c>
      <c r="P92" s="1" t="s">
        <v>1214</v>
      </c>
      <c r="Q92" s="1" t="s">
        <v>1215</v>
      </c>
      <c r="R92" s="1" t="s">
        <v>1813</v>
      </c>
      <c r="S92" s="1" t="s">
        <v>1217</v>
      </c>
      <c r="T92" s="1" t="s">
        <v>1218</v>
      </c>
      <c r="U92" s="1" t="s">
        <v>1219</v>
      </c>
      <c r="V92" s="1" t="s">
        <v>1457</v>
      </c>
    </row>
    <row r="93" s="1" customFormat="1" spans="1:22">
      <c r="A93" s="3">
        <v>999223657326449</v>
      </c>
      <c r="B93" s="1" t="s">
        <v>1221</v>
      </c>
      <c r="C93" s="1" t="s">
        <v>1814</v>
      </c>
      <c r="D93" s="1" t="s">
        <v>1815</v>
      </c>
      <c r="E93" s="1" t="s">
        <v>1816</v>
      </c>
      <c r="F93" s="1" t="s">
        <v>1241</v>
      </c>
      <c r="G93" s="1" t="s">
        <v>1233</v>
      </c>
      <c r="H93" s="1" t="s">
        <v>1209</v>
      </c>
      <c r="I93" s="1" t="s">
        <v>1817</v>
      </c>
      <c r="J93" s="1" t="s">
        <v>30</v>
      </c>
      <c r="K93" s="1" t="s">
        <v>1818</v>
      </c>
      <c r="L93" s="1" t="s">
        <v>1818</v>
      </c>
      <c r="M93" s="1" t="s">
        <v>1212</v>
      </c>
      <c r="N93" s="1" t="s">
        <v>1212</v>
      </c>
      <c r="O93" s="1" t="s">
        <v>1213</v>
      </c>
      <c r="P93" s="1" t="s">
        <v>1214</v>
      </c>
      <c r="Q93" s="1" t="s">
        <v>1215</v>
      </c>
      <c r="R93" s="1" t="s">
        <v>1819</v>
      </c>
      <c r="S93" s="1" t="s">
        <v>1217</v>
      </c>
      <c r="T93" s="1" t="s">
        <v>1218</v>
      </c>
      <c r="U93" s="1" t="s">
        <v>1219</v>
      </c>
      <c r="V93" s="1" t="s">
        <v>1820</v>
      </c>
    </row>
    <row r="94" s="1" customFormat="1" spans="1:22">
      <c r="A94" s="3">
        <v>999223672655436</v>
      </c>
      <c r="B94" s="1" t="s">
        <v>1241</v>
      </c>
      <c r="C94" s="1" t="s">
        <v>1821</v>
      </c>
      <c r="D94" s="1" t="s">
        <v>1653</v>
      </c>
      <c r="E94" s="1" t="s">
        <v>1822</v>
      </c>
      <c r="F94" s="1" t="s">
        <v>1225</v>
      </c>
      <c r="G94" s="1" t="s">
        <v>1208</v>
      </c>
      <c r="H94" s="1" t="s">
        <v>1209</v>
      </c>
      <c r="I94" s="1" t="s">
        <v>1823</v>
      </c>
      <c r="J94" s="1" t="s">
        <v>30</v>
      </c>
      <c r="K94" s="1" t="s">
        <v>1824</v>
      </c>
      <c r="L94" s="1" t="s">
        <v>1824</v>
      </c>
      <c r="M94" s="1" t="s">
        <v>1212</v>
      </c>
      <c r="N94" s="1" t="s">
        <v>1212</v>
      </c>
      <c r="O94" s="1" t="s">
        <v>1213</v>
      </c>
      <c r="P94" s="1" t="s">
        <v>1214</v>
      </c>
      <c r="Q94" s="1" t="s">
        <v>1215</v>
      </c>
      <c r="R94" s="1" t="s">
        <v>1825</v>
      </c>
      <c r="S94" s="1" t="s">
        <v>1217</v>
      </c>
      <c r="T94" s="1" t="s">
        <v>1218</v>
      </c>
      <c r="U94" s="1" t="s">
        <v>1219</v>
      </c>
      <c r="V94" s="1" t="s">
        <v>1220</v>
      </c>
    </row>
    <row r="95" s="1" customFormat="1" spans="1:22">
      <c r="A95" s="3">
        <v>23672672452</v>
      </c>
      <c r="B95" s="1" t="s">
        <v>1241</v>
      </c>
      <c r="C95" s="1" t="s">
        <v>1826</v>
      </c>
      <c r="D95" s="1" t="s">
        <v>1827</v>
      </c>
      <c r="E95" s="1" t="s">
        <v>1828</v>
      </c>
      <c r="F95" s="1" t="s">
        <v>1204</v>
      </c>
      <c r="G95" s="1" t="s">
        <v>1233</v>
      </c>
      <c r="H95" s="1" t="s">
        <v>1209</v>
      </c>
      <c r="I95" s="1" t="s">
        <v>1829</v>
      </c>
      <c r="J95" s="1" t="s">
        <v>30</v>
      </c>
      <c r="K95" s="1" t="s">
        <v>1830</v>
      </c>
      <c r="L95" s="1" t="s">
        <v>1830</v>
      </c>
      <c r="M95" s="1" t="s">
        <v>1212</v>
      </c>
      <c r="N95" s="1" t="s">
        <v>1212</v>
      </c>
      <c r="O95" s="1" t="s">
        <v>1213</v>
      </c>
      <c r="P95" s="1" t="s">
        <v>1214</v>
      </c>
      <c r="Q95" s="1" t="s">
        <v>1215</v>
      </c>
      <c r="R95" s="1" t="s">
        <v>1831</v>
      </c>
      <c r="S95" s="1" t="s">
        <v>1217</v>
      </c>
      <c r="T95" s="1" t="s">
        <v>1218</v>
      </c>
      <c r="U95" s="1" t="s">
        <v>1219</v>
      </c>
      <c r="V95" s="1" t="s">
        <v>1220</v>
      </c>
    </row>
    <row r="96" s="1" customFormat="1" spans="1:22">
      <c r="A96" s="3">
        <v>23698401045</v>
      </c>
      <c r="B96" s="1" t="s">
        <v>1225</v>
      </c>
      <c r="C96" s="1" t="s">
        <v>1832</v>
      </c>
      <c r="D96" s="1" t="s">
        <v>1833</v>
      </c>
      <c r="E96" s="1" t="s">
        <v>1834</v>
      </c>
      <c r="F96" s="1" t="s">
        <v>1204</v>
      </c>
      <c r="G96" s="1" t="s">
        <v>1233</v>
      </c>
      <c r="H96" s="1" t="s">
        <v>1209</v>
      </c>
      <c r="I96" s="1" t="s">
        <v>1835</v>
      </c>
      <c r="J96" s="1" t="s">
        <v>30</v>
      </c>
      <c r="K96" s="1" t="s">
        <v>1836</v>
      </c>
      <c r="L96" s="1" t="s">
        <v>1836</v>
      </c>
      <c r="M96" s="1" t="s">
        <v>1212</v>
      </c>
      <c r="N96" s="1" t="s">
        <v>1212</v>
      </c>
      <c r="O96" s="1" t="s">
        <v>1213</v>
      </c>
      <c r="P96" s="1" t="s">
        <v>1214</v>
      </c>
      <c r="Q96" s="1" t="s">
        <v>1215</v>
      </c>
      <c r="R96" s="1" t="s">
        <v>1837</v>
      </c>
      <c r="S96" s="1" t="s">
        <v>1217</v>
      </c>
      <c r="T96" s="1" t="s">
        <v>1218</v>
      </c>
      <c r="U96" s="1" t="s">
        <v>1219</v>
      </c>
      <c r="V96" s="1" t="s">
        <v>1220</v>
      </c>
    </row>
    <row r="97" s="1" customFormat="1" spans="1:22">
      <c r="A97" s="3">
        <v>999223649464920</v>
      </c>
      <c r="B97" s="1" t="s">
        <v>1221</v>
      </c>
      <c r="C97" s="1" t="s">
        <v>1838</v>
      </c>
      <c r="D97" s="1" t="s">
        <v>1839</v>
      </c>
      <c r="E97" s="1" t="s">
        <v>1840</v>
      </c>
      <c r="F97" s="1" t="s">
        <v>1204</v>
      </c>
      <c r="G97" s="1" t="s">
        <v>1208</v>
      </c>
      <c r="H97" s="1" t="s">
        <v>1209</v>
      </c>
      <c r="I97" s="1" t="s">
        <v>1841</v>
      </c>
      <c r="J97" s="1" t="s">
        <v>30</v>
      </c>
      <c r="K97" s="1" t="s">
        <v>1842</v>
      </c>
      <c r="L97" s="1" t="s">
        <v>1842</v>
      </c>
      <c r="M97" s="1" t="s">
        <v>1212</v>
      </c>
      <c r="N97" s="1" t="s">
        <v>1212</v>
      </c>
      <c r="O97" s="1" t="s">
        <v>1213</v>
      </c>
      <c r="P97" s="1" t="s">
        <v>1214</v>
      </c>
      <c r="Q97" s="1" t="s">
        <v>1215</v>
      </c>
      <c r="R97" s="1" t="s">
        <v>1843</v>
      </c>
      <c r="S97" s="1" t="s">
        <v>1217</v>
      </c>
      <c r="T97" s="1" t="s">
        <v>1218</v>
      </c>
      <c r="U97" s="1" t="s">
        <v>1219</v>
      </c>
      <c r="V97" s="1" t="s">
        <v>1844</v>
      </c>
    </row>
    <row r="98" s="1" customFormat="1" spans="1:22">
      <c r="A98" s="3">
        <v>999223632117520</v>
      </c>
      <c r="B98" s="1" t="s">
        <v>1403</v>
      </c>
      <c r="C98" s="1" t="s">
        <v>1845</v>
      </c>
      <c r="D98" s="1" t="s">
        <v>1434</v>
      </c>
      <c r="E98" s="1" t="s">
        <v>1846</v>
      </c>
      <c r="F98" s="1" t="s">
        <v>1208</v>
      </c>
      <c r="G98" s="1" t="s">
        <v>1233</v>
      </c>
      <c r="H98" s="1" t="s">
        <v>1209</v>
      </c>
      <c r="I98" s="1" t="s">
        <v>1847</v>
      </c>
      <c r="J98" s="1" t="s">
        <v>30</v>
      </c>
      <c r="K98" s="1" t="s">
        <v>1848</v>
      </c>
      <c r="L98" s="1" t="s">
        <v>1848</v>
      </c>
      <c r="M98" s="1" t="s">
        <v>1212</v>
      </c>
      <c r="N98" s="1" t="s">
        <v>1212</v>
      </c>
      <c r="O98" s="1" t="s">
        <v>1213</v>
      </c>
      <c r="P98" s="1" t="s">
        <v>1214</v>
      </c>
      <c r="Q98" s="1" t="s">
        <v>1215</v>
      </c>
      <c r="R98" s="1" t="s">
        <v>1849</v>
      </c>
      <c r="S98" s="1" t="s">
        <v>1217</v>
      </c>
      <c r="T98" s="1" t="s">
        <v>1218</v>
      </c>
      <c r="U98" s="1" t="s">
        <v>1219</v>
      </c>
      <c r="V98" s="1" t="s">
        <v>1220</v>
      </c>
    </row>
    <row r="99" s="1" customFormat="1" spans="1:22">
      <c r="A99" s="3">
        <v>999223631099918</v>
      </c>
      <c r="B99" s="1" t="s">
        <v>1403</v>
      </c>
      <c r="C99" s="1" t="s">
        <v>1850</v>
      </c>
      <c r="D99" s="1" t="s">
        <v>1851</v>
      </c>
      <c r="E99" s="1" t="s">
        <v>1852</v>
      </c>
      <c r="F99" s="1" t="s">
        <v>1225</v>
      </c>
      <c r="G99" s="1" t="s">
        <v>1208</v>
      </c>
      <c r="H99" s="1" t="s">
        <v>1209</v>
      </c>
      <c r="I99" s="1" t="s">
        <v>1853</v>
      </c>
      <c r="J99" s="1" t="s">
        <v>30</v>
      </c>
      <c r="K99" s="1" t="s">
        <v>1854</v>
      </c>
      <c r="L99" s="1" t="s">
        <v>1854</v>
      </c>
      <c r="M99" s="1" t="s">
        <v>1212</v>
      </c>
      <c r="N99" s="1" t="s">
        <v>1212</v>
      </c>
      <c r="O99" s="1" t="s">
        <v>1213</v>
      </c>
      <c r="P99" s="1" t="s">
        <v>1214</v>
      </c>
      <c r="Q99" s="1" t="s">
        <v>1215</v>
      </c>
      <c r="R99" s="1" t="s">
        <v>1855</v>
      </c>
      <c r="S99" s="1" t="s">
        <v>1217</v>
      </c>
      <c r="T99" s="1" t="s">
        <v>1218</v>
      </c>
      <c r="U99" s="1" t="s">
        <v>1219</v>
      </c>
      <c r="V99" s="1" t="s">
        <v>1820</v>
      </c>
    </row>
    <row r="100" s="1" customFormat="1" spans="1:22">
      <c r="A100" s="3">
        <v>999223640231494</v>
      </c>
      <c r="B100" s="1" t="s">
        <v>1221</v>
      </c>
      <c r="C100" s="1" t="s">
        <v>1856</v>
      </c>
      <c r="D100" s="1" t="s">
        <v>1479</v>
      </c>
      <c r="E100" s="1" t="s">
        <v>1857</v>
      </c>
      <c r="F100" s="1" t="s">
        <v>1258</v>
      </c>
      <c r="G100" s="1" t="s">
        <v>1208</v>
      </c>
      <c r="H100" s="1" t="s">
        <v>1209</v>
      </c>
      <c r="I100" s="1" t="s">
        <v>1858</v>
      </c>
      <c r="J100" s="1" t="s">
        <v>30</v>
      </c>
      <c r="K100" s="1" t="s">
        <v>1859</v>
      </c>
      <c r="L100" s="1" t="s">
        <v>1859</v>
      </c>
      <c r="M100" s="1" t="s">
        <v>1212</v>
      </c>
      <c r="N100" s="1" t="s">
        <v>1212</v>
      </c>
      <c r="O100" s="1" t="s">
        <v>1213</v>
      </c>
      <c r="P100" s="1" t="s">
        <v>1214</v>
      </c>
      <c r="Q100" s="1" t="s">
        <v>1215</v>
      </c>
      <c r="R100" s="1" t="s">
        <v>1860</v>
      </c>
      <c r="S100" s="1" t="s">
        <v>1217</v>
      </c>
      <c r="T100" s="1" t="s">
        <v>1218</v>
      </c>
      <c r="U100" s="1" t="s">
        <v>1219</v>
      </c>
      <c r="V100" s="1" t="s">
        <v>1484</v>
      </c>
    </row>
    <row r="101" s="1" customFormat="1" spans="1:22">
      <c r="A101" s="3">
        <v>999223642742581</v>
      </c>
      <c r="B101" s="1" t="s">
        <v>1221</v>
      </c>
      <c r="C101" s="1" t="s">
        <v>1861</v>
      </c>
      <c r="D101" s="1" t="s">
        <v>1862</v>
      </c>
      <c r="E101" s="1" t="s">
        <v>1863</v>
      </c>
      <c r="F101" s="1" t="s">
        <v>1225</v>
      </c>
      <c r="G101" s="1" t="s">
        <v>1208</v>
      </c>
      <c r="H101" s="1" t="s">
        <v>1209</v>
      </c>
      <c r="I101" s="1" t="s">
        <v>1864</v>
      </c>
      <c r="J101" s="1" t="s">
        <v>30</v>
      </c>
      <c r="K101" s="1" t="s">
        <v>1865</v>
      </c>
      <c r="L101" s="1" t="s">
        <v>1865</v>
      </c>
      <c r="M101" s="1" t="s">
        <v>1212</v>
      </c>
      <c r="N101" s="1" t="s">
        <v>1212</v>
      </c>
      <c r="O101" s="1" t="s">
        <v>1213</v>
      </c>
      <c r="P101" s="1" t="s">
        <v>1214</v>
      </c>
      <c r="Q101" s="1" t="s">
        <v>1215</v>
      </c>
      <c r="R101" s="1" t="s">
        <v>1866</v>
      </c>
      <c r="S101" s="1" t="s">
        <v>1217</v>
      </c>
      <c r="T101" s="1" t="s">
        <v>1218</v>
      </c>
      <c r="U101" s="1" t="s">
        <v>1277</v>
      </c>
      <c r="V101" s="1" t="s">
        <v>1278</v>
      </c>
    </row>
    <row r="102" s="1" customFormat="1" spans="1:22">
      <c r="A102" s="3">
        <v>999223642789182</v>
      </c>
      <c r="B102" s="1" t="s">
        <v>1221</v>
      </c>
      <c r="C102" s="1" t="s">
        <v>1867</v>
      </c>
      <c r="D102" s="1" t="s">
        <v>1868</v>
      </c>
      <c r="E102" s="1" t="s">
        <v>1869</v>
      </c>
      <c r="F102" s="1" t="s">
        <v>1258</v>
      </c>
      <c r="G102" s="1" t="s">
        <v>1208</v>
      </c>
      <c r="H102" s="1" t="s">
        <v>1209</v>
      </c>
      <c r="I102" s="1" t="s">
        <v>1870</v>
      </c>
      <c r="J102" s="1" t="s">
        <v>30</v>
      </c>
      <c r="K102" s="1" t="s">
        <v>1871</v>
      </c>
      <c r="L102" s="1" t="s">
        <v>1871</v>
      </c>
      <c r="M102" s="1" t="s">
        <v>1212</v>
      </c>
      <c r="N102" s="1" t="s">
        <v>1212</v>
      </c>
      <c r="O102" s="1" t="s">
        <v>1213</v>
      </c>
      <c r="P102" s="1" t="s">
        <v>1214</v>
      </c>
      <c r="Q102" s="1" t="s">
        <v>1215</v>
      </c>
      <c r="R102" s="1" t="s">
        <v>1872</v>
      </c>
      <c r="S102" s="1" t="s">
        <v>1217</v>
      </c>
      <c r="T102" s="1" t="s">
        <v>1218</v>
      </c>
      <c r="U102" s="1" t="s">
        <v>1219</v>
      </c>
      <c r="V102" s="1" t="s">
        <v>1220</v>
      </c>
    </row>
    <row r="103" s="1" customFormat="1" spans="1:22">
      <c r="A103" s="3">
        <v>999223658026407</v>
      </c>
      <c r="B103" s="1" t="s">
        <v>1241</v>
      </c>
      <c r="C103" s="1" t="s">
        <v>1873</v>
      </c>
      <c r="D103" s="1" t="s">
        <v>1524</v>
      </c>
      <c r="E103" s="1" t="s">
        <v>1874</v>
      </c>
      <c r="F103" s="1" t="s">
        <v>1258</v>
      </c>
      <c r="G103" s="1" t="s">
        <v>1208</v>
      </c>
      <c r="H103" s="1" t="s">
        <v>1209</v>
      </c>
      <c r="I103" s="1" t="s">
        <v>1875</v>
      </c>
      <c r="J103" s="1" t="s">
        <v>30</v>
      </c>
      <c r="K103" s="1" t="s">
        <v>1876</v>
      </c>
      <c r="L103" s="1" t="s">
        <v>1876</v>
      </c>
      <c r="M103" s="1" t="s">
        <v>1212</v>
      </c>
      <c r="N103" s="1" t="s">
        <v>1212</v>
      </c>
      <c r="O103" s="1" t="s">
        <v>1213</v>
      </c>
      <c r="P103" s="1" t="s">
        <v>1214</v>
      </c>
      <c r="Q103" s="1" t="s">
        <v>1215</v>
      </c>
      <c r="R103" s="1" t="s">
        <v>1877</v>
      </c>
      <c r="S103" s="1" t="s">
        <v>1217</v>
      </c>
      <c r="T103" s="1" t="s">
        <v>1218</v>
      </c>
      <c r="U103" s="1" t="s">
        <v>1219</v>
      </c>
      <c r="V103" s="1" t="s">
        <v>1220</v>
      </c>
    </row>
    <row r="104" s="1" customFormat="1" spans="1:22">
      <c r="A104" s="3">
        <v>999223700745756</v>
      </c>
      <c r="B104" s="1" t="s">
        <v>1225</v>
      </c>
      <c r="C104" s="1" t="s">
        <v>1878</v>
      </c>
      <c r="D104" s="1" t="s">
        <v>1879</v>
      </c>
      <c r="E104" s="1" t="s">
        <v>1880</v>
      </c>
      <c r="F104" s="1" t="s">
        <v>1204</v>
      </c>
      <c r="G104" s="1" t="s">
        <v>1233</v>
      </c>
      <c r="H104" s="1" t="s">
        <v>1209</v>
      </c>
      <c r="I104" s="1" t="s">
        <v>1881</v>
      </c>
      <c r="J104" s="1" t="s">
        <v>30</v>
      </c>
      <c r="K104" s="1" t="s">
        <v>1882</v>
      </c>
      <c r="L104" s="1" t="s">
        <v>1882</v>
      </c>
      <c r="M104" s="1" t="s">
        <v>1212</v>
      </c>
      <c r="N104" s="1" t="s">
        <v>1212</v>
      </c>
      <c r="O104" s="1" t="s">
        <v>1213</v>
      </c>
      <c r="P104" s="1" t="s">
        <v>1214</v>
      </c>
      <c r="Q104" s="1" t="s">
        <v>1215</v>
      </c>
      <c r="R104" s="1" t="s">
        <v>1883</v>
      </c>
      <c r="S104" s="1" t="s">
        <v>1217</v>
      </c>
      <c r="T104" s="1" t="s">
        <v>1218</v>
      </c>
      <c r="U104" s="1" t="s">
        <v>1219</v>
      </c>
      <c r="V104" s="1" t="s">
        <v>1220</v>
      </c>
    </row>
    <row r="105" s="1" customFormat="1" spans="1:22">
      <c r="A105" s="3">
        <v>999223670779908</v>
      </c>
      <c r="B105" s="1" t="s">
        <v>1241</v>
      </c>
      <c r="C105" s="1" t="s">
        <v>1884</v>
      </c>
      <c r="D105" s="1" t="s">
        <v>1885</v>
      </c>
      <c r="E105" s="1" t="s">
        <v>1886</v>
      </c>
      <c r="F105" s="1" t="s">
        <v>1225</v>
      </c>
      <c r="G105" s="1" t="s">
        <v>1233</v>
      </c>
      <c r="H105" s="1" t="s">
        <v>1209</v>
      </c>
      <c r="I105" s="1" t="s">
        <v>1887</v>
      </c>
      <c r="J105" s="1" t="s">
        <v>30</v>
      </c>
      <c r="K105" s="1" t="s">
        <v>1888</v>
      </c>
      <c r="L105" s="1" t="s">
        <v>1888</v>
      </c>
      <c r="M105" s="1" t="s">
        <v>1212</v>
      </c>
      <c r="N105" s="1" t="s">
        <v>1212</v>
      </c>
      <c r="O105" s="1" t="s">
        <v>1213</v>
      </c>
      <c r="P105" s="1" t="s">
        <v>1214</v>
      </c>
      <c r="Q105" s="1" t="s">
        <v>1215</v>
      </c>
      <c r="R105" s="1" t="s">
        <v>1889</v>
      </c>
      <c r="S105" s="1" t="s">
        <v>1217</v>
      </c>
      <c r="T105" s="1" t="s">
        <v>1218</v>
      </c>
      <c r="U105" s="1" t="s">
        <v>1219</v>
      </c>
      <c r="V105" s="1" t="s">
        <v>1330</v>
      </c>
    </row>
    <row r="106" s="1" customFormat="1" spans="1:22">
      <c r="A106" s="3">
        <v>23742680876</v>
      </c>
      <c r="B106" s="1" t="s">
        <v>1208</v>
      </c>
      <c r="C106" s="1" t="s">
        <v>1890</v>
      </c>
      <c r="D106" s="1" t="s">
        <v>1891</v>
      </c>
      <c r="E106" s="1" t="s">
        <v>1892</v>
      </c>
      <c r="F106" s="1" t="s">
        <v>1208</v>
      </c>
      <c r="G106" s="1" t="s">
        <v>1233</v>
      </c>
      <c r="H106" s="1" t="s">
        <v>1209</v>
      </c>
      <c r="I106" s="1" t="s">
        <v>1893</v>
      </c>
      <c r="J106" s="1" t="s">
        <v>30</v>
      </c>
      <c r="K106" s="1" t="s">
        <v>1894</v>
      </c>
      <c r="L106" s="1" t="s">
        <v>1894</v>
      </c>
      <c r="M106" s="1" t="s">
        <v>1212</v>
      </c>
      <c r="N106" s="1" t="s">
        <v>1212</v>
      </c>
      <c r="O106" s="1" t="s">
        <v>1213</v>
      </c>
      <c r="P106" s="1" t="s">
        <v>1214</v>
      </c>
      <c r="Q106" s="1" t="s">
        <v>1215</v>
      </c>
      <c r="R106" s="1" t="s">
        <v>1895</v>
      </c>
      <c r="S106" s="1" t="s">
        <v>1217</v>
      </c>
      <c r="T106" s="1" t="s">
        <v>1218</v>
      </c>
      <c r="U106" s="1" t="s">
        <v>1219</v>
      </c>
      <c r="V106" s="1" t="s">
        <v>1220</v>
      </c>
    </row>
    <row r="107" s="1" customFormat="1" spans="1:22">
      <c r="A107" s="3">
        <v>999223699019838</v>
      </c>
      <c r="B107" s="1" t="s">
        <v>1225</v>
      </c>
      <c r="C107" s="1" t="s">
        <v>1896</v>
      </c>
      <c r="D107" s="1" t="s">
        <v>1897</v>
      </c>
      <c r="E107" s="1" t="s">
        <v>1898</v>
      </c>
      <c r="F107" s="1" t="s">
        <v>1204</v>
      </c>
      <c r="G107" s="1" t="s">
        <v>1208</v>
      </c>
      <c r="H107" s="1" t="s">
        <v>1209</v>
      </c>
      <c r="I107" s="1" t="s">
        <v>1899</v>
      </c>
      <c r="J107" s="1" t="s">
        <v>30</v>
      </c>
      <c r="K107" s="1" t="s">
        <v>1900</v>
      </c>
      <c r="L107" s="1" t="s">
        <v>1900</v>
      </c>
      <c r="M107" s="1" t="s">
        <v>1212</v>
      </c>
      <c r="N107" s="1" t="s">
        <v>1212</v>
      </c>
      <c r="O107" s="1" t="s">
        <v>1213</v>
      </c>
      <c r="P107" s="1" t="s">
        <v>1214</v>
      </c>
      <c r="Q107" s="1" t="s">
        <v>1215</v>
      </c>
      <c r="R107" s="1" t="s">
        <v>1901</v>
      </c>
      <c r="S107" s="1" t="s">
        <v>1217</v>
      </c>
      <c r="T107" s="1" t="s">
        <v>1218</v>
      </c>
      <c r="U107" s="1" t="s">
        <v>1219</v>
      </c>
      <c r="V107" s="1" t="s">
        <v>1278</v>
      </c>
    </row>
    <row r="108" s="1" customFormat="1" spans="1:22">
      <c r="A108" s="3">
        <v>999223658042181</v>
      </c>
      <c r="B108" s="1" t="s">
        <v>1241</v>
      </c>
      <c r="C108" s="1" t="s">
        <v>1902</v>
      </c>
      <c r="D108" s="1" t="s">
        <v>1903</v>
      </c>
      <c r="E108" s="1" t="s">
        <v>1904</v>
      </c>
      <c r="F108" s="1" t="s">
        <v>1204</v>
      </c>
      <c r="G108" s="1" t="s">
        <v>1233</v>
      </c>
      <c r="H108" s="1" t="s">
        <v>1209</v>
      </c>
      <c r="I108" s="1" t="s">
        <v>1905</v>
      </c>
      <c r="J108" s="1" t="s">
        <v>30</v>
      </c>
      <c r="K108" s="1" t="s">
        <v>1906</v>
      </c>
      <c r="L108" s="1" t="s">
        <v>1906</v>
      </c>
      <c r="M108" s="1" t="s">
        <v>1212</v>
      </c>
      <c r="N108" s="1" t="s">
        <v>1212</v>
      </c>
      <c r="O108" s="1" t="s">
        <v>1213</v>
      </c>
      <c r="P108" s="1" t="s">
        <v>1214</v>
      </c>
      <c r="Q108" s="1" t="s">
        <v>1215</v>
      </c>
      <c r="R108" s="1" t="s">
        <v>1907</v>
      </c>
      <c r="S108" s="1" t="s">
        <v>1217</v>
      </c>
      <c r="T108" s="1" t="s">
        <v>1218</v>
      </c>
      <c r="U108" s="1" t="s">
        <v>1219</v>
      </c>
      <c r="V108" s="1" t="s">
        <v>1253</v>
      </c>
    </row>
    <row r="109" s="1" customFormat="1" spans="1:22">
      <c r="A109" s="3">
        <v>999223658852337</v>
      </c>
      <c r="B109" s="1" t="s">
        <v>1241</v>
      </c>
      <c r="C109" s="1" t="s">
        <v>1908</v>
      </c>
      <c r="D109" s="1" t="s">
        <v>1909</v>
      </c>
      <c r="E109" s="1" t="s">
        <v>1910</v>
      </c>
      <c r="F109" s="1" t="s">
        <v>1208</v>
      </c>
      <c r="G109" s="1" t="s">
        <v>1233</v>
      </c>
      <c r="H109" s="1" t="s">
        <v>1209</v>
      </c>
      <c r="I109" s="1" t="s">
        <v>1911</v>
      </c>
      <c r="J109" s="1" t="s">
        <v>30</v>
      </c>
      <c r="K109" s="1" t="s">
        <v>1912</v>
      </c>
      <c r="L109" s="1" t="s">
        <v>1912</v>
      </c>
      <c r="M109" s="1" t="s">
        <v>1212</v>
      </c>
      <c r="N109" s="1" t="s">
        <v>1212</v>
      </c>
      <c r="O109" s="1" t="s">
        <v>1213</v>
      </c>
      <c r="P109" s="1" t="s">
        <v>1214</v>
      </c>
      <c r="Q109" s="1" t="s">
        <v>1215</v>
      </c>
      <c r="R109" s="1" t="s">
        <v>1913</v>
      </c>
      <c r="S109" s="1" t="s">
        <v>1217</v>
      </c>
      <c r="T109" s="1" t="s">
        <v>1218</v>
      </c>
      <c r="U109" s="1" t="s">
        <v>1219</v>
      </c>
      <c r="V109" s="1" t="s">
        <v>1220</v>
      </c>
    </row>
    <row r="110" s="1" customFormat="1" spans="1:22">
      <c r="A110" s="3">
        <v>999223698680430</v>
      </c>
      <c r="B110" s="1" t="s">
        <v>1225</v>
      </c>
      <c r="C110" s="1" t="s">
        <v>1914</v>
      </c>
      <c r="D110" s="1" t="s">
        <v>1915</v>
      </c>
      <c r="E110" s="1" t="s">
        <v>1916</v>
      </c>
      <c r="F110" s="1" t="s">
        <v>1204</v>
      </c>
      <c r="G110" s="1" t="s">
        <v>1208</v>
      </c>
      <c r="H110" s="1" t="s">
        <v>1209</v>
      </c>
      <c r="I110" s="1" t="s">
        <v>1917</v>
      </c>
      <c r="J110" s="1" t="s">
        <v>30</v>
      </c>
      <c r="K110" s="1" t="s">
        <v>1918</v>
      </c>
      <c r="L110" s="1" t="s">
        <v>1918</v>
      </c>
      <c r="M110" s="1" t="s">
        <v>1212</v>
      </c>
      <c r="N110" s="1" t="s">
        <v>1212</v>
      </c>
      <c r="O110" s="1" t="s">
        <v>1213</v>
      </c>
      <c r="P110" s="1" t="s">
        <v>1214</v>
      </c>
      <c r="Q110" s="1" t="s">
        <v>1215</v>
      </c>
      <c r="R110" s="1" t="s">
        <v>1919</v>
      </c>
      <c r="S110" s="1" t="s">
        <v>1217</v>
      </c>
      <c r="T110" s="1" t="s">
        <v>1218</v>
      </c>
      <c r="U110" s="1" t="s">
        <v>1219</v>
      </c>
      <c r="V110" s="1" t="s">
        <v>1220</v>
      </c>
    </row>
    <row r="111" s="1" customFormat="1" spans="1:22">
      <c r="A111" s="3">
        <v>999223658437367</v>
      </c>
      <c r="B111" s="1" t="s">
        <v>1241</v>
      </c>
      <c r="C111" s="1" t="s">
        <v>1920</v>
      </c>
      <c r="D111" s="1" t="s">
        <v>1921</v>
      </c>
      <c r="E111" s="1" t="s">
        <v>1922</v>
      </c>
      <c r="F111" s="1" t="s">
        <v>1204</v>
      </c>
      <c r="G111" s="1" t="s">
        <v>1208</v>
      </c>
      <c r="H111" s="1" t="s">
        <v>1209</v>
      </c>
      <c r="I111" s="1" t="s">
        <v>1923</v>
      </c>
      <c r="J111" s="1" t="s">
        <v>30</v>
      </c>
      <c r="K111" s="1" t="s">
        <v>1924</v>
      </c>
      <c r="L111" s="1" t="s">
        <v>1924</v>
      </c>
      <c r="M111" s="1" t="s">
        <v>1212</v>
      </c>
      <c r="N111" s="1" t="s">
        <v>1212</v>
      </c>
      <c r="O111" s="1" t="s">
        <v>1213</v>
      </c>
      <c r="P111" s="1" t="s">
        <v>1214</v>
      </c>
      <c r="Q111" s="1" t="s">
        <v>1215</v>
      </c>
      <c r="R111" s="1" t="s">
        <v>1925</v>
      </c>
      <c r="S111" s="1" t="s">
        <v>1217</v>
      </c>
      <c r="T111" s="1" t="s">
        <v>1218</v>
      </c>
      <c r="U111" s="1" t="s">
        <v>1219</v>
      </c>
      <c r="V111" s="1" t="s">
        <v>1253</v>
      </c>
    </row>
    <row r="112" s="1" customFormat="1" spans="1:22">
      <c r="A112" s="3">
        <v>999223695312473</v>
      </c>
      <c r="B112" s="1" t="s">
        <v>1225</v>
      </c>
      <c r="C112" s="1" t="s">
        <v>1926</v>
      </c>
      <c r="D112" s="1" t="s">
        <v>1927</v>
      </c>
      <c r="E112" s="1" t="s">
        <v>1928</v>
      </c>
      <c r="F112" s="1" t="s">
        <v>1204</v>
      </c>
      <c r="G112" s="1" t="s">
        <v>1208</v>
      </c>
      <c r="H112" s="1" t="s">
        <v>1209</v>
      </c>
      <c r="I112" s="1" t="s">
        <v>1929</v>
      </c>
      <c r="J112" s="1" t="s">
        <v>30</v>
      </c>
      <c r="K112" s="1" t="s">
        <v>1930</v>
      </c>
      <c r="L112" s="1" t="s">
        <v>1930</v>
      </c>
      <c r="M112" s="1" t="s">
        <v>1212</v>
      </c>
      <c r="N112" s="1" t="s">
        <v>1212</v>
      </c>
      <c r="O112" s="1" t="s">
        <v>1213</v>
      </c>
      <c r="P112" s="1" t="s">
        <v>1214</v>
      </c>
      <c r="Q112" s="1" t="s">
        <v>1215</v>
      </c>
      <c r="R112" s="1" t="s">
        <v>1931</v>
      </c>
      <c r="S112" s="1" t="s">
        <v>1217</v>
      </c>
      <c r="T112" s="1" t="s">
        <v>1218</v>
      </c>
      <c r="U112" s="1" t="s">
        <v>1219</v>
      </c>
      <c r="V112" s="1" t="s">
        <v>1278</v>
      </c>
    </row>
    <row r="113" s="1" customFormat="1" spans="1:22">
      <c r="A113" s="3">
        <v>999223695297009</v>
      </c>
      <c r="B113" s="1" t="s">
        <v>1225</v>
      </c>
      <c r="C113" s="1" t="s">
        <v>1932</v>
      </c>
      <c r="D113" s="1" t="s">
        <v>1933</v>
      </c>
      <c r="E113" s="1" t="s">
        <v>1934</v>
      </c>
      <c r="F113" s="1" t="s">
        <v>1208</v>
      </c>
      <c r="G113" s="1" t="s">
        <v>1233</v>
      </c>
      <c r="H113" s="1" t="s">
        <v>1209</v>
      </c>
      <c r="I113" s="1" t="s">
        <v>1935</v>
      </c>
      <c r="J113" s="1" t="s">
        <v>30</v>
      </c>
      <c r="K113" s="1" t="s">
        <v>1936</v>
      </c>
      <c r="L113" s="1" t="s">
        <v>1936</v>
      </c>
      <c r="M113" s="1" t="s">
        <v>1212</v>
      </c>
      <c r="N113" s="1" t="s">
        <v>1212</v>
      </c>
      <c r="O113" s="1" t="s">
        <v>1213</v>
      </c>
      <c r="P113" s="1" t="s">
        <v>1214</v>
      </c>
      <c r="Q113" s="1" t="s">
        <v>1215</v>
      </c>
      <c r="R113" s="1" t="s">
        <v>1937</v>
      </c>
      <c r="S113" s="1" t="s">
        <v>1217</v>
      </c>
      <c r="T113" s="1" t="s">
        <v>1218</v>
      </c>
      <c r="U113" s="1" t="s">
        <v>1219</v>
      </c>
      <c r="V113" s="1" t="s">
        <v>1253</v>
      </c>
    </row>
    <row r="114" s="1" customFormat="1" spans="1:22">
      <c r="A114" s="3">
        <v>999223695293407</v>
      </c>
      <c r="B114" s="1" t="s">
        <v>1225</v>
      </c>
      <c r="C114" s="1" t="s">
        <v>1938</v>
      </c>
      <c r="D114" s="1" t="s">
        <v>1933</v>
      </c>
      <c r="E114" s="1" t="s">
        <v>1939</v>
      </c>
      <c r="F114" s="1" t="s">
        <v>1208</v>
      </c>
      <c r="G114" s="1" t="s">
        <v>1233</v>
      </c>
      <c r="H114" s="1" t="s">
        <v>1209</v>
      </c>
      <c r="I114" s="1" t="s">
        <v>1940</v>
      </c>
      <c r="J114" s="1" t="s">
        <v>30</v>
      </c>
      <c r="K114" s="1" t="s">
        <v>1941</v>
      </c>
      <c r="L114" s="1" t="s">
        <v>1941</v>
      </c>
      <c r="M114" s="1" t="s">
        <v>1212</v>
      </c>
      <c r="N114" s="1" t="s">
        <v>1212</v>
      </c>
      <c r="O114" s="1" t="s">
        <v>1213</v>
      </c>
      <c r="P114" s="1" t="s">
        <v>1214</v>
      </c>
      <c r="Q114" s="1" t="s">
        <v>1215</v>
      </c>
      <c r="R114" s="1" t="s">
        <v>1942</v>
      </c>
      <c r="S114" s="1" t="s">
        <v>1217</v>
      </c>
      <c r="T114" s="1" t="s">
        <v>1218</v>
      </c>
      <c r="U114" s="1" t="s">
        <v>1219</v>
      </c>
      <c r="V114" s="1" t="s">
        <v>1253</v>
      </c>
    </row>
    <row r="115" s="1" customFormat="1" spans="1:22">
      <c r="A115" s="3">
        <v>999223738363061</v>
      </c>
      <c r="B115" s="1" t="s">
        <v>1208</v>
      </c>
      <c r="C115" s="1" t="s">
        <v>1943</v>
      </c>
      <c r="D115" s="1" t="s">
        <v>1944</v>
      </c>
      <c r="E115" s="1" t="s">
        <v>1945</v>
      </c>
      <c r="F115" s="1" t="s">
        <v>1208</v>
      </c>
      <c r="G115" s="1" t="s">
        <v>1233</v>
      </c>
      <c r="H115" s="1" t="s">
        <v>1209</v>
      </c>
      <c r="I115" s="1" t="s">
        <v>1946</v>
      </c>
      <c r="J115" s="1" t="s">
        <v>30</v>
      </c>
      <c r="K115" s="1" t="s">
        <v>1947</v>
      </c>
      <c r="L115" s="1" t="s">
        <v>1947</v>
      </c>
      <c r="M115" s="1" t="s">
        <v>1212</v>
      </c>
      <c r="N115" s="1" t="s">
        <v>1212</v>
      </c>
      <c r="O115" s="1" t="s">
        <v>1213</v>
      </c>
      <c r="P115" s="1" t="s">
        <v>1214</v>
      </c>
      <c r="Q115" s="1" t="s">
        <v>1215</v>
      </c>
      <c r="R115" s="1" t="s">
        <v>1948</v>
      </c>
      <c r="S115" s="1" t="s">
        <v>1217</v>
      </c>
      <c r="T115" s="1" t="s">
        <v>1218</v>
      </c>
      <c r="U115" s="1" t="s">
        <v>1219</v>
      </c>
      <c r="V115" s="1" t="s">
        <v>1253</v>
      </c>
    </row>
    <row r="116" s="1" customFormat="1" spans="1:22">
      <c r="A116" s="3">
        <v>999223664807686</v>
      </c>
      <c r="B116" s="1" t="s">
        <v>1241</v>
      </c>
      <c r="C116" s="1" t="s">
        <v>1949</v>
      </c>
      <c r="D116" s="1" t="s">
        <v>1428</v>
      </c>
      <c r="E116" s="1" t="s">
        <v>1950</v>
      </c>
      <c r="F116" s="1" t="s">
        <v>1204</v>
      </c>
      <c r="G116" s="1" t="s">
        <v>1233</v>
      </c>
      <c r="H116" s="1" t="s">
        <v>1209</v>
      </c>
      <c r="I116" s="1" t="s">
        <v>1951</v>
      </c>
      <c r="J116" s="1" t="s">
        <v>30</v>
      </c>
      <c r="K116" s="1" t="s">
        <v>1952</v>
      </c>
      <c r="L116" s="1" t="s">
        <v>1952</v>
      </c>
      <c r="M116" s="1" t="s">
        <v>1212</v>
      </c>
      <c r="N116" s="1" t="s">
        <v>1212</v>
      </c>
      <c r="O116" s="1" t="s">
        <v>1213</v>
      </c>
      <c r="P116" s="1" t="s">
        <v>1214</v>
      </c>
      <c r="Q116" s="1" t="s">
        <v>1215</v>
      </c>
      <c r="R116" s="1" t="s">
        <v>1953</v>
      </c>
      <c r="S116" s="1" t="s">
        <v>1217</v>
      </c>
      <c r="T116" s="1" t="s">
        <v>1218</v>
      </c>
      <c r="U116" s="1" t="s">
        <v>1219</v>
      </c>
      <c r="V116" s="1" t="s">
        <v>1220</v>
      </c>
    </row>
    <row r="117" s="1" customFormat="1" spans="1:22">
      <c r="A117" s="3">
        <v>999223716075884</v>
      </c>
      <c r="B117" s="1" t="s">
        <v>1204</v>
      </c>
      <c r="C117" s="1" t="s">
        <v>1954</v>
      </c>
      <c r="D117" s="1" t="s">
        <v>1248</v>
      </c>
      <c r="E117" s="1" t="s">
        <v>1955</v>
      </c>
      <c r="F117" s="1" t="s">
        <v>1204</v>
      </c>
      <c r="G117" s="1" t="s">
        <v>1233</v>
      </c>
      <c r="H117" s="1" t="s">
        <v>1209</v>
      </c>
      <c r="I117" s="1" t="s">
        <v>1956</v>
      </c>
      <c r="J117" s="1" t="s">
        <v>30</v>
      </c>
      <c r="K117" s="1" t="s">
        <v>1957</v>
      </c>
      <c r="L117" s="1" t="s">
        <v>1957</v>
      </c>
      <c r="M117" s="1" t="s">
        <v>1212</v>
      </c>
      <c r="N117" s="1" t="s">
        <v>1212</v>
      </c>
      <c r="O117" s="1" t="s">
        <v>1213</v>
      </c>
      <c r="P117" s="1" t="s">
        <v>1214</v>
      </c>
      <c r="Q117" s="1" t="s">
        <v>1215</v>
      </c>
      <c r="R117" s="1" t="s">
        <v>1958</v>
      </c>
      <c r="S117" s="1" t="s">
        <v>1217</v>
      </c>
      <c r="T117" s="1" t="s">
        <v>1218</v>
      </c>
      <c r="U117" s="1" t="s">
        <v>1219</v>
      </c>
      <c r="V117" s="1" t="s">
        <v>1253</v>
      </c>
    </row>
    <row r="118" s="1" customFormat="1" spans="1:22">
      <c r="A118" s="3">
        <v>999223666144804</v>
      </c>
      <c r="B118" s="1" t="s">
        <v>1241</v>
      </c>
      <c r="C118" s="1" t="s">
        <v>1959</v>
      </c>
      <c r="D118" s="1" t="s">
        <v>1428</v>
      </c>
      <c r="E118" s="1" t="s">
        <v>1960</v>
      </c>
      <c r="F118" s="1" t="s">
        <v>1204</v>
      </c>
      <c r="G118" s="1" t="s">
        <v>1233</v>
      </c>
      <c r="H118" s="1" t="s">
        <v>1209</v>
      </c>
      <c r="I118" s="1" t="s">
        <v>1951</v>
      </c>
      <c r="J118" s="1" t="s">
        <v>30</v>
      </c>
      <c r="K118" s="1" t="s">
        <v>1952</v>
      </c>
      <c r="L118" s="1" t="s">
        <v>1952</v>
      </c>
      <c r="M118" s="1" t="s">
        <v>1212</v>
      </c>
      <c r="N118" s="1" t="s">
        <v>1212</v>
      </c>
      <c r="O118" s="1" t="s">
        <v>1213</v>
      </c>
      <c r="P118" s="1" t="s">
        <v>1214</v>
      </c>
      <c r="Q118" s="1" t="s">
        <v>1215</v>
      </c>
      <c r="R118" s="1" t="s">
        <v>1961</v>
      </c>
      <c r="S118" s="1" t="s">
        <v>1217</v>
      </c>
      <c r="T118" s="1" t="s">
        <v>1218</v>
      </c>
      <c r="U118" s="1" t="s">
        <v>1219</v>
      </c>
      <c r="V118" s="1" t="s">
        <v>1220</v>
      </c>
    </row>
    <row r="119" s="1" customFormat="1" spans="1:22">
      <c r="A119" s="3">
        <v>999223716267126</v>
      </c>
      <c r="B119" s="1" t="s">
        <v>1204</v>
      </c>
      <c r="C119" s="1" t="s">
        <v>1962</v>
      </c>
      <c r="D119" s="1" t="s">
        <v>1963</v>
      </c>
      <c r="E119" s="1" t="s">
        <v>1964</v>
      </c>
      <c r="F119" s="1" t="s">
        <v>1204</v>
      </c>
      <c r="G119" s="1" t="s">
        <v>1208</v>
      </c>
      <c r="H119" s="1" t="s">
        <v>1209</v>
      </c>
      <c r="I119" s="1" t="s">
        <v>1965</v>
      </c>
      <c r="J119" s="1" t="s">
        <v>30</v>
      </c>
      <c r="K119" s="1" t="s">
        <v>1911</v>
      </c>
      <c r="L119" s="1" t="s">
        <v>1911</v>
      </c>
      <c r="M119" s="1" t="s">
        <v>1212</v>
      </c>
      <c r="N119" s="1" t="s">
        <v>1212</v>
      </c>
      <c r="O119" s="1" t="s">
        <v>1213</v>
      </c>
      <c r="P119" s="1" t="s">
        <v>1214</v>
      </c>
      <c r="Q119" s="1" t="s">
        <v>1215</v>
      </c>
      <c r="R119" s="1" t="s">
        <v>1966</v>
      </c>
      <c r="S119" s="1" t="s">
        <v>1217</v>
      </c>
      <c r="T119" s="1" t="s">
        <v>1218</v>
      </c>
      <c r="U119" s="1" t="s">
        <v>1219</v>
      </c>
      <c r="V119" s="1" t="s">
        <v>1220</v>
      </c>
    </row>
    <row r="120" s="1" customFormat="1" spans="1:22">
      <c r="A120" s="3">
        <v>999223695435252</v>
      </c>
      <c r="B120" s="1" t="s">
        <v>1225</v>
      </c>
      <c r="C120" s="1" t="s">
        <v>1967</v>
      </c>
      <c r="D120" s="1" t="s">
        <v>1968</v>
      </c>
      <c r="E120" s="1" t="s">
        <v>1969</v>
      </c>
      <c r="F120" s="1" t="s">
        <v>1204</v>
      </c>
      <c r="G120" s="1" t="s">
        <v>1208</v>
      </c>
      <c r="H120" s="1" t="s">
        <v>1209</v>
      </c>
      <c r="I120" s="1" t="s">
        <v>1970</v>
      </c>
      <c r="J120" s="1" t="s">
        <v>30</v>
      </c>
      <c r="K120" s="1" t="s">
        <v>1971</v>
      </c>
      <c r="L120" s="1" t="s">
        <v>1971</v>
      </c>
      <c r="M120" s="1" t="s">
        <v>1212</v>
      </c>
      <c r="N120" s="1" t="s">
        <v>1212</v>
      </c>
      <c r="O120" s="1" t="s">
        <v>1213</v>
      </c>
      <c r="P120" s="1" t="s">
        <v>1214</v>
      </c>
      <c r="Q120" s="1" t="s">
        <v>1215</v>
      </c>
      <c r="R120" s="1" t="s">
        <v>1972</v>
      </c>
      <c r="S120" s="1" t="s">
        <v>1217</v>
      </c>
      <c r="T120" s="1" t="s">
        <v>1218</v>
      </c>
      <c r="U120" s="1" t="s">
        <v>1219</v>
      </c>
      <c r="V120" s="1" t="s">
        <v>1253</v>
      </c>
    </row>
    <row r="121" s="1" customFormat="1" spans="1:22">
      <c r="A121" s="3">
        <v>999223713420225</v>
      </c>
      <c r="B121" s="1" t="s">
        <v>1204</v>
      </c>
      <c r="C121" s="1" t="s">
        <v>1973</v>
      </c>
      <c r="D121" s="1" t="s">
        <v>1974</v>
      </c>
      <c r="E121" s="1" t="s">
        <v>1975</v>
      </c>
      <c r="F121" s="1" t="s">
        <v>1204</v>
      </c>
      <c r="G121" s="1" t="s">
        <v>1208</v>
      </c>
      <c r="H121" s="1" t="s">
        <v>1209</v>
      </c>
      <c r="I121" s="1" t="s">
        <v>1976</v>
      </c>
      <c r="J121" s="1" t="s">
        <v>30</v>
      </c>
      <c r="K121" s="1" t="s">
        <v>1977</v>
      </c>
      <c r="L121" s="1" t="s">
        <v>1977</v>
      </c>
      <c r="M121" s="1" t="s">
        <v>1212</v>
      </c>
      <c r="N121" s="1" t="s">
        <v>1212</v>
      </c>
      <c r="O121" s="1" t="s">
        <v>1213</v>
      </c>
      <c r="P121" s="1" t="s">
        <v>1214</v>
      </c>
      <c r="Q121" s="1" t="s">
        <v>1215</v>
      </c>
      <c r="R121" s="1" t="s">
        <v>1978</v>
      </c>
      <c r="S121" s="1" t="s">
        <v>1217</v>
      </c>
      <c r="T121" s="1" t="s">
        <v>1218</v>
      </c>
      <c r="U121" s="1" t="s">
        <v>1219</v>
      </c>
      <c r="V121" s="1" t="s">
        <v>1253</v>
      </c>
    </row>
    <row r="122" s="1" customFormat="1" spans="1:22">
      <c r="A122" s="3">
        <v>999223699354612</v>
      </c>
      <c r="B122" s="1" t="s">
        <v>1225</v>
      </c>
      <c r="C122" s="1" t="s">
        <v>1979</v>
      </c>
      <c r="D122" s="1" t="s">
        <v>1980</v>
      </c>
      <c r="E122" s="1" t="s">
        <v>1981</v>
      </c>
      <c r="F122" s="1" t="s">
        <v>1225</v>
      </c>
      <c r="G122" s="1" t="s">
        <v>1208</v>
      </c>
      <c r="H122" s="1" t="s">
        <v>1209</v>
      </c>
      <c r="I122" s="1" t="s">
        <v>1982</v>
      </c>
      <c r="J122" s="1" t="s">
        <v>30</v>
      </c>
      <c r="K122" s="1" t="s">
        <v>1983</v>
      </c>
      <c r="L122" s="1" t="s">
        <v>1983</v>
      </c>
      <c r="M122" s="1" t="s">
        <v>1212</v>
      </c>
      <c r="N122" s="1" t="s">
        <v>1212</v>
      </c>
      <c r="O122" s="1" t="s">
        <v>1213</v>
      </c>
      <c r="P122" s="1" t="s">
        <v>1214</v>
      </c>
      <c r="Q122" s="1" t="s">
        <v>1215</v>
      </c>
      <c r="R122" s="1" t="s">
        <v>1984</v>
      </c>
      <c r="S122" s="1" t="s">
        <v>1217</v>
      </c>
      <c r="T122" s="1" t="s">
        <v>1218</v>
      </c>
      <c r="U122" s="1" t="s">
        <v>1219</v>
      </c>
      <c r="V122" s="1" t="s">
        <v>1253</v>
      </c>
    </row>
    <row r="123" s="1" customFormat="1" spans="1:22">
      <c r="A123" s="3">
        <v>999223521432768</v>
      </c>
      <c r="B123" s="1" t="s">
        <v>1985</v>
      </c>
      <c r="C123" s="1" t="s">
        <v>1986</v>
      </c>
      <c r="D123" s="1" t="s">
        <v>1987</v>
      </c>
      <c r="E123" s="1" t="s">
        <v>1988</v>
      </c>
      <c r="F123" s="1" t="s">
        <v>1258</v>
      </c>
      <c r="G123" s="1" t="s">
        <v>1233</v>
      </c>
      <c r="H123" s="1" t="s">
        <v>1209</v>
      </c>
      <c r="I123" s="1" t="s">
        <v>1989</v>
      </c>
      <c r="J123" s="1" t="s">
        <v>30</v>
      </c>
      <c r="K123" s="1" t="s">
        <v>1990</v>
      </c>
      <c r="L123" s="1" t="s">
        <v>1990</v>
      </c>
      <c r="M123" s="1" t="s">
        <v>1212</v>
      </c>
      <c r="N123" s="1" t="s">
        <v>1212</v>
      </c>
      <c r="O123" s="1" t="s">
        <v>1213</v>
      </c>
      <c r="P123" s="1" t="s">
        <v>1214</v>
      </c>
      <c r="Q123" s="1" t="s">
        <v>1215</v>
      </c>
      <c r="R123" s="1" t="s">
        <v>1991</v>
      </c>
      <c r="S123" s="1" t="s">
        <v>1217</v>
      </c>
      <c r="T123" s="1" t="s">
        <v>1218</v>
      </c>
      <c r="U123" s="1" t="s">
        <v>1219</v>
      </c>
      <c r="V123" s="1" t="s">
        <v>1253</v>
      </c>
    </row>
    <row r="124" s="1" customFormat="1" spans="1:22">
      <c r="A124" s="3">
        <v>999223667530336</v>
      </c>
      <c r="B124" s="1" t="s">
        <v>1241</v>
      </c>
      <c r="C124" s="1" t="s">
        <v>1992</v>
      </c>
      <c r="D124" s="1" t="s">
        <v>1993</v>
      </c>
      <c r="E124" s="1" t="s">
        <v>1994</v>
      </c>
      <c r="F124" s="1" t="s">
        <v>1258</v>
      </c>
      <c r="G124" s="1" t="s">
        <v>1208</v>
      </c>
      <c r="H124" s="1" t="s">
        <v>1209</v>
      </c>
      <c r="I124" s="1" t="s">
        <v>1995</v>
      </c>
      <c r="J124" s="1" t="s">
        <v>30</v>
      </c>
      <c r="K124" s="1" t="s">
        <v>1996</v>
      </c>
      <c r="L124" s="1" t="s">
        <v>1996</v>
      </c>
      <c r="M124" s="1" t="s">
        <v>1212</v>
      </c>
      <c r="N124" s="1" t="s">
        <v>1212</v>
      </c>
      <c r="O124" s="1" t="s">
        <v>1213</v>
      </c>
      <c r="P124" s="1" t="s">
        <v>1214</v>
      </c>
      <c r="Q124" s="1" t="s">
        <v>1215</v>
      </c>
      <c r="R124" s="1" t="s">
        <v>1997</v>
      </c>
      <c r="S124" s="1" t="s">
        <v>1217</v>
      </c>
      <c r="T124" s="1" t="s">
        <v>1218</v>
      </c>
      <c r="U124" s="1" t="s">
        <v>1219</v>
      </c>
      <c r="V124" s="1" t="s">
        <v>1220</v>
      </c>
    </row>
    <row r="125" s="1" customFormat="1" spans="1:22">
      <c r="A125" s="3">
        <v>999223667476070</v>
      </c>
      <c r="B125" s="1" t="s">
        <v>1241</v>
      </c>
      <c r="C125" s="1" t="s">
        <v>1998</v>
      </c>
      <c r="D125" s="1" t="s">
        <v>1993</v>
      </c>
      <c r="E125" s="1" t="s">
        <v>1999</v>
      </c>
      <c r="F125" s="1" t="s">
        <v>1258</v>
      </c>
      <c r="G125" s="1" t="s">
        <v>1208</v>
      </c>
      <c r="H125" s="1" t="s">
        <v>1209</v>
      </c>
      <c r="I125" s="1" t="s">
        <v>2000</v>
      </c>
      <c r="J125" s="1" t="s">
        <v>30</v>
      </c>
      <c r="K125" s="1" t="s">
        <v>2001</v>
      </c>
      <c r="L125" s="1" t="s">
        <v>2001</v>
      </c>
      <c r="M125" s="1" t="s">
        <v>1212</v>
      </c>
      <c r="N125" s="1" t="s">
        <v>1212</v>
      </c>
      <c r="O125" s="1" t="s">
        <v>1213</v>
      </c>
      <c r="P125" s="1" t="s">
        <v>1214</v>
      </c>
      <c r="Q125" s="1" t="s">
        <v>1215</v>
      </c>
      <c r="R125" s="1" t="s">
        <v>2002</v>
      </c>
      <c r="S125" s="1" t="s">
        <v>1217</v>
      </c>
      <c r="T125" s="1" t="s">
        <v>1218</v>
      </c>
      <c r="U125" s="1" t="s">
        <v>1219</v>
      </c>
      <c r="V125" s="1" t="s">
        <v>1220</v>
      </c>
    </row>
    <row r="126" s="1" customFormat="1" spans="1:22">
      <c r="A126" s="3">
        <v>999223701159792</v>
      </c>
      <c r="B126" s="1" t="s">
        <v>1225</v>
      </c>
      <c r="C126" s="1" t="s">
        <v>2003</v>
      </c>
      <c r="D126" s="1" t="s">
        <v>2004</v>
      </c>
      <c r="E126" s="1" t="s">
        <v>2005</v>
      </c>
      <c r="F126" s="1" t="s">
        <v>1204</v>
      </c>
      <c r="G126" s="1" t="s">
        <v>1208</v>
      </c>
      <c r="H126" s="1" t="s">
        <v>1209</v>
      </c>
      <c r="I126" s="1" t="s">
        <v>2006</v>
      </c>
      <c r="J126" s="1" t="s">
        <v>30</v>
      </c>
      <c r="K126" s="1" t="s">
        <v>2007</v>
      </c>
      <c r="L126" s="1" t="s">
        <v>2007</v>
      </c>
      <c r="M126" s="1" t="s">
        <v>1212</v>
      </c>
      <c r="N126" s="1" t="s">
        <v>1212</v>
      </c>
      <c r="O126" s="1" t="s">
        <v>1213</v>
      </c>
      <c r="P126" s="1" t="s">
        <v>1214</v>
      </c>
      <c r="Q126" s="1" t="s">
        <v>1215</v>
      </c>
      <c r="R126" s="1" t="s">
        <v>2008</v>
      </c>
      <c r="S126" s="1" t="s">
        <v>1217</v>
      </c>
      <c r="T126" s="1" t="s">
        <v>1218</v>
      </c>
      <c r="U126" s="1" t="s">
        <v>1219</v>
      </c>
      <c r="V126" s="1" t="s">
        <v>1220</v>
      </c>
    </row>
    <row r="127" s="1" customFormat="1" spans="1:22">
      <c r="A127" s="3">
        <v>999223732784809</v>
      </c>
      <c r="B127" s="1" t="s">
        <v>1208</v>
      </c>
      <c r="C127" s="1" t="s">
        <v>2009</v>
      </c>
      <c r="D127" s="1" t="s">
        <v>2010</v>
      </c>
      <c r="E127" s="1" t="s">
        <v>2011</v>
      </c>
      <c r="F127" s="1" t="s">
        <v>1208</v>
      </c>
      <c r="G127" s="1" t="s">
        <v>1233</v>
      </c>
      <c r="H127" s="1" t="s">
        <v>1209</v>
      </c>
      <c r="I127" s="1" t="s">
        <v>2012</v>
      </c>
      <c r="J127" s="1" t="s">
        <v>30</v>
      </c>
      <c r="K127" s="1" t="s">
        <v>2013</v>
      </c>
      <c r="L127" s="1" t="s">
        <v>2013</v>
      </c>
      <c r="M127" s="1" t="s">
        <v>1212</v>
      </c>
      <c r="N127" s="1" t="s">
        <v>1212</v>
      </c>
      <c r="O127" s="1" t="s">
        <v>1213</v>
      </c>
      <c r="P127" s="1" t="s">
        <v>1214</v>
      </c>
      <c r="Q127" s="1" t="s">
        <v>1215</v>
      </c>
      <c r="R127" s="1" t="s">
        <v>2014</v>
      </c>
      <c r="S127" s="1" t="s">
        <v>1217</v>
      </c>
      <c r="T127" s="1" t="s">
        <v>1218</v>
      </c>
      <c r="U127" s="1" t="s">
        <v>1219</v>
      </c>
      <c r="V127" s="1" t="s">
        <v>1535</v>
      </c>
    </row>
    <row r="128" s="1" customFormat="1" spans="1:22">
      <c r="A128" s="3">
        <v>999223696939248</v>
      </c>
      <c r="B128" s="1" t="s">
        <v>1225</v>
      </c>
      <c r="C128" s="1" t="s">
        <v>2015</v>
      </c>
      <c r="D128" s="1" t="s">
        <v>2016</v>
      </c>
      <c r="E128" s="1" t="s">
        <v>2017</v>
      </c>
      <c r="F128" s="1" t="s">
        <v>1208</v>
      </c>
      <c r="G128" s="1" t="s">
        <v>1233</v>
      </c>
      <c r="H128" s="1" t="s">
        <v>1209</v>
      </c>
      <c r="I128" s="1" t="s">
        <v>2018</v>
      </c>
      <c r="J128" s="1" t="s">
        <v>30</v>
      </c>
      <c r="K128" s="1" t="s">
        <v>2019</v>
      </c>
      <c r="L128" s="1" t="s">
        <v>2019</v>
      </c>
      <c r="M128" s="1" t="s">
        <v>1212</v>
      </c>
      <c r="N128" s="1" t="s">
        <v>1212</v>
      </c>
      <c r="O128" s="1" t="s">
        <v>1213</v>
      </c>
      <c r="P128" s="1" t="s">
        <v>1214</v>
      </c>
      <c r="Q128" s="1" t="s">
        <v>1215</v>
      </c>
      <c r="R128" s="1" t="s">
        <v>2020</v>
      </c>
      <c r="S128" s="1" t="s">
        <v>1217</v>
      </c>
      <c r="T128" s="1" t="s">
        <v>1218</v>
      </c>
      <c r="U128" s="1" t="s">
        <v>1219</v>
      </c>
      <c r="V128" s="1" t="s">
        <v>1457</v>
      </c>
    </row>
    <row r="129" s="1" customFormat="1" spans="1:22">
      <c r="A129" s="3">
        <v>999223697090022</v>
      </c>
      <c r="B129" s="1" t="s">
        <v>1225</v>
      </c>
      <c r="C129" s="1" t="s">
        <v>2021</v>
      </c>
      <c r="D129" s="1" t="s">
        <v>2022</v>
      </c>
      <c r="E129" s="1" t="s">
        <v>2023</v>
      </c>
      <c r="F129" s="1" t="s">
        <v>1225</v>
      </c>
      <c r="G129" s="1" t="s">
        <v>1208</v>
      </c>
      <c r="H129" s="1" t="s">
        <v>1209</v>
      </c>
      <c r="I129" s="1" t="s">
        <v>2024</v>
      </c>
      <c r="J129" s="1" t="s">
        <v>30</v>
      </c>
      <c r="K129" s="1" t="s">
        <v>2025</v>
      </c>
      <c r="L129" s="1" t="s">
        <v>2025</v>
      </c>
      <c r="M129" s="1" t="s">
        <v>1212</v>
      </c>
      <c r="N129" s="1" t="s">
        <v>1212</v>
      </c>
      <c r="O129" s="1" t="s">
        <v>1213</v>
      </c>
      <c r="P129" s="1" t="s">
        <v>1214</v>
      </c>
      <c r="Q129" s="1" t="s">
        <v>1215</v>
      </c>
      <c r="R129" s="1" t="s">
        <v>2026</v>
      </c>
      <c r="S129" s="1" t="s">
        <v>1217</v>
      </c>
      <c r="T129" s="1" t="s">
        <v>1218</v>
      </c>
      <c r="U129" s="1" t="s">
        <v>1219</v>
      </c>
      <c r="V129" s="1" t="s">
        <v>1253</v>
      </c>
    </row>
    <row r="130" s="1" customFormat="1" spans="1:22">
      <c r="A130" s="3">
        <v>999223732777759</v>
      </c>
      <c r="B130" s="1" t="s">
        <v>1208</v>
      </c>
      <c r="C130" s="1" t="s">
        <v>2027</v>
      </c>
      <c r="D130" s="1" t="s">
        <v>2028</v>
      </c>
      <c r="E130" s="1" t="s">
        <v>2029</v>
      </c>
      <c r="F130" s="1" t="s">
        <v>1208</v>
      </c>
      <c r="G130" s="1" t="s">
        <v>1233</v>
      </c>
      <c r="H130" s="1" t="s">
        <v>1209</v>
      </c>
      <c r="I130" s="1" t="s">
        <v>2030</v>
      </c>
      <c r="J130" s="1" t="s">
        <v>30</v>
      </c>
      <c r="K130" s="1" t="s">
        <v>2031</v>
      </c>
      <c r="L130" s="1" t="s">
        <v>2031</v>
      </c>
      <c r="M130" s="1" t="s">
        <v>1212</v>
      </c>
      <c r="N130" s="1" t="s">
        <v>1212</v>
      </c>
      <c r="O130" s="1" t="s">
        <v>1213</v>
      </c>
      <c r="P130" s="1" t="s">
        <v>1214</v>
      </c>
      <c r="Q130" s="1" t="s">
        <v>1215</v>
      </c>
      <c r="R130" s="1" t="s">
        <v>2032</v>
      </c>
      <c r="S130" s="1" t="s">
        <v>1217</v>
      </c>
      <c r="T130" s="1" t="s">
        <v>1218</v>
      </c>
      <c r="U130" s="1" t="s">
        <v>1219</v>
      </c>
      <c r="V130" s="1" t="s">
        <v>1220</v>
      </c>
    </row>
    <row r="131" s="1" customFormat="1" spans="1:22">
      <c r="A131" s="3">
        <v>999223679805745</v>
      </c>
      <c r="B131" s="1" t="s">
        <v>1258</v>
      </c>
      <c r="C131" s="1" t="s">
        <v>2033</v>
      </c>
      <c r="D131" s="1" t="s">
        <v>2034</v>
      </c>
      <c r="E131" s="1" t="s">
        <v>2035</v>
      </c>
      <c r="F131" s="1" t="s">
        <v>1225</v>
      </c>
      <c r="G131" s="1" t="s">
        <v>1208</v>
      </c>
      <c r="H131" s="1" t="s">
        <v>1209</v>
      </c>
      <c r="I131" s="1" t="s">
        <v>2036</v>
      </c>
      <c r="J131" s="1" t="s">
        <v>30</v>
      </c>
      <c r="K131" s="1" t="s">
        <v>1359</v>
      </c>
      <c r="L131" s="1" t="s">
        <v>1359</v>
      </c>
      <c r="M131" s="1" t="s">
        <v>1212</v>
      </c>
      <c r="N131" s="1" t="s">
        <v>1212</v>
      </c>
      <c r="O131" s="1" t="s">
        <v>1213</v>
      </c>
      <c r="P131" s="1" t="s">
        <v>1214</v>
      </c>
      <c r="Q131" s="1" t="s">
        <v>1215</v>
      </c>
      <c r="R131" s="1" t="s">
        <v>2037</v>
      </c>
      <c r="S131" s="1" t="s">
        <v>1217</v>
      </c>
      <c r="T131" s="1" t="s">
        <v>1218</v>
      </c>
      <c r="U131" s="1" t="s">
        <v>1219</v>
      </c>
      <c r="V131" s="1" t="s">
        <v>1253</v>
      </c>
    </row>
    <row r="132" s="1" customFormat="1" spans="1:22">
      <c r="A132" s="3">
        <v>999223700171011</v>
      </c>
      <c r="B132" s="1" t="s">
        <v>1225</v>
      </c>
      <c r="C132" s="1" t="s">
        <v>2038</v>
      </c>
      <c r="D132" s="1" t="s">
        <v>2039</v>
      </c>
      <c r="E132" s="1" t="s">
        <v>2040</v>
      </c>
      <c r="F132" s="1" t="s">
        <v>1204</v>
      </c>
      <c r="G132" s="1" t="s">
        <v>1233</v>
      </c>
      <c r="H132" s="1" t="s">
        <v>1209</v>
      </c>
      <c r="I132" s="1" t="s">
        <v>2041</v>
      </c>
      <c r="J132" s="1" t="s">
        <v>30</v>
      </c>
      <c r="K132" s="1" t="s">
        <v>2042</v>
      </c>
      <c r="L132" s="1" t="s">
        <v>2042</v>
      </c>
      <c r="M132" s="1" t="s">
        <v>1212</v>
      </c>
      <c r="N132" s="1" t="s">
        <v>1212</v>
      </c>
      <c r="O132" s="1" t="s">
        <v>1213</v>
      </c>
      <c r="P132" s="1" t="s">
        <v>1214</v>
      </c>
      <c r="Q132" s="1" t="s">
        <v>1215</v>
      </c>
      <c r="R132" s="1" t="s">
        <v>2043</v>
      </c>
      <c r="S132" s="1" t="s">
        <v>1217</v>
      </c>
      <c r="T132" s="1" t="s">
        <v>1218</v>
      </c>
      <c r="U132" s="1" t="s">
        <v>1219</v>
      </c>
      <c r="V132" s="1" t="s">
        <v>1253</v>
      </c>
    </row>
    <row r="133" s="1" customFormat="1" spans="1:22">
      <c r="A133" s="3">
        <v>999223682162274</v>
      </c>
      <c r="B133" s="1" t="s">
        <v>1258</v>
      </c>
      <c r="C133" s="1" t="s">
        <v>2044</v>
      </c>
      <c r="D133" s="1" t="s">
        <v>2045</v>
      </c>
      <c r="E133" s="1" t="s">
        <v>2046</v>
      </c>
      <c r="F133" s="1" t="s">
        <v>1204</v>
      </c>
      <c r="G133" s="1" t="s">
        <v>1233</v>
      </c>
      <c r="H133" s="1" t="s">
        <v>1209</v>
      </c>
      <c r="I133" s="1" t="s">
        <v>2047</v>
      </c>
      <c r="J133" s="1" t="s">
        <v>30</v>
      </c>
      <c r="K133" s="1" t="s">
        <v>2048</v>
      </c>
      <c r="L133" s="1" t="s">
        <v>2048</v>
      </c>
      <c r="M133" s="1" t="s">
        <v>1212</v>
      </c>
      <c r="N133" s="1" t="s">
        <v>1212</v>
      </c>
      <c r="O133" s="1" t="s">
        <v>1213</v>
      </c>
      <c r="P133" s="1" t="s">
        <v>1214</v>
      </c>
      <c r="Q133" s="1" t="s">
        <v>1215</v>
      </c>
      <c r="R133" s="1" t="s">
        <v>2049</v>
      </c>
      <c r="S133" s="1" t="s">
        <v>1217</v>
      </c>
      <c r="T133" s="1" t="s">
        <v>1218</v>
      </c>
      <c r="U133" s="1" t="s">
        <v>1219</v>
      </c>
      <c r="V133" s="1" t="s">
        <v>1220</v>
      </c>
    </row>
    <row r="134" s="1" customFormat="1" spans="1:22">
      <c r="A134" s="3">
        <v>999223684669091</v>
      </c>
      <c r="B134" s="1" t="s">
        <v>1258</v>
      </c>
      <c r="C134" s="1" t="s">
        <v>2050</v>
      </c>
      <c r="D134" s="1" t="s">
        <v>1428</v>
      </c>
      <c r="E134" s="1" t="s">
        <v>2051</v>
      </c>
      <c r="F134" s="1" t="s">
        <v>1225</v>
      </c>
      <c r="G134" s="1" t="s">
        <v>1208</v>
      </c>
      <c r="H134" s="1" t="s">
        <v>1209</v>
      </c>
      <c r="I134" s="1" t="s">
        <v>2052</v>
      </c>
      <c r="J134" s="1" t="s">
        <v>30</v>
      </c>
      <c r="K134" s="1" t="s">
        <v>1320</v>
      </c>
      <c r="L134" s="1" t="s">
        <v>1320</v>
      </c>
      <c r="M134" s="1" t="s">
        <v>1212</v>
      </c>
      <c r="N134" s="1" t="s">
        <v>1212</v>
      </c>
      <c r="O134" s="1" t="s">
        <v>1213</v>
      </c>
      <c r="P134" s="1" t="s">
        <v>1214</v>
      </c>
      <c r="Q134" s="1" t="s">
        <v>1215</v>
      </c>
      <c r="R134" s="1" t="s">
        <v>2053</v>
      </c>
      <c r="S134" s="1" t="s">
        <v>1217</v>
      </c>
      <c r="T134" s="1" t="s">
        <v>1218</v>
      </c>
      <c r="U134" s="1" t="s">
        <v>1219</v>
      </c>
      <c r="V134" s="1" t="s">
        <v>1220</v>
      </c>
    </row>
    <row r="135" s="1" customFormat="1" spans="1:22">
      <c r="A135" s="3">
        <v>999223684717117</v>
      </c>
      <c r="B135" s="1" t="s">
        <v>1258</v>
      </c>
      <c r="C135" s="1" t="s">
        <v>2054</v>
      </c>
      <c r="D135" s="1" t="s">
        <v>2055</v>
      </c>
      <c r="E135" s="1" t="s">
        <v>2056</v>
      </c>
      <c r="F135" s="1" t="s">
        <v>1225</v>
      </c>
      <c r="G135" s="1" t="s">
        <v>1208</v>
      </c>
      <c r="H135" s="1" t="s">
        <v>1209</v>
      </c>
      <c r="I135" s="1" t="s">
        <v>2057</v>
      </c>
      <c r="J135" s="1" t="s">
        <v>30</v>
      </c>
      <c r="K135" s="1" t="s">
        <v>2058</v>
      </c>
      <c r="L135" s="1" t="s">
        <v>2058</v>
      </c>
      <c r="M135" s="1" t="s">
        <v>1212</v>
      </c>
      <c r="N135" s="1" t="s">
        <v>1212</v>
      </c>
      <c r="O135" s="1" t="s">
        <v>1213</v>
      </c>
      <c r="P135" s="1" t="s">
        <v>1214</v>
      </c>
      <c r="Q135" s="1" t="s">
        <v>1215</v>
      </c>
      <c r="R135" s="1" t="s">
        <v>2059</v>
      </c>
      <c r="S135" s="1" t="s">
        <v>1217</v>
      </c>
      <c r="T135" s="1" t="s">
        <v>1218</v>
      </c>
      <c r="U135" s="1" t="s">
        <v>1219</v>
      </c>
      <c r="V135" s="1" t="s">
        <v>1278</v>
      </c>
    </row>
    <row r="136" s="1" customFormat="1" spans="1:22">
      <c r="A136" s="3">
        <v>999223697636729</v>
      </c>
      <c r="B136" s="1" t="s">
        <v>1225</v>
      </c>
      <c r="C136" s="1" t="s">
        <v>2060</v>
      </c>
      <c r="D136" s="1" t="s">
        <v>2061</v>
      </c>
      <c r="E136" s="1" t="s">
        <v>2062</v>
      </c>
      <c r="F136" s="1" t="s">
        <v>1208</v>
      </c>
      <c r="G136" s="1" t="s">
        <v>1233</v>
      </c>
      <c r="H136" s="1" t="s">
        <v>1209</v>
      </c>
      <c r="I136" s="1" t="s">
        <v>2063</v>
      </c>
      <c r="J136" s="1" t="s">
        <v>30</v>
      </c>
      <c r="K136" s="1" t="s">
        <v>2064</v>
      </c>
      <c r="L136" s="1" t="s">
        <v>2064</v>
      </c>
      <c r="M136" s="1" t="s">
        <v>1212</v>
      </c>
      <c r="N136" s="1" t="s">
        <v>1212</v>
      </c>
      <c r="O136" s="1" t="s">
        <v>1213</v>
      </c>
      <c r="P136" s="1" t="s">
        <v>1214</v>
      </c>
      <c r="Q136" s="1" t="s">
        <v>1215</v>
      </c>
      <c r="R136" s="1" t="s">
        <v>2065</v>
      </c>
      <c r="S136" s="1" t="s">
        <v>1217</v>
      </c>
      <c r="T136" s="1" t="s">
        <v>1218</v>
      </c>
      <c r="U136" s="1" t="s">
        <v>1219</v>
      </c>
      <c r="V136" s="1" t="s">
        <v>1253</v>
      </c>
    </row>
    <row r="137" s="1" customFormat="1" spans="1:22">
      <c r="A137" s="3">
        <v>999223717854832</v>
      </c>
      <c r="B137" s="1" t="s">
        <v>1204</v>
      </c>
      <c r="C137" s="1" t="s">
        <v>2066</v>
      </c>
      <c r="D137" s="1" t="s">
        <v>2067</v>
      </c>
      <c r="E137" s="1" t="s">
        <v>2068</v>
      </c>
      <c r="F137" s="1" t="s">
        <v>1204</v>
      </c>
      <c r="G137" s="1" t="s">
        <v>1208</v>
      </c>
      <c r="H137" s="1" t="s">
        <v>1209</v>
      </c>
      <c r="I137" s="1" t="s">
        <v>2069</v>
      </c>
      <c r="J137" s="1" t="s">
        <v>30</v>
      </c>
      <c r="K137" s="1" t="s">
        <v>2070</v>
      </c>
      <c r="L137" s="1" t="s">
        <v>2070</v>
      </c>
      <c r="M137" s="1" t="s">
        <v>1212</v>
      </c>
      <c r="N137" s="1" t="s">
        <v>1212</v>
      </c>
      <c r="O137" s="1" t="s">
        <v>1213</v>
      </c>
      <c r="P137" s="1" t="s">
        <v>1214</v>
      </c>
      <c r="Q137" s="1" t="s">
        <v>1215</v>
      </c>
      <c r="R137" s="1" t="s">
        <v>2071</v>
      </c>
      <c r="S137" s="1" t="s">
        <v>1217</v>
      </c>
      <c r="T137" s="1" t="s">
        <v>1218</v>
      </c>
      <c r="U137" s="1" t="s">
        <v>1277</v>
      </c>
      <c r="V137" s="1" t="s">
        <v>1220</v>
      </c>
    </row>
    <row r="138" s="1" customFormat="1" spans="1:22">
      <c r="A138" s="3">
        <v>999223737788222</v>
      </c>
      <c r="B138" s="1" t="s">
        <v>1208</v>
      </c>
      <c r="C138" s="1" t="s">
        <v>2072</v>
      </c>
      <c r="D138" s="1" t="s">
        <v>2073</v>
      </c>
      <c r="E138" s="1" t="s">
        <v>2074</v>
      </c>
      <c r="F138" s="1" t="s">
        <v>1208</v>
      </c>
      <c r="G138" s="1" t="s">
        <v>1233</v>
      </c>
      <c r="H138" s="1" t="s">
        <v>1209</v>
      </c>
      <c r="I138" s="1" t="s">
        <v>2075</v>
      </c>
      <c r="J138" s="1" t="s">
        <v>30</v>
      </c>
      <c r="K138" s="1" t="s">
        <v>2076</v>
      </c>
      <c r="L138" s="1" t="s">
        <v>2076</v>
      </c>
      <c r="M138" s="1" t="s">
        <v>1212</v>
      </c>
      <c r="N138" s="1" t="s">
        <v>1212</v>
      </c>
      <c r="O138" s="1" t="s">
        <v>1213</v>
      </c>
      <c r="P138" s="1" t="s">
        <v>1214</v>
      </c>
      <c r="Q138" s="1" t="s">
        <v>1215</v>
      </c>
      <c r="R138" s="1" t="s">
        <v>2077</v>
      </c>
      <c r="S138" s="1" t="s">
        <v>1217</v>
      </c>
      <c r="T138" s="1" t="s">
        <v>1218</v>
      </c>
      <c r="U138" s="1" t="s">
        <v>1219</v>
      </c>
      <c r="V138" s="1" t="s">
        <v>1220</v>
      </c>
    </row>
    <row r="139" s="1" customFormat="1" spans="1:22">
      <c r="A139" s="3">
        <v>999223686791920</v>
      </c>
      <c r="B139" s="1" t="s">
        <v>1258</v>
      </c>
      <c r="C139" s="1" t="s">
        <v>2078</v>
      </c>
      <c r="D139" s="1" t="s">
        <v>2079</v>
      </c>
      <c r="E139" s="1" t="s">
        <v>2080</v>
      </c>
      <c r="F139" s="1" t="s">
        <v>1225</v>
      </c>
      <c r="G139" s="1" t="s">
        <v>1208</v>
      </c>
      <c r="H139" s="1" t="s">
        <v>1209</v>
      </c>
      <c r="I139" s="1" t="s">
        <v>2081</v>
      </c>
      <c r="J139" s="1" t="s">
        <v>30</v>
      </c>
      <c r="K139" s="1" t="s">
        <v>2082</v>
      </c>
      <c r="L139" s="1" t="s">
        <v>2082</v>
      </c>
      <c r="M139" s="1" t="s">
        <v>1212</v>
      </c>
      <c r="N139" s="1" t="s">
        <v>1212</v>
      </c>
      <c r="O139" s="1" t="s">
        <v>1213</v>
      </c>
      <c r="P139" s="1" t="s">
        <v>1214</v>
      </c>
      <c r="Q139" s="1" t="s">
        <v>1215</v>
      </c>
      <c r="R139" s="1" t="s">
        <v>2083</v>
      </c>
      <c r="S139" s="1" t="s">
        <v>1217</v>
      </c>
      <c r="T139" s="1" t="s">
        <v>1218</v>
      </c>
      <c r="U139" s="1" t="s">
        <v>1219</v>
      </c>
      <c r="V139" s="1" t="s">
        <v>1457</v>
      </c>
    </row>
    <row r="140" s="1" customFormat="1" spans="1:22">
      <c r="A140" s="3">
        <v>999223686979610</v>
      </c>
      <c r="B140" s="1" t="s">
        <v>1258</v>
      </c>
      <c r="C140" s="1" t="s">
        <v>2084</v>
      </c>
      <c r="D140" s="1" t="s">
        <v>2085</v>
      </c>
      <c r="E140" s="1" t="s">
        <v>2086</v>
      </c>
      <c r="F140" s="1" t="s">
        <v>1225</v>
      </c>
      <c r="G140" s="1" t="s">
        <v>1208</v>
      </c>
      <c r="H140" s="1" t="s">
        <v>1209</v>
      </c>
      <c r="I140" s="1" t="s">
        <v>2087</v>
      </c>
      <c r="J140" s="1" t="s">
        <v>30</v>
      </c>
      <c r="K140" s="1" t="s">
        <v>2088</v>
      </c>
      <c r="L140" s="1" t="s">
        <v>2088</v>
      </c>
      <c r="M140" s="1" t="s">
        <v>1212</v>
      </c>
      <c r="N140" s="1" t="s">
        <v>1212</v>
      </c>
      <c r="O140" s="1" t="s">
        <v>1213</v>
      </c>
      <c r="P140" s="1" t="s">
        <v>1214</v>
      </c>
      <c r="Q140" s="1" t="s">
        <v>1215</v>
      </c>
      <c r="R140" s="1" t="s">
        <v>2089</v>
      </c>
      <c r="S140" s="1" t="s">
        <v>1217</v>
      </c>
      <c r="T140" s="1" t="s">
        <v>1218</v>
      </c>
      <c r="U140" s="1" t="s">
        <v>1219</v>
      </c>
      <c r="V140" s="1" t="s">
        <v>1651</v>
      </c>
    </row>
    <row r="141" s="1" customFormat="1" spans="1:22">
      <c r="A141" s="3">
        <v>999223686996237</v>
      </c>
      <c r="B141" s="1" t="s">
        <v>1258</v>
      </c>
      <c r="C141" s="1" t="s">
        <v>2090</v>
      </c>
      <c r="D141" s="1" t="s">
        <v>2091</v>
      </c>
      <c r="E141" s="1" t="s">
        <v>2092</v>
      </c>
      <c r="F141" s="1" t="s">
        <v>1204</v>
      </c>
      <c r="G141" s="1" t="s">
        <v>1233</v>
      </c>
      <c r="H141" s="1" t="s">
        <v>1209</v>
      </c>
      <c r="I141" s="1" t="s">
        <v>2093</v>
      </c>
      <c r="J141" s="1" t="s">
        <v>30</v>
      </c>
      <c r="K141" s="1" t="s">
        <v>2094</v>
      </c>
      <c r="L141" s="1" t="s">
        <v>2094</v>
      </c>
      <c r="M141" s="1" t="s">
        <v>1212</v>
      </c>
      <c r="N141" s="1" t="s">
        <v>1212</v>
      </c>
      <c r="O141" s="1" t="s">
        <v>1213</v>
      </c>
      <c r="P141" s="1" t="s">
        <v>1214</v>
      </c>
      <c r="Q141" s="1" t="s">
        <v>1215</v>
      </c>
      <c r="R141" s="1" t="s">
        <v>2095</v>
      </c>
      <c r="S141" s="1" t="s">
        <v>1217</v>
      </c>
      <c r="T141" s="1" t="s">
        <v>1218</v>
      </c>
      <c r="U141" s="1" t="s">
        <v>1219</v>
      </c>
      <c r="V141" s="1" t="s">
        <v>2096</v>
      </c>
    </row>
    <row r="142" s="1" customFormat="1" spans="1:22">
      <c r="A142" s="3">
        <v>999223724451930</v>
      </c>
      <c r="B142" s="1" t="s">
        <v>1204</v>
      </c>
      <c r="C142" s="1" t="s">
        <v>2097</v>
      </c>
      <c r="D142" s="1" t="s">
        <v>2098</v>
      </c>
      <c r="E142" s="1" t="s">
        <v>2099</v>
      </c>
      <c r="F142" s="1" t="s">
        <v>1208</v>
      </c>
      <c r="G142" s="1" t="s">
        <v>1233</v>
      </c>
      <c r="H142" s="1" t="s">
        <v>1209</v>
      </c>
      <c r="I142" s="1" t="s">
        <v>2100</v>
      </c>
      <c r="J142" s="1" t="s">
        <v>30</v>
      </c>
      <c r="K142" s="1" t="s">
        <v>2101</v>
      </c>
      <c r="L142" s="1" t="s">
        <v>2101</v>
      </c>
      <c r="M142" s="1" t="s">
        <v>1212</v>
      </c>
      <c r="N142" s="1" t="s">
        <v>1212</v>
      </c>
      <c r="O142" s="1" t="s">
        <v>1213</v>
      </c>
      <c r="P142" s="1" t="s">
        <v>1214</v>
      </c>
      <c r="Q142" s="1" t="s">
        <v>1215</v>
      </c>
      <c r="R142" s="1" t="s">
        <v>2102</v>
      </c>
      <c r="S142" s="1" t="s">
        <v>1217</v>
      </c>
      <c r="T142" s="1" t="s">
        <v>1218</v>
      </c>
      <c r="U142" s="1" t="s">
        <v>1219</v>
      </c>
      <c r="V142" s="1" t="s">
        <v>1535</v>
      </c>
    </row>
    <row r="143" s="1" customFormat="1" spans="1:22">
      <c r="A143" s="3">
        <v>999223724783736</v>
      </c>
      <c r="B143" s="1" t="s">
        <v>1204</v>
      </c>
      <c r="C143" s="1" t="s">
        <v>2103</v>
      </c>
      <c r="D143" s="1" t="s">
        <v>2104</v>
      </c>
      <c r="E143" s="1" t="s">
        <v>2105</v>
      </c>
      <c r="F143" s="1" t="s">
        <v>1208</v>
      </c>
      <c r="G143" s="1" t="s">
        <v>1233</v>
      </c>
      <c r="H143" s="1" t="s">
        <v>1209</v>
      </c>
      <c r="I143" s="1" t="s">
        <v>2106</v>
      </c>
      <c r="J143" s="1" t="s">
        <v>30</v>
      </c>
      <c r="K143" s="1" t="s">
        <v>2107</v>
      </c>
      <c r="L143" s="1" t="s">
        <v>2107</v>
      </c>
      <c r="M143" s="1" t="s">
        <v>1212</v>
      </c>
      <c r="N143" s="1" t="s">
        <v>1212</v>
      </c>
      <c r="O143" s="1" t="s">
        <v>1213</v>
      </c>
      <c r="P143" s="1" t="s">
        <v>1214</v>
      </c>
      <c r="Q143" s="1" t="s">
        <v>1215</v>
      </c>
      <c r="R143" s="1" t="s">
        <v>2108</v>
      </c>
      <c r="S143" s="1" t="s">
        <v>1217</v>
      </c>
      <c r="T143" s="1" t="s">
        <v>1218</v>
      </c>
      <c r="U143" s="1" t="s">
        <v>1277</v>
      </c>
      <c r="V143" s="1" t="s">
        <v>1278</v>
      </c>
    </row>
    <row r="144" s="1" customFormat="1" spans="1:22">
      <c r="A144" s="3">
        <v>999223727121171</v>
      </c>
      <c r="B144" s="1" t="s">
        <v>1204</v>
      </c>
      <c r="C144" s="1" t="s">
        <v>2109</v>
      </c>
      <c r="D144" s="1" t="s">
        <v>2110</v>
      </c>
      <c r="E144" s="1" t="s">
        <v>2111</v>
      </c>
      <c r="F144" s="1" t="s">
        <v>1204</v>
      </c>
      <c r="G144" s="1" t="s">
        <v>1208</v>
      </c>
      <c r="H144" s="1" t="s">
        <v>1209</v>
      </c>
      <c r="I144" s="1" t="s">
        <v>2112</v>
      </c>
      <c r="J144" s="1" t="s">
        <v>30</v>
      </c>
      <c r="K144" s="1" t="s">
        <v>2113</v>
      </c>
      <c r="L144" s="1" t="s">
        <v>2113</v>
      </c>
      <c r="M144" s="1" t="s">
        <v>1212</v>
      </c>
      <c r="N144" s="1" t="s">
        <v>1212</v>
      </c>
      <c r="O144" s="1" t="s">
        <v>1213</v>
      </c>
      <c r="P144" s="1" t="s">
        <v>1214</v>
      </c>
      <c r="Q144" s="1" t="s">
        <v>1215</v>
      </c>
      <c r="R144" s="1" t="s">
        <v>2114</v>
      </c>
      <c r="S144" s="1" t="s">
        <v>1217</v>
      </c>
      <c r="T144" s="1" t="s">
        <v>1218</v>
      </c>
      <c r="U144" s="1" t="s">
        <v>1219</v>
      </c>
      <c r="V144" s="1" t="s">
        <v>1278</v>
      </c>
    </row>
    <row r="145" s="1" customFormat="1" spans="1:22">
      <c r="A145" s="3">
        <v>999223687333691</v>
      </c>
      <c r="B145" s="1" t="s">
        <v>1258</v>
      </c>
      <c r="C145" s="1" t="s">
        <v>2115</v>
      </c>
      <c r="D145" s="1" t="s">
        <v>2116</v>
      </c>
      <c r="E145" s="1" t="s">
        <v>2117</v>
      </c>
      <c r="F145" s="1" t="s">
        <v>1204</v>
      </c>
      <c r="G145" s="1" t="s">
        <v>1208</v>
      </c>
      <c r="H145" s="1" t="s">
        <v>1209</v>
      </c>
      <c r="I145" s="1" t="s">
        <v>2118</v>
      </c>
      <c r="J145" s="1" t="s">
        <v>30</v>
      </c>
      <c r="K145" s="1" t="s">
        <v>1700</v>
      </c>
      <c r="L145" s="1" t="s">
        <v>1700</v>
      </c>
      <c r="M145" s="1" t="s">
        <v>1212</v>
      </c>
      <c r="N145" s="1" t="s">
        <v>1212</v>
      </c>
      <c r="O145" s="1" t="s">
        <v>1213</v>
      </c>
      <c r="P145" s="1" t="s">
        <v>1214</v>
      </c>
      <c r="Q145" s="1" t="s">
        <v>1215</v>
      </c>
      <c r="R145" s="1" t="s">
        <v>2119</v>
      </c>
      <c r="S145" s="1" t="s">
        <v>1217</v>
      </c>
      <c r="T145" s="1" t="s">
        <v>1218</v>
      </c>
      <c r="U145" s="1" t="s">
        <v>1219</v>
      </c>
      <c r="V145" s="1" t="s">
        <v>1220</v>
      </c>
    </row>
    <row r="146" s="1" customFormat="1" spans="1:22">
      <c r="A146" s="3">
        <v>999223671187156</v>
      </c>
      <c r="B146" s="1" t="s">
        <v>1241</v>
      </c>
      <c r="C146" s="1" t="s">
        <v>2120</v>
      </c>
      <c r="D146" s="1" t="s">
        <v>2121</v>
      </c>
      <c r="E146" s="1" t="s">
        <v>2122</v>
      </c>
      <c r="F146" s="1" t="s">
        <v>1225</v>
      </c>
      <c r="G146" s="1" t="s">
        <v>1208</v>
      </c>
      <c r="H146" s="1" t="s">
        <v>1209</v>
      </c>
      <c r="I146" s="1" t="s">
        <v>2123</v>
      </c>
      <c r="J146" s="1" t="s">
        <v>30</v>
      </c>
      <c r="K146" s="1" t="s">
        <v>2124</v>
      </c>
      <c r="L146" s="1" t="s">
        <v>2124</v>
      </c>
      <c r="M146" s="1" t="s">
        <v>1212</v>
      </c>
      <c r="N146" s="1" t="s">
        <v>1212</v>
      </c>
      <c r="O146" s="1" t="s">
        <v>1213</v>
      </c>
      <c r="P146" s="1" t="s">
        <v>1214</v>
      </c>
      <c r="Q146" s="1" t="s">
        <v>1215</v>
      </c>
      <c r="R146" s="1" t="s">
        <v>2125</v>
      </c>
      <c r="S146" s="1" t="s">
        <v>1217</v>
      </c>
      <c r="T146" s="1" t="s">
        <v>1218</v>
      </c>
      <c r="U146" s="1" t="s">
        <v>1219</v>
      </c>
      <c r="V146" s="1" t="s">
        <v>1253</v>
      </c>
    </row>
    <row r="147" s="1" customFormat="1" spans="1:22">
      <c r="A147" s="3">
        <v>999223696787853</v>
      </c>
      <c r="B147" s="1" t="s">
        <v>1225</v>
      </c>
      <c r="C147" s="1" t="s">
        <v>2126</v>
      </c>
      <c r="D147" s="1" t="s">
        <v>1616</v>
      </c>
      <c r="E147" s="1" t="s">
        <v>2127</v>
      </c>
      <c r="F147" s="1" t="s">
        <v>1208</v>
      </c>
      <c r="G147" s="1" t="s">
        <v>1233</v>
      </c>
      <c r="H147" s="1" t="s">
        <v>1209</v>
      </c>
      <c r="I147" s="1" t="s">
        <v>2128</v>
      </c>
      <c r="J147" s="1" t="s">
        <v>30</v>
      </c>
      <c r="K147" s="1" t="s">
        <v>2129</v>
      </c>
      <c r="L147" s="1" t="s">
        <v>2129</v>
      </c>
      <c r="M147" s="1" t="s">
        <v>1212</v>
      </c>
      <c r="N147" s="1" t="s">
        <v>1212</v>
      </c>
      <c r="O147" s="1" t="s">
        <v>1213</v>
      </c>
      <c r="P147" s="1" t="s">
        <v>1214</v>
      </c>
      <c r="Q147" s="1" t="s">
        <v>1215</v>
      </c>
      <c r="R147" s="1" t="s">
        <v>2130</v>
      </c>
      <c r="S147" s="1" t="s">
        <v>1217</v>
      </c>
      <c r="T147" s="1" t="s">
        <v>1218</v>
      </c>
      <c r="U147" s="1" t="s">
        <v>1219</v>
      </c>
      <c r="V147" s="1" t="s">
        <v>1220</v>
      </c>
    </row>
    <row r="148" s="1" customFormat="1" spans="1:22">
      <c r="A148" s="3">
        <v>999223679526455</v>
      </c>
      <c r="B148" s="1" t="s">
        <v>1258</v>
      </c>
      <c r="C148" s="1" t="s">
        <v>2131</v>
      </c>
      <c r="D148" s="1" t="s">
        <v>2067</v>
      </c>
      <c r="E148" s="1" t="s">
        <v>2132</v>
      </c>
      <c r="F148" s="1" t="s">
        <v>1258</v>
      </c>
      <c r="G148" s="1" t="s">
        <v>1208</v>
      </c>
      <c r="H148" s="1" t="s">
        <v>1209</v>
      </c>
      <c r="I148" s="1" t="s">
        <v>2133</v>
      </c>
      <c r="J148" s="1" t="s">
        <v>30</v>
      </c>
      <c r="K148" s="1" t="s">
        <v>2134</v>
      </c>
      <c r="L148" s="1" t="s">
        <v>2134</v>
      </c>
      <c r="M148" s="1" t="s">
        <v>1212</v>
      </c>
      <c r="N148" s="1" t="s">
        <v>1212</v>
      </c>
      <c r="O148" s="1" t="s">
        <v>1213</v>
      </c>
      <c r="P148" s="1" t="s">
        <v>1214</v>
      </c>
      <c r="Q148" s="1" t="s">
        <v>1215</v>
      </c>
      <c r="R148" s="1" t="s">
        <v>2135</v>
      </c>
      <c r="S148" s="1" t="s">
        <v>1217</v>
      </c>
      <c r="T148" s="1" t="s">
        <v>1218</v>
      </c>
      <c r="U148" s="1" t="s">
        <v>1277</v>
      </c>
      <c r="V148" s="1" t="s">
        <v>1220</v>
      </c>
    </row>
    <row r="149" s="1" customFormat="1" spans="1:22">
      <c r="A149" s="3">
        <v>999223717381421</v>
      </c>
      <c r="B149" s="1" t="s">
        <v>1204</v>
      </c>
      <c r="C149" s="1" t="s">
        <v>2136</v>
      </c>
      <c r="D149" s="1" t="s">
        <v>2137</v>
      </c>
      <c r="E149" s="1" t="s">
        <v>2138</v>
      </c>
      <c r="F149" s="1" t="s">
        <v>1208</v>
      </c>
      <c r="G149" s="1" t="s">
        <v>1233</v>
      </c>
      <c r="H149" s="1" t="s">
        <v>1209</v>
      </c>
      <c r="I149" s="1" t="s">
        <v>2139</v>
      </c>
      <c r="J149" s="1" t="s">
        <v>30</v>
      </c>
      <c r="K149" s="1" t="s">
        <v>2140</v>
      </c>
      <c r="L149" s="1" t="s">
        <v>2140</v>
      </c>
      <c r="M149" s="1" t="s">
        <v>1212</v>
      </c>
      <c r="N149" s="1" t="s">
        <v>1212</v>
      </c>
      <c r="O149" s="1" t="s">
        <v>1213</v>
      </c>
      <c r="P149" s="1" t="s">
        <v>1214</v>
      </c>
      <c r="Q149" s="1" t="s">
        <v>1215</v>
      </c>
      <c r="R149" s="1" t="s">
        <v>2141</v>
      </c>
      <c r="S149" s="1" t="s">
        <v>1217</v>
      </c>
      <c r="T149" s="1" t="s">
        <v>1218</v>
      </c>
      <c r="U149" s="1" t="s">
        <v>1219</v>
      </c>
      <c r="V149" s="1" t="s">
        <v>1664</v>
      </c>
    </row>
    <row r="150" s="1" customFormat="1" spans="1:22">
      <c r="A150" s="3">
        <v>999223697377127</v>
      </c>
      <c r="B150" s="1" t="s">
        <v>1225</v>
      </c>
      <c r="C150" s="1" t="s">
        <v>2142</v>
      </c>
      <c r="D150" s="1" t="s">
        <v>2143</v>
      </c>
      <c r="E150" s="1" t="s">
        <v>2144</v>
      </c>
      <c r="F150" s="1" t="s">
        <v>1204</v>
      </c>
      <c r="G150" s="1" t="s">
        <v>1233</v>
      </c>
      <c r="H150" s="1" t="s">
        <v>1209</v>
      </c>
      <c r="I150" s="1" t="s">
        <v>2145</v>
      </c>
      <c r="J150" s="1" t="s">
        <v>30</v>
      </c>
      <c r="K150" s="1" t="s">
        <v>2146</v>
      </c>
      <c r="L150" s="1" t="s">
        <v>2146</v>
      </c>
      <c r="M150" s="1" t="s">
        <v>1212</v>
      </c>
      <c r="N150" s="1" t="s">
        <v>1212</v>
      </c>
      <c r="O150" s="1" t="s">
        <v>1213</v>
      </c>
      <c r="P150" s="1" t="s">
        <v>1214</v>
      </c>
      <c r="Q150" s="1" t="s">
        <v>1215</v>
      </c>
      <c r="R150" s="1" t="s">
        <v>2147</v>
      </c>
      <c r="S150" s="1" t="s">
        <v>1217</v>
      </c>
      <c r="T150" s="1" t="s">
        <v>1218</v>
      </c>
      <c r="U150" s="1" t="s">
        <v>1219</v>
      </c>
      <c r="V150" s="1" t="s">
        <v>1457</v>
      </c>
    </row>
    <row r="151" s="1" customFormat="1" spans="1:22">
      <c r="A151" s="3">
        <v>999223680586208</v>
      </c>
      <c r="B151" s="1" t="s">
        <v>1258</v>
      </c>
      <c r="C151" s="1" t="s">
        <v>2148</v>
      </c>
      <c r="D151" s="1" t="s">
        <v>2149</v>
      </c>
      <c r="E151" s="1" t="s">
        <v>2150</v>
      </c>
      <c r="F151" s="1" t="s">
        <v>1208</v>
      </c>
      <c r="G151" s="1" t="s">
        <v>1233</v>
      </c>
      <c r="H151" s="1" t="s">
        <v>1209</v>
      </c>
      <c r="I151" s="1" t="s">
        <v>2151</v>
      </c>
      <c r="J151" s="1" t="s">
        <v>30</v>
      </c>
      <c r="K151" s="1" t="s">
        <v>2152</v>
      </c>
      <c r="L151" s="1" t="s">
        <v>2152</v>
      </c>
      <c r="M151" s="1" t="s">
        <v>1212</v>
      </c>
      <c r="N151" s="1" t="s">
        <v>1212</v>
      </c>
      <c r="O151" s="1" t="s">
        <v>1213</v>
      </c>
      <c r="P151" s="1" t="s">
        <v>1214</v>
      </c>
      <c r="Q151" s="1" t="s">
        <v>1215</v>
      </c>
      <c r="R151" s="1" t="s">
        <v>2153</v>
      </c>
      <c r="S151" s="1" t="s">
        <v>1217</v>
      </c>
      <c r="T151" s="1" t="s">
        <v>1218</v>
      </c>
      <c r="U151" s="1" t="s">
        <v>1219</v>
      </c>
      <c r="V151" s="1" t="s">
        <v>1253</v>
      </c>
    </row>
    <row r="152" s="1" customFormat="1" spans="1:22">
      <c r="A152" s="3">
        <v>999223742507790</v>
      </c>
      <c r="B152" s="1" t="s">
        <v>1208</v>
      </c>
      <c r="C152" s="1" t="s">
        <v>2154</v>
      </c>
      <c r="D152" s="1" t="s">
        <v>1779</v>
      </c>
      <c r="E152" s="1" t="s">
        <v>2155</v>
      </c>
      <c r="F152" s="1" t="s">
        <v>1208</v>
      </c>
      <c r="G152" s="1" t="s">
        <v>1233</v>
      </c>
      <c r="H152" s="1" t="s">
        <v>1209</v>
      </c>
      <c r="I152" s="1" t="s">
        <v>1781</v>
      </c>
      <c r="J152" s="1" t="s">
        <v>30</v>
      </c>
      <c r="K152" s="1" t="s">
        <v>1782</v>
      </c>
      <c r="L152" s="1" t="s">
        <v>1782</v>
      </c>
      <c r="M152" s="1" t="s">
        <v>1212</v>
      </c>
      <c r="N152" s="1" t="s">
        <v>1212</v>
      </c>
      <c r="O152" s="1" t="s">
        <v>1213</v>
      </c>
      <c r="P152" s="1" t="s">
        <v>1214</v>
      </c>
      <c r="Q152" s="1" t="s">
        <v>1215</v>
      </c>
      <c r="R152" s="1" t="s">
        <v>2156</v>
      </c>
      <c r="S152" s="1" t="s">
        <v>1217</v>
      </c>
      <c r="T152" s="1" t="s">
        <v>1218</v>
      </c>
      <c r="U152" s="1" t="s">
        <v>1219</v>
      </c>
      <c r="V152" s="1" t="s">
        <v>1220</v>
      </c>
    </row>
    <row r="153" s="1" customFormat="1" spans="1:22">
      <c r="A153" s="3">
        <v>999223702688792</v>
      </c>
      <c r="B153" s="1" t="s">
        <v>1225</v>
      </c>
      <c r="C153" s="1" t="s">
        <v>2157</v>
      </c>
      <c r="D153" s="1" t="s">
        <v>1721</v>
      </c>
      <c r="E153" s="1" t="s">
        <v>2158</v>
      </c>
      <c r="F153" s="1" t="s">
        <v>1225</v>
      </c>
      <c r="G153" s="1" t="s">
        <v>1233</v>
      </c>
      <c r="H153" s="1" t="s">
        <v>1209</v>
      </c>
      <c r="I153" s="1" t="s">
        <v>2159</v>
      </c>
      <c r="J153" s="1" t="s">
        <v>30</v>
      </c>
      <c r="K153" s="1" t="s">
        <v>1746</v>
      </c>
      <c r="L153" s="1" t="s">
        <v>1746</v>
      </c>
      <c r="M153" s="1" t="s">
        <v>1212</v>
      </c>
      <c r="N153" s="1" t="s">
        <v>1212</v>
      </c>
      <c r="O153" s="1" t="s">
        <v>1213</v>
      </c>
      <c r="P153" s="1" t="s">
        <v>1214</v>
      </c>
      <c r="Q153" s="1" t="s">
        <v>1215</v>
      </c>
      <c r="R153" s="1" t="s">
        <v>2160</v>
      </c>
      <c r="S153" s="1" t="s">
        <v>1217</v>
      </c>
      <c r="T153" s="1" t="s">
        <v>1218</v>
      </c>
      <c r="U153" s="1" t="s">
        <v>1219</v>
      </c>
      <c r="V153" s="1" t="s">
        <v>1386</v>
      </c>
    </row>
    <row r="154" s="1" customFormat="1" spans="1:22">
      <c r="A154" s="3">
        <v>999223686071531</v>
      </c>
      <c r="B154" s="1" t="s">
        <v>1258</v>
      </c>
      <c r="C154" s="1" t="s">
        <v>2161</v>
      </c>
      <c r="D154" s="1" t="s">
        <v>2162</v>
      </c>
      <c r="E154" s="1" t="s">
        <v>2163</v>
      </c>
      <c r="F154" s="1" t="s">
        <v>1225</v>
      </c>
      <c r="G154" s="1" t="s">
        <v>1208</v>
      </c>
      <c r="H154" s="1" t="s">
        <v>1209</v>
      </c>
      <c r="I154" s="1" t="s">
        <v>2164</v>
      </c>
      <c r="J154" s="1" t="s">
        <v>30</v>
      </c>
      <c r="K154" s="1" t="s">
        <v>2165</v>
      </c>
      <c r="L154" s="1" t="s">
        <v>2165</v>
      </c>
      <c r="M154" s="1" t="s">
        <v>1212</v>
      </c>
      <c r="N154" s="1" t="s">
        <v>1212</v>
      </c>
      <c r="O154" s="1" t="s">
        <v>1213</v>
      </c>
      <c r="P154" s="1" t="s">
        <v>1214</v>
      </c>
      <c r="Q154" s="1" t="s">
        <v>1215</v>
      </c>
      <c r="R154" s="1" t="s">
        <v>2166</v>
      </c>
      <c r="S154" s="1" t="s">
        <v>1217</v>
      </c>
      <c r="T154" s="1" t="s">
        <v>1218</v>
      </c>
      <c r="U154" s="1" t="s">
        <v>1219</v>
      </c>
      <c r="V154" s="1" t="s">
        <v>1278</v>
      </c>
    </row>
    <row r="155" s="1" customFormat="1" spans="1:22">
      <c r="A155" s="3">
        <v>999223601561442</v>
      </c>
      <c r="B155" s="1" t="s">
        <v>1400</v>
      </c>
      <c r="C155" s="1" t="s">
        <v>2167</v>
      </c>
      <c r="D155" s="1" t="s">
        <v>2168</v>
      </c>
      <c r="E155" s="1" t="s">
        <v>2169</v>
      </c>
      <c r="F155" s="1" t="s">
        <v>1204</v>
      </c>
      <c r="G155" s="1" t="s">
        <v>1233</v>
      </c>
      <c r="H155" s="1" t="s">
        <v>1209</v>
      </c>
      <c r="I155" s="1" t="s">
        <v>2170</v>
      </c>
      <c r="J155" s="1" t="s">
        <v>30</v>
      </c>
      <c r="K155" s="1" t="s">
        <v>2171</v>
      </c>
      <c r="L155" s="1" t="s">
        <v>2171</v>
      </c>
      <c r="M155" s="1" t="s">
        <v>1212</v>
      </c>
      <c r="N155" s="1" t="s">
        <v>1212</v>
      </c>
      <c r="O155" s="1" t="s">
        <v>1213</v>
      </c>
      <c r="P155" s="1" t="s">
        <v>1214</v>
      </c>
      <c r="Q155" s="1" t="s">
        <v>1215</v>
      </c>
      <c r="R155" s="1" t="s">
        <v>2172</v>
      </c>
      <c r="S155" s="1" t="s">
        <v>1217</v>
      </c>
      <c r="T155" s="1" t="s">
        <v>1218</v>
      </c>
      <c r="U155" s="1" t="s">
        <v>1219</v>
      </c>
      <c r="V155" s="1" t="s">
        <v>1293</v>
      </c>
    </row>
    <row r="156" s="1" customFormat="1" spans="1:22">
      <c r="A156" s="3">
        <v>999223471014223</v>
      </c>
      <c r="B156" s="1" t="s">
        <v>1464</v>
      </c>
      <c r="C156" s="1" t="s">
        <v>2173</v>
      </c>
      <c r="D156" s="1" t="s">
        <v>1538</v>
      </c>
      <c r="E156" s="1" t="s">
        <v>2174</v>
      </c>
      <c r="F156" s="1" t="s">
        <v>1204</v>
      </c>
      <c r="G156" s="1" t="s">
        <v>1208</v>
      </c>
      <c r="H156" s="1" t="s">
        <v>1209</v>
      </c>
      <c r="I156" s="1" t="s">
        <v>2175</v>
      </c>
      <c r="J156" s="1" t="s">
        <v>30</v>
      </c>
      <c r="K156" s="1" t="s">
        <v>2176</v>
      </c>
      <c r="L156" s="1" t="s">
        <v>2176</v>
      </c>
      <c r="M156" s="1" t="s">
        <v>1212</v>
      </c>
      <c r="N156" s="1" t="s">
        <v>1212</v>
      </c>
      <c r="O156" s="1" t="s">
        <v>1213</v>
      </c>
      <c r="P156" s="1" t="s">
        <v>1214</v>
      </c>
      <c r="Q156" s="1" t="s">
        <v>1215</v>
      </c>
      <c r="R156" s="1" t="s">
        <v>2177</v>
      </c>
      <c r="S156" s="1" t="s">
        <v>1217</v>
      </c>
      <c r="T156" s="1" t="s">
        <v>1218</v>
      </c>
      <c r="U156" s="1" t="s">
        <v>1219</v>
      </c>
      <c r="V156" s="1" t="s">
        <v>1457</v>
      </c>
    </row>
    <row r="157" s="1" customFormat="1" spans="1:22">
      <c r="A157" s="3">
        <v>18068812611</v>
      </c>
      <c r="B157" s="1" t="s">
        <v>2178</v>
      </c>
      <c r="C157" s="1" t="s">
        <v>2179</v>
      </c>
      <c r="D157" s="1" t="s">
        <v>2180</v>
      </c>
      <c r="E157" s="1" t="s">
        <v>2181</v>
      </c>
      <c r="F157" s="1" t="s">
        <v>1204</v>
      </c>
      <c r="G157" s="1" t="s">
        <v>1208</v>
      </c>
      <c r="H157" s="1" t="s">
        <v>1209</v>
      </c>
      <c r="I157" s="1" t="s">
        <v>2182</v>
      </c>
      <c r="J157" s="1" t="s">
        <v>30</v>
      </c>
      <c r="K157" s="1" t="s">
        <v>2183</v>
      </c>
      <c r="L157" s="1" t="s">
        <v>2183</v>
      </c>
      <c r="M157" s="1" t="s">
        <v>1212</v>
      </c>
      <c r="N157" s="1" t="s">
        <v>1212</v>
      </c>
      <c r="O157" s="1" t="s">
        <v>1213</v>
      </c>
      <c r="P157" s="1" t="s">
        <v>1214</v>
      </c>
      <c r="Q157" s="1" t="s">
        <v>1215</v>
      </c>
      <c r="R157" s="1" t="s">
        <v>2184</v>
      </c>
      <c r="S157" s="1" t="s">
        <v>1217</v>
      </c>
      <c r="T157" s="1" t="s">
        <v>1218</v>
      </c>
      <c r="U157" s="1" t="s">
        <v>1219</v>
      </c>
      <c r="V157" s="1" t="s">
        <v>2185</v>
      </c>
    </row>
    <row r="158" s="1" customFormat="1" spans="1:22">
      <c r="A158" s="3">
        <v>999223687649660</v>
      </c>
      <c r="B158" s="1" t="s">
        <v>1258</v>
      </c>
      <c r="C158" s="1" t="s">
        <v>2186</v>
      </c>
      <c r="D158" s="1" t="s">
        <v>2187</v>
      </c>
      <c r="E158" s="1" t="s">
        <v>2188</v>
      </c>
      <c r="F158" s="1" t="s">
        <v>1225</v>
      </c>
      <c r="G158" s="1" t="s">
        <v>1208</v>
      </c>
      <c r="H158" s="1" t="s">
        <v>1209</v>
      </c>
      <c r="I158" s="1" t="s">
        <v>2189</v>
      </c>
      <c r="J158" s="1" t="s">
        <v>30</v>
      </c>
      <c r="K158" s="1" t="s">
        <v>2190</v>
      </c>
      <c r="L158" s="1" t="s">
        <v>2190</v>
      </c>
      <c r="M158" s="1" t="s">
        <v>1212</v>
      </c>
      <c r="N158" s="1" t="s">
        <v>1212</v>
      </c>
      <c r="O158" s="1" t="s">
        <v>1213</v>
      </c>
      <c r="P158" s="1" t="s">
        <v>1214</v>
      </c>
      <c r="Q158" s="1" t="s">
        <v>1215</v>
      </c>
      <c r="R158" s="1" t="s">
        <v>2191</v>
      </c>
      <c r="S158" s="1" t="s">
        <v>1217</v>
      </c>
      <c r="T158" s="1" t="s">
        <v>1218</v>
      </c>
      <c r="U158" s="1" t="s">
        <v>1219</v>
      </c>
      <c r="V158" s="1" t="s">
        <v>1386</v>
      </c>
    </row>
    <row r="159" s="1" customFormat="1" spans="1:22">
      <c r="A159" s="3">
        <v>999223687705868</v>
      </c>
      <c r="B159" s="1" t="s">
        <v>1258</v>
      </c>
      <c r="C159" s="1" t="s">
        <v>2192</v>
      </c>
      <c r="D159" s="1" t="s">
        <v>2193</v>
      </c>
      <c r="E159" s="1" t="s">
        <v>2194</v>
      </c>
      <c r="F159" s="1" t="s">
        <v>1225</v>
      </c>
      <c r="G159" s="1" t="s">
        <v>1208</v>
      </c>
      <c r="H159" s="1" t="s">
        <v>1209</v>
      </c>
      <c r="I159" s="1" t="s">
        <v>2195</v>
      </c>
      <c r="J159" s="1" t="s">
        <v>30</v>
      </c>
      <c r="K159" s="1" t="s">
        <v>2196</v>
      </c>
      <c r="L159" s="1" t="s">
        <v>2196</v>
      </c>
      <c r="M159" s="1" t="s">
        <v>1212</v>
      </c>
      <c r="N159" s="1" t="s">
        <v>1212</v>
      </c>
      <c r="O159" s="1" t="s">
        <v>1213</v>
      </c>
      <c r="P159" s="1" t="s">
        <v>1214</v>
      </c>
      <c r="Q159" s="1" t="s">
        <v>1215</v>
      </c>
      <c r="R159" s="1" t="s">
        <v>2197</v>
      </c>
      <c r="S159" s="1" t="s">
        <v>1217</v>
      </c>
      <c r="T159" s="1" t="s">
        <v>1218</v>
      </c>
      <c r="U159" s="1" t="s">
        <v>1219</v>
      </c>
      <c r="V159" s="1" t="s">
        <v>2185</v>
      </c>
    </row>
    <row r="160" s="1" customFormat="1" spans="1:22">
      <c r="A160" s="3">
        <v>999223718306368</v>
      </c>
      <c r="B160" s="1" t="s">
        <v>1204</v>
      </c>
      <c r="C160" s="1" t="s">
        <v>2198</v>
      </c>
      <c r="D160" s="1" t="s">
        <v>2199</v>
      </c>
      <c r="E160" s="1" t="s">
        <v>2200</v>
      </c>
      <c r="F160" s="1" t="s">
        <v>1204</v>
      </c>
      <c r="G160" s="1" t="s">
        <v>1208</v>
      </c>
      <c r="H160" s="1" t="s">
        <v>1209</v>
      </c>
      <c r="I160" s="1" t="s">
        <v>2201</v>
      </c>
      <c r="J160" s="1" t="s">
        <v>30</v>
      </c>
      <c r="K160" s="1" t="s">
        <v>2202</v>
      </c>
      <c r="L160" s="1" t="s">
        <v>2202</v>
      </c>
      <c r="M160" s="1" t="s">
        <v>1212</v>
      </c>
      <c r="N160" s="1" t="s">
        <v>1212</v>
      </c>
      <c r="O160" s="1" t="s">
        <v>1213</v>
      </c>
      <c r="P160" s="1" t="s">
        <v>1214</v>
      </c>
      <c r="Q160" s="1" t="s">
        <v>1215</v>
      </c>
      <c r="R160" s="1" t="s">
        <v>2203</v>
      </c>
      <c r="S160" s="1" t="s">
        <v>1217</v>
      </c>
      <c r="T160" s="1" t="s">
        <v>1218</v>
      </c>
      <c r="U160" s="1" t="s">
        <v>1219</v>
      </c>
      <c r="V160" s="1" t="s">
        <v>2185</v>
      </c>
    </row>
    <row r="161" s="1" customFormat="1" spans="1:22">
      <c r="A161" s="3">
        <v>999223691058531</v>
      </c>
      <c r="B161" s="1" t="s">
        <v>1258</v>
      </c>
      <c r="C161" s="1" t="s">
        <v>2204</v>
      </c>
      <c r="D161" s="1" t="s">
        <v>2205</v>
      </c>
      <c r="E161" s="1" t="s">
        <v>2206</v>
      </c>
      <c r="F161" s="1" t="s">
        <v>1258</v>
      </c>
      <c r="G161" s="1" t="s">
        <v>1208</v>
      </c>
      <c r="H161" s="1" t="s">
        <v>1209</v>
      </c>
      <c r="I161" s="1" t="s">
        <v>2207</v>
      </c>
      <c r="J161" s="1" t="s">
        <v>30</v>
      </c>
      <c r="K161" s="1" t="s">
        <v>2208</v>
      </c>
      <c r="L161" s="1" t="s">
        <v>2208</v>
      </c>
      <c r="M161" s="1" t="s">
        <v>1212</v>
      </c>
      <c r="N161" s="1" t="s">
        <v>1212</v>
      </c>
      <c r="O161" s="1" t="s">
        <v>1213</v>
      </c>
      <c r="P161" s="1" t="s">
        <v>1214</v>
      </c>
      <c r="Q161" s="1" t="s">
        <v>1215</v>
      </c>
      <c r="R161" s="1" t="s">
        <v>2209</v>
      </c>
      <c r="S161" s="1" t="s">
        <v>1217</v>
      </c>
      <c r="T161" s="1" t="s">
        <v>1218</v>
      </c>
      <c r="U161" s="1" t="s">
        <v>1219</v>
      </c>
      <c r="V161" s="1" t="s">
        <v>1253</v>
      </c>
    </row>
    <row r="162" s="1" customFormat="1" spans="1:22">
      <c r="A162" s="3">
        <v>999223691932647</v>
      </c>
      <c r="B162" s="1" t="s">
        <v>1258</v>
      </c>
      <c r="C162" s="1" t="s">
        <v>2210</v>
      </c>
      <c r="D162" s="1" t="s">
        <v>2211</v>
      </c>
      <c r="E162" s="1" t="s">
        <v>2212</v>
      </c>
      <c r="F162" s="1" t="s">
        <v>1225</v>
      </c>
      <c r="G162" s="1" t="s">
        <v>1208</v>
      </c>
      <c r="H162" s="1" t="s">
        <v>1209</v>
      </c>
      <c r="I162" s="1" t="s">
        <v>2213</v>
      </c>
      <c r="J162" s="1" t="s">
        <v>30</v>
      </c>
      <c r="K162" s="1" t="s">
        <v>2214</v>
      </c>
      <c r="L162" s="1" t="s">
        <v>2214</v>
      </c>
      <c r="M162" s="1" t="s">
        <v>1212</v>
      </c>
      <c r="N162" s="1" t="s">
        <v>1212</v>
      </c>
      <c r="O162" s="1" t="s">
        <v>1213</v>
      </c>
      <c r="P162" s="1" t="s">
        <v>1214</v>
      </c>
      <c r="Q162" s="1" t="s">
        <v>1215</v>
      </c>
      <c r="R162" s="1" t="s">
        <v>2215</v>
      </c>
      <c r="S162" s="1" t="s">
        <v>1217</v>
      </c>
      <c r="T162" s="1" t="s">
        <v>1218</v>
      </c>
      <c r="U162" s="1" t="s">
        <v>1219</v>
      </c>
      <c r="V162" s="1" t="s">
        <v>1457</v>
      </c>
    </row>
    <row r="163" s="1" customFormat="1" spans="1:22">
      <c r="A163" s="3">
        <v>999223692794629</v>
      </c>
      <c r="B163" s="1" t="s">
        <v>1258</v>
      </c>
      <c r="C163" s="1" t="s">
        <v>2216</v>
      </c>
      <c r="D163" s="1" t="s">
        <v>2104</v>
      </c>
      <c r="E163" s="1" t="s">
        <v>2217</v>
      </c>
      <c r="F163" s="1" t="s">
        <v>1204</v>
      </c>
      <c r="G163" s="1" t="s">
        <v>1208</v>
      </c>
      <c r="H163" s="1" t="s">
        <v>1209</v>
      </c>
      <c r="I163" s="1" t="s">
        <v>2218</v>
      </c>
      <c r="J163" s="1" t="s">
        <v>30</v>
      </c>
      <c r="K163" s="1" t="s">
        <v>2219</v>
      </c>
      <c r="L163" s="1" t="s">
        <v>2219</v>
      </c>
      <c r="M163" s="1" t="s">
        <v>1212</v>
      </c>
      <c r="N163" s="1" t="s">
        <v>1212</v>
      </c>
      <c r="O163" s="1" t="s">
        <v>1213</v>
      </c>
      <c r="P163" s="1" t="s">
        <v>1214</v>
      </c>
      <c r="Q163" s="1" t="s">
        <v>1215</v>
      </c>
      <c r="R163" s="1" t="s">
        <v>2220</v>
      </c>
      <c r="S163" s="1" t="s">
        <v>1217</v>
      </c>
      <c r="T163" s="1" t="s">
        <v>1218</v>
      </c>
      <c r="U163" s="1" t="s">
        <v>1277</v>
      </c>
      <c r="V163" s="1" t="s">
        <v>1278</v>
      </c>
    </row>
    <row r="164" s="1" customFormat="1" spans="1:22">
      <c r="A164" s="3">
        <v>999223693195135</v>
      </c>
      <c r="B164" s="1" t="s">
        <v>1258</v>
      </c>
      <c r="C164" s="1" t="s">
        <v>2221</v>
      </c>
      <c r="D164" s="1" t="s">
        <v>2222</v>
      </c>
      <c r="E164" s="1" t="s">
        <v>2223</v>
      </c>
      <c r="F164" s="1" t="s">
        <v>1208</v>
      </c>
      <c r="G164" s="1" t="s">
        <v>1233</v>
      </c>
      <c r="H164" s="1" t="s">
        <v>1209</v>
      </c>
      <c r="I164" s="1" t="s">
        <v>2224</v>
      </c>
      <c r="J164" s="1" t="s">
        <v>30</v>
      </c>
      <c r="K164" s="1" t="s">
        <v>2225</v>
      </c>
      <c r="L164" s="1" t="s">
        <v>2225</v>
      </c>
      <c r="M164" s="1" t="s">
        <v>1212</v>
      </c>
      <c r="N164" s="1" t="s">
        <v>1212</v>
      </c>
      <c r="O164" s="1" t="s">
        <v>1213</v>
      </c>
      <c r="P164" s="1" t="s">
        <v>1214</v>
      </c>
      <c r="Q164" s="1" t="s">
        <v>1215</v>
      </c>
      <c r="R164" s="1" t="s">
        <v>2226</v>
      </c>
      <c r="S164" s="1" t="s">
        <v>1217</v>
      </c>
      <c r="T164" s="1" t="s">
        <v>1218</v>
      </c>
      <c r="U164" s="1" t="s">
        <v>1219</v>
      </c>
      <c r="V164" s="1" t="s">
        <v>1253</v>
      </c>
    </row>
    <row r="165" s="1" customFormat="1" spans="1:22">
      <c r="A165" s="3">
        <v>999223694031774</v>
      </c>
      <c r="B165" s="1" t="s">
        <v>1225</v>
      </c>
      <c r="C165" s="1" t="s">
        <v>2227</v>
      </c>
      <c r="D165" s="1" t="s">
        <v>1691</v>
      </c>
      <c r="E165" s="1" t="s">
        <v>2228</v>
      </c>
      <c r="F165" s="1" t="s">
        <v>1225</v>
      </c>
      <c r="G165" s="1" t="s">
        <v>1208</v>
      </c>
      <c r="H165" s="1" t="s">
        <v>1209</v>
      </c>
      <c r="I165" s="1" t="s">
        <v>2229</v>
      </c>
      <c r="J165" s="1" t="s">
        <v>30</v>
      </c>
      <c r="K165" s="1" t="s">
        <v>2230</v>
      </c>
      <c r="L165" s="1" t="s">
        <v>2230</v>
      </c>
      <c r="M165" s="1" t="s">
        <v>1212</v>
      </c>
      <c r="N165" s="1" t="s">
        <v>1212</v>
      </c>
      <c r="O165" s="1" t="s">
        <v>1213</v>
      </c>
      <c r="P165" s="1" t="s">
        <v>1214</v>
      </c>
      <c r="Q165" s="1" t="s">
        <v>1215</v>
      </c>
      <c r="R165" s="1" t="s">
        <v>2231</v>
      </c>
      <c r="S165" s="1" t="s">
        <v>1217</v>
      </c>
      <c r="T165" s="1" t="s">
        <v>1218</v>
      </c>
      <c r="U165" s="1" t="s">
        <v>1219</v>
      </c>
      <c r="V165" s="1" t="s">
        <v>1220</v>
      </c>
    </row>
    <row r="166" s="1" customFormat="1" spans="1:22">
      <c r="A166" s="3">
        <v>999223718505914</v>
      </c>
      <c r="B166" s="1" t="s">
        <v>1204</v>
      </c>
      <c r="C166" s="1" t="s">
        <v>2232</v>
      </c>
      <c r="D166" s="1" t="s">
        <v>2233</v>
      </c>
      <c r="E166" s="1" t="s">
        <v>2234</v>
      </c>
      <c r="F166" s="1" t="s">
        <v>1204</v>
      </c>
      <c r="G166" s="1" t="s">
        <v>1208</v>
      </c>
      <c r="H166" s="1" t="s">
        <v>1209</v>
      </c>
      <c r="I166" s="1" t="s">
        <v>2235</v>
      </c>
      <c r="J166" s="1" t="s">
        <v>30</v>
      </c>
      <c r="K166" s="1" t="s">
        <v>2236</v>
      </c>
      <c r="L166" s="1" t="s">
        <v>2236</v>
      </c>
      <c r="M166" s="1" t="s">
        <v>1212</v>
      </c>
      <c r="N166" s="1" t="s">
        <v>1212</v>
      </c>
      <c r="O166" s="1" t="s">
        <v>1213</v>
      </c>
      <c r="P166" s="1" t="s">
        <v>1214</v>
      </c>
      <c r="Q166" s="1" t="s">
        <v>1215</v>
      </c>
      <c r="R166" s="1" t="s">
        <v>2237</v>
      </c>
      <c r="S166" s="1" t="s">
        <v>1217</v>
      </c>
      <c r="T166" s="1" t="s">
        <v>1218</v>
      </c>
      <c r="U166" s="1" t="s">
        <v>1219</v>
      </c>
      <c r="V166" s="1" t="s">
        <v>1253</v>
      </c>
    </row>
    <row r="167" s="1" customFormat="1" spans="1:22">
      <c r="A167" s="3">
        <v>999223727095360</v>
      </c>
      <c r="B167" s="1" t="s">
        <v>1204</v>
      </c>
      <c r="C167" s="1" t="s">
        <v>2238</v>
      </c>
      <c r="D167" s="1" t="s">
        <v>2239</v>
      </c>
      <c r="E167" s="1" t="s">
        <v>2240</v>
      </c>
      <c r="F167" s="1" t="s">
        <v>1208</v>
      </c>
      <c r="G167" s="1" t="s">
        <v>1233</v>
      </c>
      <c r="H167" s="1" t="s">
        <v>1209</v>
      </c>
      <c r="I167" s="1" t="s">
        <v>2241</v>
      </c>
      <c r="J167" s="1" t="s">
        <v>30</v>
      </c>
      <c r="K167" s="1" t="s">
        <v>2242</v>
      </c>
      <c r="L167" s="1" t="s">
        <v>2242</v>
      </c>
      <c r="M167" s="1" t="s">
        <v>1212</v>
      </c>
      <c r="N167" s="1" t="s">
        <v>1212</v>
      </c>
      <c r="O167" s="1" t="s">
        <v>1213</v>
      </c>
      <c r="P167" s="1" t="s">
        <v>1214</v>
      </c>
      <c r="Q167" s="1" t="s">
        <v>1215</v>
      </c>
      <c r="R167" s="1" t="s">
        <v>2243</v>
      </c>
      <c r="S167" s="1" t="s">
        <v>1217</v>
      </c>
      <c r="T167" s="1" t="s">
        <v>1218</v>
      </c>
      <c r="U167" s="1" t="s">
        <v>1219</v>
      </c>
      <c r="V167" s="1" t="s">
        <v>2244</v>
      </c>
    </row>
    <row r="168" s="1" customFormat="1" spans="1:22">
      <c r="A168" s="3">
        <v>999223727226571</v>
      </c>
      <c r="B168" s="1" t="s">
        <v>1204</v>
      </c>
      <c r="C168" s="1" t="s">
        <v>2245</v>
      </c>
      <c r="D168" s="1" t="s">
        <v>2246</v>
      </c>
      <c r="E168" s="1" t="s">
        <v>2247</v>
      </c>
      <c r="F168" s="1" t="s">
        <v>1204</v>
      </c>
      <c r="G168" s="1" t="s">
        <v>1208</v>
      </c>
      <c r="H168" s="1" t="s">
        <v>1209</v>
      </c>
      <c r="I168" s="1" t="s">
        <v>2248</v>
      </c>
      <c r="J168" s="1" t="s">
        <v>30</v>
      </c>
      <c r="K168" s="1" t="s">
        <v>2249</v>
      </c>
      <c r="L168" s="1" t="s">
        <v>2249</v>
      </c>
      <c r="M168" s="1" t="s">
        <v>1212</v>
      </c>
      <c r="N168" s="1" t="s">
        <v>1212</v>
      </c>
      <c r="O168" s="1" t="s">
        <v>1213</v>
      </c>
      <c r="P168" s="1" t="s">
        <v>1214</v>
      </c>
      <c r="Q168" s="1" t="s">
        <v>1215</v>
      </c>
      <c r="R168" s="1" t="s">
        <v>2250</v>
      </c>
      <c r="S168" s="1" t="s">
        <v>1217</v>
      </c>
      <c r="T168" s="1" t="s">
        <v>1218</v>
      </c>
      <c r="U168" s="1" t="s">
        <v>1219</v>
      </c>
      <c r="V168" s="1" t="s">
        <v>1253</v>
      </c>
    </row>
    <row r="169" s="1" customFormat="1" spans="1:22">
      <c r="A169" s="3">
        <v>999223710969667</v>
      </c>
      <c r="B169" s="1" t="s">
        <v>1225</v>
      </c>
      <c r="C169" s="1" t="s">
        <v>2251</v>
      </c>
      <c r="D169" s="1" t="s">
        <v>2252</v>
      </c>
      <c r="E169" s="1" t="s">
        <v>2253</v>
      </c>
      <c r="F169" s="1" t="s">
        <v>1208</v>
      </c>
      <c r="G169" s="1" t="s">
        <v>1233</v>
      </c>
      <c r="H169" s="1" t="s">
        <v>1209</v>
      </c>
      <c r="I169" s="1" t="s">
        <v>2254</v>
      </c>
      <c r="J169" s="1" t="s">
        <v>30</v>
      </c>
      <c r="K169" s="1" t="s">
        <v>2255</v>
      </c>
      <c r="L169" s="1" t="s">
        <v>2255</v>
      </c>
      <c r="M169" s="1" t="s">
        <v>1212</v>
      </c>
      <c r="N169" s="1" t="s">
        <v>1212</v>
      </c>
      <c r="O169" s="1" t="s">
        <v>1213</v>
      </c>
      <c r="P169" s="1" t="s">
        <v>1214</v>
      </c>
      <c r="Q169" s="1" t="s">
        <v>1215</v>
      </c>
      <c r="R169" s="1" t="s">
        <v>2256</v>
      </c>
      <c r="S169" s="1" t="s">
        <v>1217</v>
      </c>
      <c r="T169" s="1" t="s">
        <v>1218</v>
      </c>
      <c r="U169" s="1" t="s">
        <v>1219</v>
      </c>
      <c r="V169" s="1" t="s">
        <v>1338</v>
      </c>
    </row>
    <row r="170" s="1" customFormat="1" spans="1:22">
      <c r="A170" s="3">
        <v>999223686149605</v>
      </c>
      <c r="B170" s="1" t="s">
        <v>1258</v>
      </c>
      <c r="C170" s="1" t="s">
        <v>2257</v>
      </c>
      <c r="D170" s="1" t="s">
        <v>1325</v>
      </c>
      <c r="E170" s="1" t="s">
        <v>2258</v>
      </c>
      <c r="F170" s="1" t="s">
        <v>1204</v>
      </c>
      <c r="G170" s="1" t="s">
        <v>1233</v>
      </c>
      <c r="H170" s="1" t="s">
        <v>1209</v>
      </c>
      <c r="I170" s="1" t="s">
        <v>2259</v>
      </c>
      <c r="J170" s="1" t="s">
        <v>30</v>
      </c>
      <c r="K170" s="1" t="s">
        <v>2260</v>
      </c>
      <c r="L170" s="1" t="s">
        <v>2260</v>
      </c>
      <c r="M170" s="1" t="s">
        <v>1212</v>
      </c>
      <c r="N170" s="1" t="s">
        <v>1212</v>
      </c>
      <c r="O170" s="1" t="s">
        <v>1213</v>
      </c>
      <c r="P170" s="1" t="s">
        <v>1214</v>
      </c>
      <c r="Q170" s="1" t="s">
        <v>1215</v>
      </c>
      <c r="R170" s="1" t="s">
        <v>2261</v>
      </c>
      <c r="S170" s="1" t="s">
        <v>1217</v>
      </c>
      <c r="T170" s="1" t="s">
        <v>1218</v>
      </c>
      <c r="U170" s="1" t="s">
        <v>1219</v>
      </c>
      <c r="V170" s="1" t="s">
        <v>1330</v>
      </c>
    </row>
    <row r="171" s="1" customFormat="1" spans="1:22">
      <c r="A171" s="3">
        <v>999223686105176</v>
      </c>
      <c r="B171" s="1" t="s">
        <v>1258</v>
      </c>
      <c r="C171" s="1" t="s">
        <v>2262</v>
      </c>
      <c r="D171" s="1" t="s">
        <v>2263</v>
      </c>
      <c r="E171" s="1" t="s">
        <v>2264</v>
      </c>
      <c r="F171" s="1" t="s">
        <v>1225</v>
      </c>
      <c r="G171" s="1" t="s">
        <v>1208</v>
      </c>
      <c r="H171" s="1" t="s">
        <v>1209</v>
      </c>
      <c r="I171" s="1" t="s">
        <v>2265</v>
      </c>
      <c r="J171" s="1" t="s">
        <v>30</v>
      </c>
      <c r="K171" s="1" t="s">
        <v>2266</v>
      </c>
      <c r="L171" s="1" t="s">
        <v>2266</v>
      </c>
      <c r="M171" s="1" t="s">
        <v>1212</v>
      </c>
      <c r="N171" s="1" t="s">
        <v>1212</v>
      </c>
      <c r="O171" s="1" t="s">
        <v>1213</v>
      </c>
      <c r="P171" s="1" t="s">
        <v>1214</v>
      </c>
      <c r="Q171" s="1" t="s">
        <v>1215</v>
      </c>
      <c r="R171" s="1" t="s">
        <v>2267</v>
      </c>
      <c r="S171" s="1" t="s">
        <v>1217</v>
      </c>
      <c r="T171" s="1" t="s">
        <v>1218</v>
      </c>
      <c r="U171" s="1" t="s">
        <v>1219</v>
      </c>
      <c r="V171" s="1" t="s">
        <v>1220</v>
      </c>
    </row>
    <row r="172" s="1" customFormat="1" spans="1:22">
      <c r="A172" s="3">
        <v>999223686235132</v>
      </c>
      <c r="B172" s="1" t="s">
        <v>1258</v>
      </c>
      <c r="C172" s="1" t="s">
        <v>2268</v>
      </c>
      <c r="D172" s="1" t="s">
        <v>2269</v>
      </c>
      <c r="E172" s="1" t="s">
        <v>2270</v>
      </c>
      <c r="F172" s="1" t="s">
        <v>1204</v>
      </c>
      <c r="G172" s="1" t="s">
        <v>1233</v>
      </c>
      <c r="H172" s="1" t="s">
        <v>1209</v>
      </c>
      <c r="I172" s="1" t="s">
        <v>2271</v>
      </c>
      <c r="J172" s="1" t="s">
        <v>30</v>
      </c>
      <c r="K172" s="1" t="s">
        <v>2272</v>
      </c>
      <c r="L172" s="1" t="s">
        <v>2272</v>
      </c>
      <c r="M172" s="1" t="s">
        <v>1212</v>
      </c>
      <c r="N172" s="1" t="s">
        <v>1212</v>
      </c>
      <c r="O172" s="1" t="s">
        <v>1213</v>
      </c>
      <c r="P172" s="1" t="s">
        <v>1214</v>
      </c>
      <c r="Q172" s="1" t="s">
        <v>1215</v>
      </c>
      <c r="R172" s="1" t="s">
        <v>2273</v>
      </c>
      <c r="S172" s="1" t="s">
        <v>1217</v>
      </c>
      <c r="T172" s="1" t="s">
        <v>1218</v>
      </c>
      <c r="U172" s="1" t="s">
        <v>1219</v>
      </c>
      <c r="V172" s="1" t="s">
        <v>1457</v>
      </c>
    </row>
    <row r="173" s="1" customFormat="1" spans="1:22">
      <c r="A173" s="3">
        <v>999223708466037</v>
      </c>
      <c r="B173" s="1" t="s">
        <v>1225</v>
      </c>
      <c r="C173" s="1" t="s">
        <v>2274</v>
      </c>
      <c r="D173" s="1" t="s">
        <v>2275</v>
      </c>
      <c r="E173" s="1" t="s">
        <v>2276</v>
      </c>
      <c r="F173" s="1" t="s">
        <v>1225</v>
      </c>
      <c r="G173" s="1" t="s">
        <v>1208</v>
      </c>
      <c r="H173" s="1" t="s">
        <v>1209</v>
      </c>
      <c r="I173" s="1" t="s">
        <v>2277</v>
      </c>
      <c r="J173" s="1" t="s">
        <v>30</v>
      </c>
      <c r="K173" s="1" t="s">
        <v>2278</v>
      </c>
      <c r="L173" s="1" t="s">
        <v>2278</v>
      </c>
      <c r="M173" s="1" t="s">
        <v>1212</v>
      </c>
      <c r="N173" s="1" t="s">
        <v>1212</v>
      </c>
      <c r="O173" s="1" t="s">
        <v>1213</v>
      </c>
      <c r="P173" s="1" t="s">
        <v>1214</v>
      </c>
      <c r="Q173" s="1" t="s">
        <v>1215</v>
      </c>
      <c r="R173" s="1" t="s">
        <v>2279</v>
      </c>
      <c r="S173" s="1" t="s">
        <v>1217</v>
      </c>
      <c r="T173" s="1" t="s">
        <v>1218</v>
      </c>
      <c r="U173" s="1" t="s">
        <v>1219</v>
      </c>
      <c r="V173" s="1" t="s">
        <v>1278</v>
      </c>
    </row>
    <row r="174" s="1" customFormat="1" spans="1:22">
      <c r="A174" s="3">
        <v>999223718577131</v>
      </c>
      <c r="B174" s="1" t="s">
        <v>1204</v>
      </c>
      <c r="C174" s="1" t="s">
        <v>2280</v>
      </c>
      <c r="D174" s="1" t="s">
        <v>2281</v>
      </c>
      <c r="E174" s="1" t="s">
        <v>2282</v>
      </c>
      <c r="F174" s="1" t="s">
        <v>1204</v>
      </c>
      <c r="G174" s="1" t="s">
        <v>1208</v>
      </c>
      <c r="H174" s="1" t="s">
        <v>1209</v>
      </c>
      <c r="I174" s="1" t="s">
        <v>2283</v>
      </c>
      <c r="J174" s="1" t="s">
        <v>30</v>
      </c>
      <c r="K174" s="1" t="s">
        <v>2284</v>
      </c>
      <c r="L174" s="1" t="s">
        <v>2284</v>
      </c>
      <c r="M174" s="1" t="s">
        <v>1212</v>
      </c>
      <c r="N174" s="1" t="s">
        <v>1212</v>
      </c>
      <c r="O174" s="1" t="s">
        <v>1213</v>
      </c>
      <c r="P174" s="1" t="s">
        <v>1214</v>
      </c>
      <c r="Q174" s="1" t="s">
        <v>1215</v>
      </c>
      <c r="R174" s="1" t="s">
        <v>2285</v>
      </c>
      <c r="S174" s="1" t="s">
        <v>1217</v>
      </c>
      <c r="T174" s="1" t="s">
        <v>1218</v>
      </c>
      <c r="U174" s="1" t="s">
        <v>1219</v>
      </c>
      <c r="V174" s="1" t="s">
        <v>1220</v>
      </c>
    </row>
    <row r="175" s="1" customFormat="1" spans="1:22">
      <c r="A175" s="3">
        <v>999223718535738</v>
      </c>
      <c r="B175" s="1" t="s">
        <v>1204</v>
      </c>
      <c r="C175" s="1" t="s">
        <v>2286</v>
      </c>
      <c r="D175" s="1" t="s">
        <v>2287</v>
      </c>
      <c r="E175" s="1" t="s">
        <v>2288</v>
      </c>
      <c r="F175" s="1" t="s">
        <v>1208</v>
      </c>
      <c r="G175" s="1" t="s">
        <v>1233</v>
      </c>
      <c r="H175" s="1" t="s">
        <v>1209</v>
      </c>
      <c r="I175" s="1" t="s">
        <v>2289</v>
      </c>
      <c r="J175" s="1" t="s">
        <v>30</v>
      </c>
      <c r="K175" s="1" t="s">
        <v>2290</v>
      </c>
      <c r="L175" s="1" t="s">
        <v>2290</v>
      </c>
      <c r="M175" s="1" t="s">
        <v>1212</v>
      </c>
      <c r="N175" s="1" t="s">
        <v>1212</v>
      </c>
      <c r="O175" s="1" t="s">
        <v>1213</v>
      </c>
      <c r="P175" s="1" t="s">
        <v>1214</v>
      </c>
      <c r="Q175" s="1" t="s">
        <v>1215</v>
      </c>
      <c r="R175" s="1" t="s">
        <v>2291</v>
      </c>
      <c r="S175" s="1" t="s">
        <v>1217</v>
      </c>
      <c r="T175" s="1" t="s">
        <v>1218</v>
      </c>
      <c r="U175" s="1" t="s">
        <v>1277</v>
      </c>
      <c r="V175" s="1" t="s">
        <v>1220</v>
      </c>
    </row>
    <row r="176" s="1" customFormat="1" spans="1:22">
      <c r="A176" s="3">
        <v>999223710170519</v>
      </c>
      <c r="B176" s="1" t="s">
        <v>1225</v>
      </c>
      <c r="C176" s="1" t="s">
        <v>2292</v>
      </c>
      <c r="D176" s="1" t="s">
        <v>2293</v>
      </c>
      <c r="E176" s="1" t="s">
        <v>2294</v>
      </c>
      <c r="F176" s="1" t="s">
        <v>1225</v>
      </c>
      <c r="G176" s="1" t="s">
        <v>1208</v>
      </c>
      <c r="H176" s="1" t="s">
        <v>1209</v>
      </c>
      <c r="I176" s="1" t="s">
        <v>2295</v>
      </c>
      <c r="J176" s="1" t="s">
        <v>30</v>
      </c>
      <c r="K176" s="1" t="s">
        <v>2296</v>
      </c>
      <c r="L176" s="1" t="s">
        <v>2296</v>
      </c>
      <c r="M176" s="1" t="s">
        <v>1212</v>
      </c>
      <c r="N176" s="1" t="s">
        <v>1212</v>
      </c>
      <c r="O176" s="1" t="s">
        <v>1213</v>
      </c>
      <c r="P176" s="1" t="s">
        <v>1214</v>
      </c>
      <c r="Q176" s="1" t="s">
        <v>1215</v>
      </c>
      <c r="R176" s="1" t="s">
        <v>2297</v>
      </c>
      <c r="S176" s="1" t="s">
        <v>1217</v>
      </c>
      <c r="T176" s="1" t="s">
        <v>1218</v>
      </c>
      <c r="U176" s="1" t="s">
        <v>1219</v>
      </c>
      <c r="V176" s="1" t="s">
        <v>2298</v>
      </c>
    </row>
    <row r="177" s="1" customFormat="1" spans="1:22">
      <c r="A177" s="3">
        <v>999223710358842</v>
      </c>
      <c r="B177" s="1" t="s">
        <v>1225</v>
      </c>
      <c r="C177" s="1" t="s">
        <v>2299</v>
      </c>
      <c r="D177" s="1" t="s">
        <v>2300</v>
      </c>
      <c r="E177" s="1" t="s">
        <v>2301</v>
      </c>
      <c r="F177" s="1" t="s">
        <v>1225</v>
      </c>
      <c r="G177" s="1" t="s">
        <v>1208</v>
      </c>
      <c r="H177" s="1" t="s">
        <v>1209</v>
      </c>
      <c r="I177" s="1" t="s">
        <v>2302</v>
      </c>
      <c r="J177" s="1" t="s">
        <v>30</v>
      </c>
      <c r="K177" s="1" t="s">
        <v>1717</v>
      </c>
      <c r="L177" s="1" t="s">
        <v>1717</v>
      </c>
      <c r="M177" s="1" t="s">
        <v>1212</v>
      </c>
      <c r="N177" s="1" t="s">
        <v>1212</v>
      </c>
      <c r="O177" s="1" t="s">
        <v>1213</v>
      </c>
      <c r="P177" s="1" t="s">
        <v>1214</v>
      </c>
      <c r="Q177" s="1" t="s">
        <v>1215</v>
      </c>
      <c r="R177" s="1" t="s">
        <v>2303</v>
      </c>
      <c r="S177" s="1" t="s">
        <v>1217</v>
      </c>
      <c r="T177" s="1" t="s">
        <v>1218</v>
      </c>
      <c r="U177" s="1" t="s">
        <v>1219</v>
      </c>
      <c r="V177" s="1" t="s">
        <v>1220</v>
      </c>
    </row>
    <row r="178" s="1" customFormat="1" spans="1:22">
      <c r="A178" s="3">
        <v>999223720636387</v>
      </c>
      <c r="B178" s="1" t="s">
        <v>1204</v>
      </c>
      <c r="C178" s="1" t="s">
        <v>2304</v>
      </c>
      <c r="D178" s="1" t="s">
        <v>2305</v>
      </c>
      <c r="E178" s="1" t="s">
        <v>2306</v>
      </c>
      <c r="F178" s="1" t="s">
        <v>1204</v>
      </c>
      <c r="G178" s="1" t="s">
        <v>1233</v>
      </c>
      <c r="H178" s="1" t="s">
        <v>1209</v>
      </c>
      <c r="I178" s="1" t="s">
        <v>2307</v>
      </c>
      <c r="J178" s="1" t="s">
        <v>30</v>
      </c>
      <c r="K178" s="1" t="s">
        <v>2308</v>
      </c>
      <c r="L178" s="1" t="s">
        <v>2308</v>
      </c>
      <c r="M178" s="1" t="s">
        <v>1212</v>
      </c>
      <c r="N178" s="1" t="s">
        <v>1212</v>
      </c>
      <c r="O178" s="1" t="s">
        <v>1213</v>
      </c>
      <c r="P178" s="1" t="s">
        <v>1214</v>
      </c>
      <c r="Q178" s="1" t="s">
        <v>1215</v>
      </c>
      <c r="R178" s="1" t="s">
        <v>2309</v>
      </c>
      <c r="S178" s="1" t="s">
        <v>1217</v>
      </c>
      <c r="T178" s="1" t="s">
        <v>1218</v>
      </c>
      <c r="U178" s="1" t="s">
        <v>1219</v>
      </c>
      <c r="V178" s="1" t="s">
        <v>1253</v>
      </c>
    </row>
    <row r="179" s="1" customFormat="1" spans="1:22">
      <c r="A179" s="3">
        <v>999223718946264</v>
      </c>
      <c r="B179" s="1" t="s">
        <v>1204</v>
      </c>
      <c r="C179" s="1" t="s">
        <v>2310</v>
      </c>
      <c r="D179" s="1" t="s">
        <v>1272</v>
      </c>
      <c r="E179" s="1" t="s">
        <v>2311</v>
      </c>
      <c r="F179" s="1" t="s">
        <v>1204</v>
      </c>
      <c r="G179" s="1" t="s">
        <v>1208</v>
      </c>
      <c r="H179" s="1" t="s">
        <v>1209</v>
      </c>
      <c r="I179" s="1" t="s">
        <v>2312</v>
      </c>
      <c r="J179" s="1" t="s">
        <v>30</v>
      </c>
      <c r="K179" s="1" t="s">
        <v>1455</v>
      </c>
      <c r="L179" s="1" t="s">
        <v>1455</v>
      </c>
      <c r="M179" s="1" t="s">
        <v>1212</v>
      </c>
      <c r="N179" s="1" t="s">
        <v>1212</v>
      </c>
      <c r="O179" s="1" t="s">
        <v>1213</v>
      </c>
      <c r="P179" s="1" t="s">
        <v>1214</v>
      </c>
      <c r="Q179" s="1" t="s">
        <v>1215</v>
      </c>
      <c r="R179" s="1" t="s">
        <v>2313</v>
      </c>
      <c r="S179" s="1" t="s">
        <v>1217</v>
      </c>
      <c r="T179" s="1" t="s">
        <v>1218</v>
      </c>
      <c r="U179" s="1" t="s">
        <v>1277</v>
      </c>
      <c r="V179" s="1" t="s">
        <v>1278</v>
      </c>
    </row>
    <row r="180" s="1" customFormat="1" spans="1:22">
      <c r="A180" s="3">
        <v>999223710603627</v>
      </c>
      <c r="B180" s="1" t="s">
        <v>1225</v>
      </c>
      <c r="C180" s="1" t="s">
        <v>2314</v>
      </c>
      <c r="D180" s="1" t="s">
        <v>2315</v>
      </c>
      <c r="E180" s="1" t="s">
        <v>2316</v>
      </c>
      <c r="F180" s="1" t="s">
        <v>1204</v>
      </c>
      <c r="G180" s="1" t="s">
        <v>1208</v>
      </c>
      <c r="H180" s="1" t="s">
        <v>1209</v>
      </c>
      <c r="I180" s="1" t="s">
        <v>2317</v>
      </c>
      <c r="J180" s="1" t="s">
        <v>30</v>
      </c>
      <c r="K180" s="1" t="s">
        <v>2318</v>
      </c>
      <c r="L180" s="1" t="s">
        <v>2318</v>
      </c>
      <c r="M180" s="1" t="s">
        <v>1212</v>
      </c>
      <c r="N180" s="1" t="s">
        <v>1212</v>
      </c>
      <c r="O180" s="1" t="s">
        <v>1213</v>
      </c>
      <c r="P180" s="1" t="s">
        <v>1214</v>
      </c>
      <c r="Q180" s="1" t="s">
        <v>1215</v>
      </c>
      <c r="R180" s="1" t="s">
        <v>2319</v>
      </c>
      <c r="S180" s="1" t="s">
        <v>1217</v>
      </c>
      <c r="T180" s="1" t="s">
        <v>1218</v>
      </c>
      <c r="U180" s="1" t="s">
        <v>1219</v>
      </c>
      <c r="V180" s="1" t="s">
        <v>1386</v>
      </c>
    </row>
    <row r="181" s="1" customFormat="1" spans="1:22">
      <c r="A181" s="3">
        <v>999223738020557</v>
      </c>
      <c r="B181" s="1" t="s">
        <v>1208</v>
      </c>
      <c r="C181" s="1" t="s">
        <v>2320</v>
      </c>
      <c r="D181" s="1" t="s">
        <v>2321</v>
      </c>
      <c r="E181" s="1" t="s">
        <v>2322</v>
      </c>
      <c r="F181" s="1" t="s">
        <v>1208</v>
      </c>
      <c r="G181" s="1" t="s">
        <v>1233</v>
      </c>
      <c r="H181" s="1" t="s">
        <v>1209</v>
      </c>
      <c r="I181" s="1" t="s">
        <v>2323</v>
      </c>
      <c r="J181" s="1" t="s">
        <v>30</v>
      </c>
      <c r="K181" s="1" t="s">
        <v>2324</v>
      </c>
      <c r="L181" s="1" t="s">
        <v>2324</v>
      </c>
      <c r="M181" s="1" t="s">
        <v>1212</v>
      </c>
      <c r="N181" s="1" t="s">
        <v>1212</v>
      </c>
      <c r="O181" s="1" t="s">
        <v>1213</v>
      </c>
      <c r="P181" s="1" t="s">
        <v>1214</v>
      </c>
      <c r="Q181" s="1" t="s">
        <v>1215</v>
      </c>
      <c r="R181" s="1" t="s">
        <v>2325</v>
      </c>
      <c r="S181" s="1" t="s">
        <v>1217</v>
      </c>
      <c r="T181" s="1" t="s">
        <v>1218</v>
      </c>
      <c r="U181" s="1" t="s">
        <v>1219</v>
      </c>
      <c r="V181" s="1" t="s">
        <v>1457</v>
      </c>
    </row>
    <row r="182" s="1" customFormat="1" spans="1:22">
      <c r="A182" s="3">
        <v>999223712210373</v>
      </c>
      <c r="B182" s="1" t="s">
        <v>1204</v>
      </c>
      <c r="C182" s="1" t="s">
        <v>2326</v>
      </c>
      <c r="D182" s="1" t="s">
        <v>2327</v>
      </c>
      <c r="E182" s="1" t="s">
        <v>2328</v>
      </c>
      <c r="F182" s="1" t="s">
        <v>1204</v>
      </c>
      <c r="G182" s="1" t="s">
        <v>1208</v>
      </c>
      <c r="H182" s="1" t="s">
        <v>1209</v>
      </c>
      <c r="I182" s="1" t="s">
        <v>2329</v>
      </c>
      <c r="J182" s="1" t="s">
        <v>30</v>
      </c>
      <c r="K182" s="1" t="s">
        <v>2330</v>
      </c>
      <c r="L182" s="1" t="s">
        <v>2330</v>
      </c>
      <c r="M182" s="1" t="s">
        <v>1212</v>
      </c>
      <c r="N182" s="1" t="s">
        <v>1212</v>
      </c>
      <c r="O182" s="1" t="s">
        <v>1213</v>
      </c>
      <c r="P182" s="1" t="s">
        <v>1214</v>
      </c>
      <c r="Q182" s="1" t="s">
        <v>1215</v>
      </c>
      <c r="R182" s="1" t="s">
        <v>2331</v>
      </c>
      <c r="S182" s="1" t="s">
        <v>1217</v>
      </c>
      <c r="T182" s="1" t="s">
        <v>1218</v>
      </c>
      <c r="U182" s="1" t="s">
        <v>1219</v>
      </c>
      <c r="V182" s="1" t="s">
        <v>1580</v>
      </c>
    </row>
    <row r="183" s="1" customFormat="1" spans="1:22">
      <c r="A183" s="3">
        <v>999223712536407</v>
      </c>
      <c r="B183" s="1" t="s">
        <v>1204</v>
      </c>
      <c r="C183" s="1" t="s">
        <v>2332</v>
      </c>
      <c r="D183" s="1" t="s">
        <v>2333</v>
      </c>
      <c r="E183" s="1" t="s">
        <v>2334</v>
      </c>
      <c r="F183" s="1" t="s">
        <v>1208</v>
      </c>
      <c r="G183" s="1" t="s">
        <v>1233</v>
      </c>
      <c r="H183" s="1" t="s">
        <v>1209</v>
      </c>
      <c r="I183" s="1" t="s">
        <v>2335</v>
      </c>
      <c r="J183" s="1" t="s">
        <v>30</v>
      </c>
      <c r="K183" s="1" t="s">
        <v>1977</v>
      </c>
      <c r="L183" s="1" t="s">
        <v>1977</v>
      </c>
      <c r="M183" s="1" t="s">
        <v>1212</v>
      </c>
      <c r="N183" s="1" t="s">
        <v>1212</v>
      </c>
      <c r="O183" s="1" t="s">
        <v>1213</v>
      </c>
      <c r="P183" s="1" t="s">
        <v>1214</v>
      </c>
      <c r="Q183" s="1" t="s">
        <v>1215</v>
      </c>
      <c r="R183" s="1" t="s">
        <v>2336</v>
      </c>
      <c r="S183" s="1" t="s">
        <v>1217</v>
      </c>
      <c r="T183" s="1" t="s">
        <v>1218</v>
      </c>
      <c r="U183" s="1" t="s">
        <v>1219</v>
      </c>
      <c r="V183" s="1" t="s">
        <v>1844</v>
      </c>
    </row>
    <row r="184" s="1" customFormat="1" spans="1:22">
      <c r="A184" s="3">
        <v>999223712612045</v>
      </c>
      <c r="B184" s="1" t="s">
        <v>1204</v>
      </c>
      <c r="C184" s="1" t="s">
        <v>2337</v>
      </c>
      <c r="D184" s="1" t="s">
        <v>2338</v>
      </c>
      <c r="E184" s="1" t="s">
        <v>2339</v>
      </c>
      <c r="F184" s="1" t="s">
        <v>1204</v>
      </c>
      <c r="G184" s="1" t="s">
        <v>1233</v>
      </c>
      <c r="H184" s="1" t="s">
        <v>1209</v>
      </c>
      <c r="I184" s="1" t="s">
        <v>2340</v>
      </c>
      <c r="J184" s="1" t="s">
        <v>30</v>
      </c>
      <c r="K184" s="1" t="s">
        <v>2341</v>
      </c>
      <c r="L184" s="1" t="s">
        <v>2341</v>
      </c>
      <c r="M184" s="1" t="s">
        <v>1212</v>
      </c>
      <c r="N184" s="1" t="s">
        <v>1212</v>
      </c>
      <c r="O184" s="1" t="s">
        <v>1213</v>
      </c>
      <c r="P184" s="1" t="s">
        <v>1214</v>
      </c>
      <c r="Q184" s="1" t="s">
        <v>1215</v>
      </c>
      <c r="R184" s="1" t="s">
        <v>2342</v>
      </c>
      <c r="S184" s="1" t="s">
        <v>1217</v>
      </c>
      <c r="T184" s="1" t="s">
        <v>1218</v>
      </c>
      <c r="U184" s="1" t="s">
        <v>1219</v>
      </c>
      <c r="V184" s="1" t="s">
        <v>1293</v>
      </c>
    </row>
    <row r="185" s="1" customFormat="1" spans="1:22">
      <c r="A185" s="3">
        <v>999223683142199</v>
      </c>
      <c r="B185" s="1" t="s">
        <v>1258</v>
      </c>
      <c r="C185" s="1" t="s">
        <v>2343</v>
      </c>
      <c r="D185" s="1" t="s">
        <v>2344</v>
      </c>
      <c r="E185" s="1" t="s">
        <v>2345</v>
      </c>
      <c r="F185" s="1" t="s">
        <v>1225</v>
      </c>
      <c r="G185" s="1" t="s">
        <v>1208</v>
      </c>
      <c r="H185" s="1" t="s">
        <v>1209</v>
      </c>
      <c r="I185" s="1" t="s">
        <v>2346</v>
      </c>
      <c r="J185" s="1" t="s">
        <v>30</v>
      </c>
      <c r="K185" s="1" t="s">
        <v>2347</v>
      </c>
      <c r="L185" s="1" t="s">
        <v>2347</v>
      </c>
      <c r="M185" s="1" t="s">
        <v>1212</v>
      </c>
      <c r="N185" s="1" t="s">
        <v>1212</v>
      </c>
      <c r="O185" s="1" t="s">
        <v>1213</v>
      </c>
      <c r="P185" s="1" t="s">
        <v>1214</v>
      </c>
      <c r="Q185" s="1" t="s">
        <v>1215</v>
      </c>
      <c r="R185" s="1" t="s">
        <v>2348</v>
      </c>
      <c r="S185" s="1" t="s">
        <v>1217</v>
      </c>
      <c r="T185" s="1" t="s">
        <v>1218</v>
      </c>
      <c r="U185" s="1" t="s">
        <v>1219</v>
      </c>
      <c r="V185" s="1" t="s">
        <v>1269</v>
      </c>
    </row>
    <row r="186" s="1" customFormat="1" spans="1:22">
      <c r="A186" s="3">
        <v>999223733303852</v>
      </c>
      <c r="B186" s="1" t="s">
        <v>1208</v>
      </c>
      <c r="C186" s="1" t="s">
        <v>2349</v>
      </c>
      <c r="D186" s="1" t="s">
        <v>2350</v>
      </c>
      <c r="E186" s="1" t="s">
        <v>2351</v>
      </c>
      <c r="F186" s="1" t="s">
        <v>1208</v>
      </c>
      <c r="G186" s="1" t="s">
        <v>1233</v>
      </c>
      <c r="H186" s="1" t="s">
        <v>1209</v>
      </c>
      <c r="I186" s="1" t="s">
        <v>2352</v>
      </c>
      <c r="J186" s="1" t="s">
        <v>30</v>
      </c>
      <c r="K186" s="1" t="s">
        <v>2353</v>
      </c>
      <c r="L186" s="1" t="s">
        <v>2353</v>
      </c>
      <c r="M186" s="1" t="s">
        <v>1212</v>
      </c>
      <c r="N186" s="1" t="s">
        <v>1212</v>
      </c>
      <c r="O186" s="1" t="s">
        <v>1213</v>
      </c>
      <c r="P186" s="1" t="s">
        <v>1214</v>
      </c>
      <c r="Q186" s="1" t="s">
        <v>1215</v>
      </c>
      <c r="R186" s="1" t="s">
        <v>2354</v>
      </c>
      <c r="S186" s="1" t="s">
        <v>1217</v>
      </c>
      <c r="T186" s="1" t="s">
        <v>1218</v>
      </c>
      <c r="U186" s="1" t="s">
        <v>1219</v>
      </c>
      <c r="V186" s="1" t="s">
        <v>1293</v>
      </c>
    </row>
    <row r="187" s="1" customFormat="1" spans="1:22">
      <c r="A187" s="3">
        <v>999223721622054</v>
      </c>
      <c r="B187" s="1" t="s">
        <v>1204</v>
      </c>
      <c r="C187" s="1" t="s">
        <v>2355</v>
      </c>
      <c r="D187" s="1" t="s">
        <v>2356</v>
      </c>
      <c r="E187" s="1" t="s">
        <v>2357</v>
      </c>
      <c r="F187" s="1" t="s">
        <v>1208</v>
      </c>
      <c r="G187" s="1" t="s">
        <v>1233</v>
      </c>
      <c r="H187" s="1" t="s">
        <v>1209</v>
      </c>
      <c r="I187" s="1" t="s">
        <v>2358</v>
      </c>
      <c r="J187" s="1" t="s">
        <v>30</v>
      </c>
      <c r="K187" s="1" t="s">
        <v>2359</v>
      </c>
      <c r="L187" s="1" t="s">
        <v>2359</v>
      </c>
      <c r="M187" s="1" t="s">
        <v>1212</v>
      </c>
      <c r="N187" s="1" t="s">
        <v>1212</v>
      </c>
      <c r="O187" s="1" t="s">
        <v>1213</v>
      </c>
      <c r="P187" s="1" t="s">
        <v>1214</v>
      </c>
      <c r="Q187" s="1" t="s">
        <v>1215</v>
      </c>
      <c r="R187" s="1" t="s">
        <v>2360</v>
      </c>
      <c r="S187" s="1" t="s">
        <v>1217</v>
      </c>
      <c r="T187" s="1" t="s">
        <v>1218</v>
      </c>
      <c r="U187" s="1" t="s">
        <v>1219</v>
      </c>
      <c r="V187" s="1" t="s">
        <v>1220</v>
      </c>
    </row>
    <row r="188" s="1" customFormat="1" spans="1:22">
      <c r="A188" s="3">
        <v>999223723194608</v>
      </c>
      <c r="B188" s="1" t="s">
        <v>1204</v>
      </c>
      <c r="C188" s="1" t="s">
        <v>2361</v>
      </c>
      <c r="D188" s="1" t="s">
        <v>2362</v>
      </c>
      <c r="E188" s="1" t="s">
        <v>2363</v>
      </c>
      <c r="F188" s="1" t="s">
        <v>1204</v>
      </c>
      <c r="G188" s="1" t="s">
        <v>1208</v>
      </c>
      <c r="H188" s="1" t="s">
        <v>1209</v>
      </c>
      <c r="I188" s="1" t="s">
        <v>2364</v>
      </c>
      <c r="J188" s="1" t="s">
        <v>30</v>
      </c>
      <c r="K188" s="1" t="s">
        <v>2365</v>
      </c>
      <c r="L188" s="1" t="s">
        <v>2365</v>
      </c>
      <c r="M188" s="1" t="s">
        <v>1212</v>
      </c>
      <c r="N188" s="1" t="s">
        <v>1212</v>
      </c>
      <c r="O188" s="1" t="s">
        <v>1213</v>
      </c>
      <c r="P188" s="1" t="s">
        <v>1214</v>
      </c>
      <c r="Q188" s="1" t="s">
        <v>1215</v>
      </c>
      <c r="R188" s="1" t="s">
        <v>2366</v>
      </c>
      <c r="S188" s="1" t="s">
        <v>1217</v>
      </c>
      <c r="T188" s="1" t="s">
        <v>1218</v>
      </c>
      <c r="U188" s="1" t="s">
        <v>1219</v>
      </c>
      <c r="V188" s="1" t="s">
        <v>1253</v>
      </c>
    </row>
    <row r="189" s="1" customFormat="1" spans="1:22">
      <c r="A189" s="3">
        <v>999223715144592</v>
      </c>
      <c r="B189" s="1" t="s">
        <v>1204</v>
      </c>
      <c r="C189" s="1" t="s">
        <v>2367</v>
      </c>
      <c r="D189" s="1" t="s">
        <v>1714</v>
      </c>
      <c r="E189" s="1" t="s">
        <v>2368</v>
      </c>
      <c r="F189" s="1" t="s">
        <v>1208</v>
      </c>
      <c r="G189" s="1" t="s">
        <v>1233</v>
      </c>
      <c r="H189" s="1" t="s">
        <v>1209</v>
      </c>
      <c r="I189" s="1" t="s">
        <v>2369</v>
      </c>
      <c r="J189" s="1" t="s">
        <v>30</v>
      </c>
      <c r="K189" s="1" t="s">
        <v>1894</v>
      </c>
      <c r="L189" s="1" t="s">
        <v>1894</v>
      </c>
      <c r="M189" s="1" t="s">
        <v>1212</v>
      </c>
      <c r="N189" s="1" t="s">
        <v>1212</v>
      </c>
      <c r="O189" s="1" t="s">
        <v>1213</v>
      </c>
      <c r="P189" s="1" t="s">
        <v>1214</v>
      </c>
      <c r="Q189" s="1" t="s">
        <v>1215</v>
      </c>
      <c r="R189" s="1" t="s">
        <v>2370</v>
      </c>
      <c r="S189" s="1" t="s">
        <v>1217</v>
      </c>
      <c r="T189" s="1" t="s">
        <v>1218</v>
      </c>
      <c r="U189" s="1" t="s">
        <v>1219</v>
      </c>
      <c r="V189" s="1" t="s">
        <v>1719</v>
      </c>
    </row>
    <row r="190" s="1" customFormat="1" spans="1:22">
      <c r="A190" s="3">
        <v>999223715507950</v>
      </c>
      <c r="B190" s="1" t="s">
        <v>1204</v>
      </c>
      <c r="C190" s="1" t="s">
        <v>2371</v>
      </c>
      <c r="D190" s="1" t="s">
        <v>2372</v>
      </c>
      <c r="E190" s="1" t="s">
        <v>2373</v>
      </c>
      <c r="F190" s="1" t="s">
        <v>1204</v>
      </c>
      <c r="G190" s="1" t="s">
        <v>1208</v>
      </c>
      <c r="H190" s="1" t="s">
        <v>1209</v>
      </c>
      <c r="I190" s="1" t="s">
        <v>2374</v>
      </c>
      <c r="J190" s="1" t="s">
        <v>30</v>
      </c>
      <c r="K190" s="1" t="s">
        <v>2375</v>
      </c>
      <c r="L190" s="1" t="s">
        <v>2375</v>
      </c>
      <c r="M190" s="1" t="s">
        <v>1212</v>
      </c>
      <c r="N190" s="1" t="s">
        <v>1212</v>
      </c>
      <c r="O190" s="1" t="s">
        <v>1213</v>
      </c>
      <c r="P190" s="1" t="s">
        <v>1214</v>
      </c>
      <c r="Q190" s="1" t="s">
        <v>1215</v>
      </c>
      <c r="R190" s="1" t="s">
        <v>2376</v>
      </c>
      <c r="S190" s="1" t="s">
        <v>1217</v>
      </c>
      <c r="T190" s="1" t="s">
        <v>1218</v>
      </c>
      <c r="U190" s="1" t="s">
        <v>1219</v>
      </c>
      <c r="V190" s="1" t="s">
        <v>1457</v>
      </c>
    </row>
    <row r="191" s="1" customFormat="1" spans="1:22">
      <c r="A191" s="3">
        <v>999223729194555</v>
      </c>
      <c r="B191" s="1" t="s">
        <v>1204</v>
      </c>
      <c r="C191" s="1" t="s">
        <v>2377</v>
      </c>
      <c r="D191" s="1" t="s">
        <v>2378</v>
      </c>
      <c r="E191" s="1" t="s">
        <v>2379</v>
      </c>
      <c r="F191" s="1" t="s">
        <v>1204</v>
      </c>
      <c r="G191" s="1" t="s">
        <v>1208</v>
      </c>
      <c r="H191" s="1" t="s">
        <v>1209</v>
      </c>
      <c r="I191" s="1" t="s">
        <v>2380</v>
      </c>
      <c r="J191" s="1" t="s">
        <v>30</v>
      </c>
      <c r="K191" s="1" t="s">
        <v>2381</v>
      </c>
      <c r="L191" s="1" t="s">
        <v>2381</v>
      </c>
      <c r="M191" s="1" t="s">
        <v>1212</v>
      </c>
      <c r="N191" s="1" t="s">
        <v>1212</v>
      </c>
      <c r="O191" s="1" t="s">
        <v>1213</v>
      </c>
      <c r="P191" s="1" t="s">
        <v>1214</v>
      </c>
      <c r="Q191" s="1" t="s">
        <v>1215</v>
      </c>
      <c r="R191" s="1" t="s">
        <v>2382</v>
      </c>
      <c r="S191" s="1" t="s">
        <v>1217</v>
      </c>
      <c r="T191" s="1" t="s">
        <v>1218</v>
      </c>
      <c r="U191" s="1" t="s">
        <v>1219</v>
      </c>
      <c r="V191" s="1" t="s">
        <v>1220</v>
      </c>
    </row>
    <row r="192" s="1" customFormat="1" spans="1:22">
      <c r="A192" s="3">
        <v>999223730762360</v>
      </c>
      <c r="B192" s="1" t="s">
        <v>1208</v>
      </c>
      <c r="C192" s="1" t="s">
        <v>2383</v>
      </c>
      <c r="D192" s="1" t="s">
        <v>2384</v>
      </c>
      <c r="E192" s="1" t="s">
        <v>2385</v>
      </c>
      <c r="F192" s="1" t="s">
        <v>1208</v>
      </c>
      <c r="G192" s="1" t="s">
        <v>1233</v>
      </c>
      <c r="H192" s="1" t="s">
        <v>1209</v>
      </c>
      <c r="I192" s="1" t="s">
        <v>2386</v>
      </c>
      <c r="J192" s="1" t="s">
        <v>30</v>
      </c>
      <c r="K192" s="1" t="s">
        <v>2387</v>
      </c>
      <c r="L192" s="1" t="s">
        <v>2387</v>
      </c>
      <c r="M192" s="1" t="s">
        <v>1212</v>
      </c>
      <c r="N192" s="1" t="s">
        <v>1212</v>
      </c>
      <c r="O192" s="1" t="s">
        <v>1213</v>
      </c>
      <c r="P192" s="1" t="s">
        <v>1214</v>
      </c>
      <c r="Q192" s="1" t="s">
        <v>1215</v>
      </c>
      <c r="R192" s="1" t="s">
        <v>2388</v>
      </c>
      <c r="S192" s="1" t="s">
        <v>1217</v>
      </c>
      <c r="T192" s="1" t="s">
        <v>1218</v>
      </c>
      <c r="U192" s="1" t="s">
        <v>1277</v>
      </c>
      <c r="V192" s="1" t="s">
        <v>1220</v>
      </c>
    </row>
    <row r="193" s="1" customFormat="1" spans="1:22">
      <c r="A193" s="3">
        <v>999223731603155</v>
      </c>
      <c r="B193" s="1" t="s">
        <v>1208</v>
      </c>
      <c r="C193" s="1" t="s">
        <v>2389</v>
      </c>
      <c r="D193" s="1" t="s">
        <v>2390</v>
      </c>
      <c r="E193" s="1" t="s">
        <v>2391</v>
      </c>
      <c r="F193" s="1" t="s">
        <v>1208</v>
      </c>
      <c r="G193" s="1" t="s">
        <v>1233</v>
      </c>
      <c r="H193" s="1" t="s">
        <v>1209</v>
      </c>
      <c r="I193" s="1" t="s">
        <v>2392</v>
      </c>
      <c r="J193" s="1" t="s">
        <v>30</v>
      </c>
      <c r="K193" s="1" t="s">
        <v>2393</v>
      </c>
      <c r="L193" s="1" t="s">
        <v>2393</v>
      </c>
      <c r="M193" s="1" t="s">
        <v>1212</v>
      </c>
      <c r="N193" s="1" t="s">
        <v>1212</v>
      </c>
      <c r="O193" s="1" t="s">
        <v>1213</v>
      </c>
      <c r="P193" s="1" t="s">
        <v>1214</v>
      </c>
      <c r="Q193" s="1" t="s">
        <v>1215</v>
      </c>
      <c r="R193" s="1" t="s">
        <v>2394</v>
      </c>
      <c r="S193" s="1" t="s">
        <v>1217</v>
      </c>
      <c r="T193" s="1" t="s">
        <v>1218</v>
      </c>
      <c r="U193" s="1" t="s">
        <v>1219</v>
      </c>
      <c r="V193" s="1" t="s">
        <v>1253</v>
      </c>
    </row>
    <row r="194" s="1" customFormat="1" spans="1:22">
      <c r="A194" s="3">
        <v>999223714028214</v>
      </c>
      <c r="B194" s="1" t="s">
        <v>1204</v>
      </c>
      <c r="C194" s="1" t="s">
        <v>2395</v>
      </c>
      <c r="D194" s="1" t="s">
        <v>2396</v>
      </c>
      <c r="E194" s="1" t="s">
        <v>2397</v>
      </c>
      <c r="F194" s="1" t="s">
        <v>1204</v>
      </c>
      <c r="G194" s="1" t="s">
        <v>1208</v>
      </c>
      <c r="H194" s="1" t="s">
        <v>1209</v>
      </c>
      <c r="I194" s="1" t="s">
        <v>2398</v>
      </c>
      <c r="J194" s="1" t="s">
        <v>30</v>
      </c>
      <c r="K194" s="1" t="s">
        <v>2399</v>
      </c>
      <c r="L194" s="1" t="s">
        <v>2399</v>
      </c>
      <c r="M194" s="1" t="s">
        <v>1212</v>
      </c>
      <c r="N194" s="1" t="s">
        <v>1212</v>
      </c>
      <c r="O194" s="1" t="s">
        <v>1213</v>
      </c>
      <c r="P194" s="1" t="s">
        <v>1214</v>
      </c>
      <c r="Q194" s="1" t="s">
        <v>1215</v>
      </c>
      <c r="R194" s="1" t="s">
        <v>2400</v>
      </c>
      <c r="S194" s="1" t="s">
        <v>1217</v>
      </c>
      <c r="T194" s="1" t="s">
        <v>1218</v>
      </c>
      <c r="U194" s="1" t="s">
        <v>1219</v>
      </c>
      <c r="V194" s="1" t="s">
        <v>1535</v>
      </c>
    </row>
    <row r="195" s="1" customFormat="1" spans="1:22">
      <c r="A195" s="3">
        <v>999223735409982</v>
      </c>
      <c r="B195" s="1" t="s">
        <v>1208</v>
      </c>
      <c r="C195" s="1" t="s">
        <v>2401</v>
      </c>
      <c r="D195" s="1" t="s">
        <v>2402</v>
      </c>
      <c r="E195" s="1" t="s">
        <v>2403</v>
      </c>
      <c r="F195" s="1" t="s">
        <v>1208</v>
      </c>
      <c r="G195" s="1" t="s">
        <v>1233</v>
      </c>
      <c r="H195" s="1" t="s">
        <v>1209</v>
      </c>
      <c r="I195" s="1" t="s">
        <v>2404</v>
      </c>
      <c r="J195" s="1" t="s">
        <v>30</v>
      </c>
      <c r="K195" s="1" t="s">
        <v>2405</v>
      </c>
      <c r="L195" s="1" t="s">
        <v>2405</v>
      </c>
      <c r="M195" s="1" t="s">
        <v>1212</v>
      </c>
      <c r="N195" s="1" t="s">
        <v>1212</v>
      </c>
      <c r="O195" s="1" t="s">
        <v>1213</v>
      </c>
      <c r="P195" s="1" t="s">
        <v>1214</v>
      </c>
      <c r="Q195" s="1" t="s">
        <v>1215</v>
      </c>
      <c r="R195" s="1" t="s">
        <v>2406</v>
      </c>
      <c r="S195" s="1" t="s">
        <v>1217</v>
      </c>
      <c r="T195" s="1" t="s">
        <v>1218</v>
      </c>
      <c r="U195" s="1" t="s">
        <v>1219</v>
      </c>
      <c r="V195" s="1" t="s">
        <v>1220</v>
      </c>
    </row>
    <row r="196" s="1" customFormat="1" spans="1:22">
      <c r="A196" s="3">
        <v>23731000280</v>
      </c>
      <c r="B196" s="1" t="s">
        <v>1208</v>
      </c>
      <c r="C196" s="1" t="s">
        <v>2407</v>
      </c>
      <c r="D196" s="1" t="s">
        <v>2408</v>
      </c>
      <c r="E196" s="1" t="s">
        <v>2409</v>
      </c>
      <c r="F196" s="1" t="s">
        <v>1208</v>
      </c>
      <c r="G196" s="1" t="s">
        <v>1233</v>
      </c>
      <c r="H196" s="1" t="s">
        <v>1209</v>
      </c>
      <c r="I196" s="1" t="s">
        <v>2410</v>
      </c>
      <c r="J196" s="1" t="s">
        <v>30</v>
      </c>
      <c r="K196" s="1" t="s">
        <v>2411</v>
      </c>
      <c r="L196" s="1" t="s">
        <v>2411</v>
      </c>
      <c r="M196" s="1" t="s">
        <v>1212</v>
      </c>
      <c r="N196" s="1" t="s">
        <v>1212</v>
      </c>
      <c r="O196" s="1" t="s">
        <v>1213</v>
      </c>
      <c r="P196" s="1" t="s">
        <v>1214</v>
      </c>
      <c r="Q196" s="1" t="s">
        <v>1215</v>
      </c>
      <c r="R196" s="1" t="s">
        <v>2412</v>
      </c>
      <c r="S196" s="1" t="s">
        <v>1217</v>
      </c>
      <c r="T196" s="1" t="s">
        <v>1218</v>
      </c>
      <c r="U196" s="1" t="s">
        <v>1219</v>
      </c>
      <c r="V196" s="1" t="s">
        <v>1322</v>
      </c>
    </row>
    <row r="197" s="1" customFormat="1" spans="1:22">
      <c r="A197" s="3">
        <v>999223736467463</v>
      </c>
      <c r="B197" s="1" t="s">
        <v>1208</v>
      </c>
      <c r="C197" s="1" t="s">
        <v>2413</v>
      </c>
      <c r="D197" s="1" t="s">
        <v>1697</v>
      </c>
      <c r="E197" s="1" t="s">
        <v>2414</v>
      </c>
      <c r="F197" s="1" t="s">
        <v>1208</v>
      </c>
      <c r="G197" s="1" t="s">
        <v>1233</v>
      </c>
      <c r="H197" s="1" t="s">
        <v>1209</v>
      </c>
      <c r="I197" s="1" t="s">
        <v>2415</v>
      </c>
      <c r="J197" s="1" t="s">
        <v>30</v>
      </c>
      <c r="K197" s="1" t="s">
        <v>2416</v>
      </c>
      <c r="L197" s="1" t="s">
        <v>2416</v>
      </c>
      <c r="M197" s="1" t="s">
        <v>1212</v>
      </c>
      <c r="N197" s="1" t="s">
        <v>1212</v>
      </c>
      <c r="O197" s="1" t="s">
        <v>1213</v>
      </c>
      <c r="P197" s="1" t="s">
        <v>1214</v>
      </c>
      <c r="Q197" s="1" t="s">
        <v>1215</v>
      </c>
      <c r="R197" s="1" t="s">
        <v>2417</v>
      </c>
      <c r="S197" s="1" t="s">
        <v>1217</v>
      </c>
      <c r="T197" s="1" t="s">
        <v>1218</v>
      </c>
      <c r="U197" s="1" t="s">
        <v>1219</v>
      </c>
      <c r="V197" s="1" t="s">
        <v>1220</v>
      </c>
    </row>
    <row r="198" s="1" customFormat="1" spans="1:22">
      <c r="A198" s="3">
        <v>999223736585589</v>
      </c>
      <c r="B198" s="1" t="s">
        <v>1208</v>
      </c>
      <c r="C198" s="1" t="s">
        <v>2418</v>
      </c>
      <c r="D198" s="1" t="s">
        <v>1223</v>
      </c>
      <c r="E198" s="1" t="s">
        <v>2419</v>
      </c>
      <c r="F198" s="1" t="s">
        <v>1208</v>
      </c>
      <c r="G198" s="1" t="s">
        <v>1233</v>
      </c>
      <c r="H198" s="1" t="s">
        <v>1209</v>
      </c>
      <c r="I198" s="1" t="s">
        <v>2420</v>
      </c>
      <c r="J198" s="1" t="s">
        <v>30</v>
      </c>
      <c r="K198" s="1" t="s">
        <v>2421</v>
      </c>
      <c r="L198" s="1" t="s">
        <v>2421</v>
      </c>
      <c r="M198" s="1" t="s">
        <v>1212</v>
      </c>
      <c r="N198" s="1" t="s">
        <v>1212</v>
      </c>
      <c r="O198" s="1" t="s">
        <v>1213</v>
      </c>
      <c r="P198" s="1" t="s">
        <v>1214</v>
      </c>
      <c r="Q198" s="1" t="s">
        <v>1215</v>
      </c>
      <c r="R198" s="1" t="s">
        <v>2422</v>
      </c>
      <c r="S198" s="1" t="s">
        <v>1217</v>
      </c>
      <c r="T198" s="1" t="s">
        <v>1218</v>
      </c>
      <c r="U198" s="1" t="s">
        <v>1219</v>
      </c>
      <c r="V198" s="1" t="s">
        <v>1220</v>
      </c>
    </row>
    <row r="199" s="1" customFormat="1" spans="1:22">
      <c r="A199" s="3">
        <v>999223736799274</v>
      </c>
      <c r="B199" s="1" t="s">
        <v>1208</v>
      </c>
      <c r="C199" s="1" t="s">
        <v>2423</v>
      </c>
      <c r="D199" s="1" t="s">
        <v>2424</v>
      </c>
      <c r="E199" s="1" t="s">
        <v>2425</v>
      </c>
      <c r="F199" s="1" t="s">
        <v>1208</v>
      </c>
      <c r="G199" s="1" t="s">
        <v>1233</v>
      </c>
      <c r="H199" s="1" t="s">
        <v>1209</v>
      </c>
      <c r="I199" s="1" t="s">
        <v>2426</v>
      </c>
      <c r="J199" s="1" t="s">
        <v>30</v>
      </c>
      <c r="K199" s="1" t="s">
        <v>2427</v>
      </c>
      <c r="L199" s="1" t="s">
        <v>2427</v>
      </c>
      <c r="M199" s="1" t="s">
        <v>1212</v>
      </c>
      <c r="N199" s="1" t="s">
        <v>1212</v>
      </c>
      <c r="O199" s="1" t="s">
        <v>1213</v>
      </c>
      <c r="P199" s="1" t="s">
        <v>1214</v>
      </c>
      <c r="Q199" s="1" t="s">
        <v>1215</v>
      </c>
      <c r="R199" s="1" t="s">
        <v>2428</v>
      </c>
      <c r="S199" s="1" t="s">
        <v>1217</v>
      </c>
      <c r="T199" s="1" t="s">
        <v>1218</v>
      </c>
      <c r="U199" s="1" t="s">
        <v>1219</v>
      </c>
      <c r="V199" s="1" t="s">
        <v>1253</v>
      </c>
    </row>
    <row r="200" s="1" customFormat="1" spans="1:22">
      <c r="A200" s="3">
        <v>999223743599724</v>
      </c>
      <c r="B200" s="1" t="s">
        <v>1208</v>
      </c>
      <c r="C200" s="1" t="s">
        <v>2429</v>
      </c>
      <c r="D200" s="1" t="s">
        <v>2430</v>
      </c>
      <c r="E200" s="1" t="s">
        <v>2431</v>
      </c>
      <c r="F200" s="1" t="s">
        <v>1208</v>
      </c>
      <c r="G200" s="1" t="s">
        <v>1233</v>
      </c>
      <c r="H200" s="1" t="s">
        <v>1209</v>
      </c>
      <c r="I200" s="1" t="s">
        <v>2432</v>
      </c>
      <c r="J200" s="1" t="s">
        <v>30</v>
      </c>
      <c r="K200" s="1" t="s">
        <v>2433</v>
      </c>
      <c r="L200" s="1" t="s">
        <v>2433</v>
      </c>
      <c r="M200" s="1" t="s">
        <v>1212</v>
      </c>
      <c r="N200" s="1" t="s">
        <v>1212</v>
      </c>
      <c r="O200" s="1" t="s">
        <v>1213</v>
      </c>
      <c r="P200" s="1" t="s">
        <v>1214</v>
      </c>
      <c r="Q200" s="1" t="s">
        <v>1215</v>
      </c>
      <c r="R200" s="1" t="s">
        <v>2434</v>
      </c>
      <c r="S200" s="1" t="s">
        <v>1217</v>
      </c>
      <c r="T200" s="1" t="s">
        <v>1218</v>
      </c>
      <c r="U200" s="1" t="s">
        <v>1219</v>
      </c>
      <c r="V200" s="1" t="s">
        <v>1457</v>
      </c>
    </row>
    <row r="201" s="1" customFormat="1" spans="1:22">
      <c r="A201" s="3">
        <v>999223743580740</v>
      </c>
      <c r="B201" s="1" t="s">
        <v>1208</v>
      </c>
      <c r="C201" s="1" t="s">
        <v>2435</v>
      </c>
      <c r="D201" s="1" t="s">
        <v>2436</v>
      </c>
      <c r="E201" s="1" t="s">
        <v>2437</v>
      </c>
      <c r="F201" s="1" t="s">
        <v>1208</v>
      </c>
      <c r="G201" s="1" t="s">
        <v>1233</v>
      </c>
      <c r="H201" s="1" t="s">
        <v>1209</v>
      </c>
      <c r="I201" s="1" t="s">
        <v>2438</v>
      </c>
      <c r="J201" s="1" t="s">
        <v>30</v>
      </c>
      <c r="K201" s="1" t="s">
        <v>2439</v>
      </c>
      <c r="L201" s="1" t="s">
        <v>2439</v>
      </c>
      <c r="M201" s="1" t="s">
        <v>1212</v>
      </c>
      <c r="N201" s="1" t="s">
        <v>1212</v>
      </c>
      <c r="O201" s="1" t="s">
        <v>1213</v>
      </c>
      <c r="P201" s="1" t="s">
        <v>1214</v>
      </c>
      <c r="Q201" s="1" t="s">
        <v>1215</v>
      </c>
      <c r="R201" s="1" t="s">
        <v>2440</v>
      </c>
      <c r="S201" s="1" t="s">
        <v>1217</v>
      </c>
      <c r="T201" s="1" t="s">
        <v>1218</v>
      </c>
      <c r="U201" s="1" t="s">
        <v>1219</v>
      </c>
      <c r="V201" s="1" t="s">
        <v>1220</v>
      </c>
    </row>
    <row r="202" s="1" customFormat="1" spans="1:22">
      <c r="A202" s="3">
        <v>999223743563866</v>
      </c>
      <c r="B202" s="1" t="s">
        <v>1208</v>
      </c>
      <c r="C202" s="1" t="s">
        <v>2441</v>
      </c>
      <c r="D202" s="1" t="s">
        <v>2442</v>
      </c>
      <c r="E202" s="1" t="s">
        <v>2443</v>
      </c>
      <c r="F202" s="1" t="s">
        <v>1208</v>
      </c>
      <c r="G202" s="1" t="s">
        <v>1233</v>
      </c>
      <c r="H202" s="1" t="s">
        <v>1209</v>
      </c>
      <c r="I202" s="1" t="s">
        <v>2444</v>
      </c>
      <c r="J202" s="1" t="s">
        <v>30</v>
      </c>
      <c r="K202" s="1" t="s">
        <v>2445</v>
      </c>
      <c r="L202" s="1" t="s">
        <v>2445</v>
      </c>
      <c r="M202" s="1" t="s">
        <v>1212</v>
      </c>
      <c r="N202" s="1" t="s">
        <v>1212</v>
      </c>
      <c r="O202" s="1" t="s">
        <v>1213</v>
      </c>
      <c r="P202" s="1" t="s">
        <v>1214</v>
      </c>
      <c r="Q202" s="1" t="s">
        <v>1215</v>
      </c>
      <c r="R202" s="1" t="s">
        <v>2446</v>
      </c>
      <c r="S202" s="1" t="s">
        <v>1217</v>
      </c>
      <c r="T202" s="1" t="s">
        <v>1218</v>
      </c>
      <c r="U202" s="1" t="s">
        <v>1219</v>
      </c>
      <c r="V202" s="1" t="s">
        <v>1220</v>
      </c>
    </row>
    <row r="203" s="1" customFormat="1" spans="1:22">
      <c r="A203" s="3">
        <v>999223744210718</v>
      </c>
      <c r="B203" s="1" t="s">
        <v>1208</v>
      </c>
      <c r="C203" s="1" t="s">
        <v>2447</v>
      </c>
      <c r="D203" s="1" t="s">
        <v>2448</v>
      </c>
      <c r="E203" s="1" t="s">
        <v>2449</v>
      </c>
      <c r="F203" s="1" t="s">
        <v>1208</v>
      </c>
      <c r="G203" s="1" t="s">
        <v>1233</v>
      </c>
      <c r="H203" s="1" t="s">
        <v>1209</v>
      </c>
      <c r="I203" s="1" t="s">
        <v>2450</v>
      </c>
      <c r="J203" s="1" t="s">
        <v>30</v>
      </c>
      <c r="K203" s="1" t="s">
        <v>2451</v>
      </c>
      <c r="L203" s="1" t="s">
        <v>2451</v>
      </c>
      <c r="M203" s="1" t="s">
        <v>1212</v>
      </c>
      <c r="N203" s="1" t="s">
        <v>1212</v>
      </c>
      <c r="O203" s="1" t="s">
        <v>1213</v>
      </c>
      <c r="P203" s="1" t="s">
        <v>1214</v>
      </c>
      <c r="Q203" s="1" t="s">
        <v>1215</v>
      </c>
      <c r="R203" s="1" t="s">
        <v>2452</v>
      </c>
      <c r="S203" s="1" t="s">
        <v>1217</v>
      </c>
      <c r="T203" s="1" t="s">
        <v>1218</v>
      </c>
      <c r="U203" s="1" t="s">
        <v>1219</v>
      </c>
      <c r="V203" s="1" t="s">
        <v>1457</v>
      </c>
    </row>
    <row r="204" s="1" customFormat="1" spans="1:22">
      <c r="A204" s="3">
        <v>999223741033806</v>
      </c>
      <c r="B204" s="1" t="s">
        <v>1208</v>
      </c>
      <c r="C204" s="1" t="s">
        <v>2453</v>
      </c>
      <c r="D204" s="1" t="s">
        <v>2010</v>
      </c>
      <c r="E204" s="1" t="s">
        <v>2454</v>
      </c>
      <c r="F204" s="1" t="s">
        <v>1208</v>
      </c>
      <c r="G204" s="1" t="s">
        <v>1233</v>
      </c>
      <c r="H204" s="1" t="s">
        <v>1209</v>
      </c>
      <c r="I204" s="1" t="s">
        <v>2012</v>
      </c>
      <c r="J204" s="1" t="s">
        <v>30</v>
      </c>
      <c r="K204" s="1" t="s">
        <v>2013</v>
      </c>
      <c r="L204" s="1" t="s">
        <v>2013</v>
      </c>
      <c r="M204" s="1" t="s">
        <v>1212</v>
      </c>
      <c r="N204" s="1" t="s">
        <v>1212</v>
      </c>
      <c r="O204" s="1" t="s">
        <v>1213</v>
      </c>
      <c r="P204" s="1" t="s">
        <v>1214</v>
      </c>
      <c r="Q204" s="1" t="s">
        <v>1215</v>
      </c>
      <c r="R204" s="1" t="s">
        <v>2455</v>
      </c>
      <c r="S204" s="1" t="s">
        <v>1217</v>
      </c>
      <c r="T204" s="1" t="s">
        <v>1218</v>
      </c>
      <c r="U204" s="1" t="s">
        <v>1219</v>
      </c>
      <c r="V204" s="1" t="s">
        <v>1535</v>
      </c>
    </row>
    <row r="205" s="1" customFormat="1" spans="1:22">
      <c r="A205" s="3">
        <v>999223685500658</v>
      </c>
      <c r="B205" s="1" t="s">
        <v>1258</v>
      </c>
      <c r="C205" s="1" t="s">
        <v>2456</v>
      </c>
      <c r="D205" s="1" t="s">
        <v>1761</v>
      </c>
      <c r="E205" s="1" t="s">
        <v>2457</v>
      </c>
      <c r="F205" s="1" t="s">
        <v>1204</v>
      </c>
      <c r="G205" s="1" t="s">
        <v>1233</v>
      </c>
      <c r="H205" s="1" t="s">
        <v>1209</v>
      </c>
      <c r="I205" s="1" t="s">
        <v>2458</v>
      </c>
      <c r="J205" s="1" t="s">
        <v>30</v>
      </c>
      <c r="K205" s="1" t="s">
        <v>2459</v>
      </c>
      <c r="L205" s="1" t="s">
        <v>2459</v>
      </c>
      <c r="M205" s="1" t="s">
        <v>1212</v>
      </c>
      <c r="N205" s="1" t="s">
        <v>1212</v>
      </c>
      <c r="O205" s="1" t="s">
        <v>1213</v>
      </c>
      <c r="P205" s="1" t="s">
        <v>1214</v>
      </c>
      <c r="Q205" s="1" t="s">
        <v>1215</v>
      </c>
      <c r="R205" s="1" t="s">
        <v>2460</v>
      </c>
      <c r="S205" s="1" t="s">
        <v>1217</v>
      </c>
      <c r="T205" s="1" t="s">
        <v>1218</v>
      </c>
      <c r="U205" s="1" t="s">
        <v>1219</v>
      </c>
      <c r="V205" s="1" t="s">
        <v>1278</v>
      </c>
    </row>
    <row r="206" s="1" customFormat="1" spans="1:22">
      <c r="A206" s="3">
        <v>999223736143718</v>
      </c>
      <c r="B206" s="1" t="s">
        <v>1208</v>
      </c>
      <c r="C206" s="1" t="s">
        <v>2461</v>
      </c>
      <c r="D206" s="1" t="s">
        <v>2462</v>
      </c>
      <c r="E206" s="1" t="s">
        <v>2463</v>
      </c>
      <c r="F206" s="1" t="s">
        <v>1208</v>
      </c>
      <c r="G206" s="1" t="s">
        <v>1233</v>
      </c>
      <c r="H206" s="1" t="s">
        <v>1209</v>
      </c>
      <c r="I206" s="1" t="s">
        <v>2464</v>
      </c>
      <c r="J206" s="1" t="s">
        <v>30</v>
      </c>
      <c r="K206" s="1" t="s">
        <v>2465</v>
      </c>
      <c r="L206" s="1" t="s">
        <v>2465</v>
      </c>
      <c r="M206" s="1" t="s">
        <v>1212</v>
      </c>
      <c r="N206" s="1" t="s">
        <v>1212</v>
      </c>
      <c r="O206" s="1" t="s">
        <v>1213</v>
      </c>
      <c r="P206" s="1" t="s">
        <v>1214</v>
      </c>
      <c r="Q206" s="1" t="s">
        <v>1215</v>
      </c>
      <c r="R206" s="1" t="s">
        <v>2466</v>
      </c>
      <c r="S206" s="1" t="s">
        <v>1217</v>
      </c>
      <c r="T206" s="1" t="s">
        <v>1218</v>
      </c>
      <c r="U206" s="1" t="s">
        <v>1219</v>
      </c>
      <c r="V206" s="1" t="s">
        <v>1220</v>
      </c>
    </row>
    <row r="207" s="1" customFormat="1" spans="1:22">
      <c r="A207" s="3">
        <v>999223744097320</v>
      </c>
      <c r="B207" s="1" t="s">
        <v>1208</v>
      </c>
      <c r="C207" s="1" t="s">
        <v>2467</v>
      </c>
      <c r="D207" s="1" t="s">
        <v>2110</v>
      </c>
      <c r="E207" s="1" t="s">
        <v>2468</v>
      </c>
      <c r="F207" s="1" t="s">
        <v>1208</v>
      </c>
      <c r="G207" s="1" t="s">
        <v>1233</v>
      </c>
      <c r="H207" s="1" t="s">
        <v>1209</v>
      </c>
      <c r="I207" s="1" t="s">
        <v>2469</v>
      </c>
      <c r="J207" s="1" t="s">
        <v>30</v>
      </c>
      <c r="K207" s="1" t="s">
        <v>2470</v>
      </c>
      <c r="L207" s="1" t="s">
        <v>2470</v>
      </c>
      <c r="M207" s="1" t="s">
        <v>1212</v>
      </c>
      <c r="N207" s="1" t="s">
        <v>1212</v>
      </c>
      <c r="O207" s="1" t="s">
        <v>1213</v>
      </c>
      <c r="P207" s="1" t="s">
        <v>1214</v>
      </c>
      <c r="Q207" s="1" t="s">
        <v>1215</v>
      </c>
      <c r="R207" s="1" t="s">
        <v>2471</v>
      </c>
      <c r="S207" s="1" t="s">
        <v>1217</v>
      </c>
      <c r="T207" s="1" t="s">
        <v>1218</v>
      </c>
      <c r="U207" s="1" t="s">
        <v>1219</v>
      </c>
      <c r="V207" s="1" t="s">
        <v>1278</v>
      </c>
    </row>
    <row r="208" s="1" customFormat="1" spans="1:22">
      <c r="A208" s="3">
        <v>999223744372664</v>
      </c>
      <c r="B208" s="1" t="s">
        <v>1208</v>
      </c>
      <c r="C208" s="1" t="s">
        <v>2472</v>
      </c>
      <c r="D208" s="1" t="s">
        <v>2473</v>
      </c>
      <c r="E208" s="1" t="s">
        <v>2474</v>
      </c>
      <c r="F208" s="1" t="s">
        <v>1208</v>
      </c>
      <c r="G208" s="1" t="s">
        <v>1233</v>
      </c>
      <c r="H208" s="1" t="s">
        <v>1209</v>
      </c>
      <c r="I208" s="1" t="s">
        <v>2475</v>
      </c>
      <c r="J208" s="1" t="s">
        <v>30</v>
      </c>
      <c r="K208" s="1" t="s">
        <v>2476</v>
      </c>
      <c r="L208" s="1" t="s">
        <v>2476</v>
      </c>
      <c r="M208" s="1" t="s">
        <v>1212</v>
      </c>
      <c r="N208" s="1" t="s">
        <v>1212</v>
      </c>
      <c r="O208" s="1" t="s">
        <v>1213</v>
      </c>
      <c r="P208" s="1" t="s">
        <v>1214</v>
      </c>
      <c r="Q208" s="1" t="s">
        <v>1215</v>
      </c>
      <c r="R208" s="1" t="s">
        <v>2477</v>
      </c>
      <c r="S208" s="1" t="s">
        <v>1217</v>
      </c>
      <c r="T208" s="1" t="s">
        <v>1218</v>
      </c>
      <c r="U208" s="1" t="s">
        <v>1219</v>
      </c>
      <c r="V208" s="1" t="s">
        <v>2185</v>
      </c>
    </row>
    <row r="209" s="1" customFormat="1" spans="1:22">
      <c r="A209" s="3">
        <v>999223744574049</v>
      </c>
      <c r="B209" s="1" t="s">
        <v>1208</v>
      </c>
      <c r="C209" s="1" t="s">
        <v>2478</v>
      </c>
      <c r="D209" s="1" t="s">
        <v>2479</v>
      </c>
      <c r="E209" s="1" t="s">
        <v>2480</v>
      </c>
      <c r="F209" s="1" t="s">
        <v>1208</v>
      </c>
      <c r="G209" s="1" t="s">
        <v>1233</v>
      </c>
      <c r="H209" s="1" t="s">
        <v>1209</v>
      </c>
      <c r="I209" s="1" t="s">
        <v>2481</v>
      </c>
      <c r="J209" s="1" t="s">
        <v>30</v>
      </c>
      <c r="K209" s="1" t="s">
        <v>2482</v>
      </c>
      <c r="L209" s="1" t="s">
        <v>2482</v>
      </c>
      <c r="M209" s="1" t="s">
        <v>1212</v>
      </c>
      <c r="N209" s="1" t="s">
        <v>1212</v>
      </c>
      <c r="O209" s="1" t="s">
        <v>1213</v>
      </c>
      <c r="P209" s="1" t="s">
        <v>1214</v>
      </c>
      <c r="Q209" s="1" t="s">
        <v>1215</v>
      </c>
      <c r="R209" s="1" t="s">
        <v>2483</v>
      </c>
      <c r="S209" s="1" t="s">
        <v>1217</v>
      </c>
      <c r="T209" s="1" t="s">
        <v>1218</v>
      </c>
      <c r="U209" s="1" t="s">
        <v>1219</v>
      </c>
      <c r="V209" s="1" t="s">
        <v>1220</v>
      </c>
    </row>
    <row r="210" s="1" customFormat="1" spans="1:22">
      <c r="A210" s="3">
        <v>999223745598444</v>
      </c>
      <c r="B210" s="1" t="s">
        <v>1208</v>
      </c>
      <c r="C210" s="1" t="s">
        <v>2484</v>
      </c>
      <c r="D210" s="1" t="s">
        <v>2485</v>
      </c>
      <c r="E210" s="1" t="s">
        <v>2486</v>
      </c>
      <c r="F210" s="1" t="s">
        <v>1208</v>
      </c>
      <c r="G210" s="1" t="s">
        <v>1233</v>
      </c>
      <c r="H210" s="1" t="s">
        <v>1209</v>
      </c>
      <c r="I210" s="1" t="s">
        <v>2487</v>
      </c>
      <c r="J210" s="1" t="s">
        <v>30</v>
      </c>
      <c r="K210" s="1" t="s">
        <v>2488</v>
      </c>
      <c r="L210" s="1" t="s">
        <v>2488</v>
      </c>
      <c r="M210" s="1" t="s">
        <v>1212</v>
      </c>
      <c r="N210" s="1" t="s">
        <v>1212</v>
      </c>
      <c r="O210" s="1" t="s">
        <v>1213</v>
      </c>
      <c r="P210" s="1" t="s">
        <v>1214</v>
      </c>
      <c r="Q210" s="1" t="s">
        <v>1215</v>
      </c>
      <c r="R210" s="1" t="s">
        <v>2489</v>
      </c>
      <c r="S210" s="1" t="s">
        <v>1217</v>
      </c>
      <c r="T210" s="1" t="s">
        <v>1218</v>
      </c>
      <c r="U210" s="1" t="s">
        <v>1219</v>
      </c>
      <c r="V210" s="1" t="s">
        <v>1457</v>
      </c>
    </row>
    <row r="211" s="1" customFormat="1" spans="1:22">
      <c r="A211" s="3">
        <v>23741514697</v>
      </c>
      <c r="B211" s="1" t="s">
        <v>1208</v>
      </c>
      <c r="C211" s="1" t="s">
        <v>2490</v>
      </c>
      <c r="D211" s="1" t="s">
        <v>2491</v>
      </c>
      <c r="E211" s="1" t="s">
        <v>2492</v>
      </c>
      <c r="F211" s="1" t="s">
        <v>1208</v>
      </c>
      <c r="G211" s="1" t="s">
        <v>1233</v>
      </c>
      <c r="H211" s="1" t="s">
        <v>1209</v>
      </c>
      <c r="I211" s="1" t="s">
        <v>2493</v>
      </c>
      <c r="J211" s="1" t="s">
        <v>30</v>
      </c>
      <c r="K211" s="1" t="s">
        <v>1812</v>
      </c>
      <c r="L211" s="1" t="s">
        <v>1812</v>
      </c>
      <c r="M211" s="1" t="s">
        <v>1212</v>
      </c>
      <c r="N211" s="1" t="s">
        <v>1212</v>
      </c>
      <c r="O211" s="1" t="s">
        <v>1213</v>
      </c>
      <c r="P211" s="1" t="s">
        <v>1214</v>
      </c>
      <c r="Q211" s="1" t="s">
        <v>1215</v>
      </c>
      <c r="R211" s="1" t="s">
        <v>2494</v>
      </c>
      <c r="S211" s="1" t="s">
        <v>1217</v>
      </c>
      <c r="T211" s="1" t="s">
        <v>1218</v>
      </c>
      <c r="U211" s="1" t="s">
        <v>1219</v>
      </c>
      <c r="V211" s="1" t="s">
        <v>1457</v>
      </c>
    </row>
    <row r="212" s="1" customFormat="1" spans="1:22">
      <c r="A212" s="3">
        <v>999223741820626</v>
      </c>
      <c r="B212" s="1" t="s">
        <v>1208</v>
      </c>
      <c r="C212" s="1" t="s">
        <v>2495</v>
      </c>
      <c r="D212" s="1" t="s">
        <v>2496</v>
      </c>
      <c r="E212" s="1" t="s">
        <v>2497</v>
      </c>
      <c r="F212" s="1" t="s">
        <v>1208</v>
      </c>
      <c r="G212" s="1" t="s">
        <v>1233</v>
      </c>
      <c r="H212" s="1" t="s">
        <v>1209</v>
      </c>
      <c r="I212" s="1" t="s">
        <v>2498</v>
      </c>
      <c r="J212" s="1" t="s">
        <v>30</v>
      </c>
      <c r="K212" s="1" t="s">
        <v>2499</v>
      </c>
      <c r="L212" s="1" t="s">
        <v>2499</v>
      </c>
      <c r="M212" s="1" t="s">
        <v>1212</v>
      </c>
      <c r="N212" s="1" t="s">
        <v>1212</v>
      </c>
      <c r="O212" s="1" t="s">
        <v>1213</v>
      </c>
      <c r="P212" s="1" t="s">
        <v>1214</v>
      </c>
      <c r="Q212" s="1" t="s">
        <v>1215</v>
      </c>
      <c r="R212" s="1" t="s">
        <v>2500</v>
      </c>
      <c r="S212" s="1" t="s">
        <v>1217</v>
      </c>
      <c r="T212" s="1" t="s">
        <v>1218</v>
      </c>
      <c r="U212" s="1" t="s">
        <v>1219</v>
      </c>
      <c r="V212" s="1" t="s">
        <v>1457</v>
      </c>
    </row>
    <row r="213" s="1" customFormat="1" spans="1:22">
      <c r="A213" s="3">
        <v>999223741534423</v>
      </c>
      <c r="B213" s="1" t="s">
        <v>1208</v>
      </c>
      <c r="C213" s="1" t="s">
        <v>2501</v>
      </c>
      <c r="D213" s="1" t="s">
        <v>2362</v>
      </c>
      <c r="E213" s="1" t="s">
        <v>2363</v>
      </c>
      <c r="F213" s="1" t="s">
        <v>1208</v>
      </c>
      <c r="G213" s="1" t="s">
        <v>1233</v>
      </c>
      <c r="H213" s="1" t="s">
        <v>1209</v>
      </c>
      <c r="I213" s="1" t="s">
        <v>2502</v>
      </c>
      <c r="J213" s="1" t="s">
        <v>30</v>
      </c>
      <c r="K213" s="1" t="s">
        <v>2503</v>
      </c>
      <c r="L213" s="1" t="s">
        <v>2503</v>
      </c>
      <c r="M213" s="1" t="s">
        <v>1212</v>
      </c>
      <c r="N213" s="1" t="s">
        <v>1212</v>
      </c>
      <c r="O213" s="1" t="s">
        <v>1213</v>
      </c>
      <c r="P213" s="1" t="s">
        <v>1214</v>
      </c>
      <c r="Q213" s="1" t="s">
        <v>1215</v>
      </c>
      <c r="R213" s="1" t="s">
        <v>2504</v>
      </c>
      <c r="S213" s="1" t="s">
        <v>1217</v>
      </c>
      <c r="T213" s="1" t="s">
        <v>1218</v>
      </c>
      <c r="U213" s="1" t="s">
        <v>1219</v>
      </c>
      <c r="V213" s="1" t="s">
        <v>1253</v>
      </c>
    </row>
    <row r="214" s="1" customFormat="1" spans="1:22">
      <c r="A214" s="3">
        <v>999223721534693</v>
      </c>
      <c r="B214" s="1" t="s">
        <v>1204</v>
      </c>
      <c r="C214" s="1" t="s">
        <v>2505</v>
      </c>
      <c r="D214" s="1" t="s">
        <v>2506</v>
      </c>
      <c r="E214" s="1" t="s">
        <v>2507</v>
      </c>
      <c r="F214" s="1" t="s">
        <v>1204</v>
      </c>
      <c r="G214" s="1" t="s">
        <v>1208</v>
      </c>
      <c r="H214" s="1" t="s">
        <v>1209</v>
      </c>
      <c r="I214" s="1" t="s">
        <v>2508</v>
      </c>
      <c r="J214" s="1" t="s">
        <v>30</v>
      </c>
      <c r="K214" s="1" t="s">
        <v>2509</v>
      </c>
      <c r="L214" s="1" t="s">
        <v>2509</v>
      </c>
      <c r="M214" s="1" t="s">
        <v>1212</v>
      </c>
      <c r="N214" s="1" t="s">
        <v>1212</v>
      </c>
      <c r="O214" s="1" t="s">
        <v>1213</v>
      </c>
      <c r="P214" s="1" t="s">
        <v>1214</v>
      </c>
      <c r="Q214" s="1" t="s">
        <v>1215</v>
      </c>
      <c r="R214" s="1" t="s">
        <v>2510</v>
      </c>
      <c r="S214" s="1" t="s">
        <v>1217</v>
      </c>
      <c r="T214" s="1" t="s">
        <v>1218</v>
      </c>
      <c r="U214" s="1" t="s">
        <v>1219</v>
      </c>
      <c r="V214" s="1" t="s">
        <v>1457</v>
      </c>
    </row>
    <row r="215" s="1" customFormat="1" spans="1:22">
      <c r="A215" s="3">
        <v>999223407086175</v>
      </c>
      <c r="B215" s="1" t="s">
        <v>2511</v>
      </c>
      <c r="C215" s="1" t="s">
        <v>2512</v>
      </c>
      <c r="D215" s="1" t="s">
        <v>2513</v>
      </c>
      <c r="E215" s="1" t="s">
        <v>2514</v>
      </c>
      <c r="F215" s="1" t="s">
        <v>1208</v>
      </c>
      <c r="G215" s="1" t="s">
        <v>1233</v>
      </c>
      <c r="H215" s="1" t="s">
        <v>1209</v>
      </c>
      <c r="I215" s="1" t="s">
        <v>2515</v>
      </c>
      <c r="J215" s="1" t="s">
        <v>30</v>
      </c>
      <c r="K215" s="1" t="s">
        <v>2516</v>
      </c>
      <c r="L215" s="1" t="s">
        <v>1213</v>
      </c>
      <c r="M215" s="1" t="s">
        <v>2517</v>
      </c>
      <c r="N215" s="1" t="s">
        <v>2518</v>
      </c>
      <c r="O215" s="1" t="s">
        <v>1213</v>
      </c>
      <c r="P215" s="1" t="s">
        <v>1214</v>
      </c>
      <c r="Q215" s="1" t="s">
        <v>1215</v>
      </c>
      <c r="R215" s="1" t="s">
        <v>2519</v>
      </c>
      <c r="S215" s="1" t="s">
        <v>1217</v>
      </c>
      <c r="T215" s="1" t="s">
        <v>1218</v>
      </c>
      <c r="U215" s="1" t="s">
        <v>1219</v>
      </c>
      <c r="V215" s="1" t="s">
        <v>1253</v>
      </c>
    </row>
    <row r="216" s="1" customFormat="1" spans="1:22">
      <c r="A216" s="3">
        <v>999223743095284</v>
      </c>
      <c r="B216" s="1" t="s">
        <v>1208</v>
      </c>
      <c r="C216" s="1" t="s">
        <v>2520</v>
      </c>
      <c r="D216" s="1" t="s">
        <v>2521</v>
      </c>
      <c r="E216" s="1" t="s">
        <v>2522</v>
      </c>
      <c r="F216" s="1" t="s">
        <v>1208</v>
      </c>
      <c r="G216" s="1" t="s">
        <v>1233</v>
      </c>
      <c r="H216" s="1" t="s">
        <v>1209</v>
      </c>
      <c r="I216" s="1" t="s">
        <v>2523</v>
      </c>
      <c r="J216" s="1" t="s">
        <v>30</v>
      </c>
      <c r="K216" s="1" t="s">
        <v>2524</v>
      </c>
      <c r="L216" s="1" t="s">
        <v>2524</v>
      </c>
      <c r="M216" s="1" t="s">
        <v>1212</v>
      </c>
      <c r="N216" s="1" t="s">
        <v>1212</v>
      </c>
      <c r="O216" s="1" t="s">
        <v>1213</v>
      </c>
      <c r="P216" s="1" t="s">
        <v>1214</v>
      </c>
      <c r="Q216" s="1" t="s">
        <v>1215</v>
      </c>
      <c r="R216" s="1" t="s">
        <v>2525</v>
      </c>
      <c r="S216" s="1" t="s">
        <v>1217</v>
      </c>
      <c r="T216" s="1" t="s">
        <v>1218</v>
      </c>
      <c r="U216" s="1" t="s">
        <v>1219</v>
      </c>
      <c r="V216" s="1" t="s">
        <v>1278</v>
      </c>
    </row>
    <row r="217" s="1" customFormat="1" spans="1:22">
      <c r="A217" s="3">
        <v>999223740184813</v>
      </c>
      <c r="B217" s="1" t="s">
        <v>1208</v>
      </c>
      <c r="C217" s="1" t="s">
        <v>2526</v>
      </c>
      <c r="D217" s="1" t="s">
        <v>2527</v>
      </c>
      <c r="E217" s="1" t="s">
        <v>2528</v>
      </c>
      <c r="F217" s="1" t="s">
        <v>1208</v>
      </c>
      <c r="G217" s="1" t="s">
        <v>1233</v>
      </c>
      <c r="H217" s="1" t="s">
        <v>1209</v>
      </c>
      <c r="I217" s="1" t="s">
        <v>2529</v>
      </c>
      <c r="J217" s="1" t="s">
        <v>30</v>
      </c>
      <c r="K217" s="1" t="s">
        <v>2530</v>
      </c>
      <c r="L217" s="1" t="s">
        <v>2530</v>
      </c>
      <c r="M217" s="1" t="s">
        <v>1212</v>
      </c>
      <c r="N217" s="1" t="s">
        <v>1212</v>
      </c>
      <c r="O217" s="1" t="s">
        <v>1213</v>
      </c>
      <c r="P217" s="1" t="s">
        <v>1214</v>
      </c>
      <c r="Q217" s="1" t="s">
        <v>1215</v>
      </c>
      <c r="R217" s="1" t="s">
        <v>2531</v>
      </c>
      <c r="S217" s="1" t="s">
        <v>1217</v>
      </c>
      <c r="T217" s="1" t="s">
        <v>1218</v>
      </c>
      <c r="U217" s="1" t="s">
        <v>1219</v>
      </c>
      <c r="V217" s="1" t="s">
        <v>1269</v>
      </c>
    </row>
    <row r="218" s="1" customFormat="1" spans="1:22">
      <c r="A218" s="3">
        <v>999223743038749</v>
      </c>
      <c r="B218" s="1" t="s">
        <v>1208</v>
      </c>
      <c r="C218" s="1" t="s">
        <v>2532</v>
      </c>
      <c r="D218" s="1" t="s">
        <v>2533</v>
      </c>
      <c r="E218" s="1" t="s">
        <v>2534</v>
      </c>
      <c r="F218" s="1" t="s">
        <v>1208</v>
      </c>
      <c r="G218" s="1" t="s">
        <v>1233</v>
      </c>
      <c r="H218" s="1" t="s">
        <v>1209</v>
      </c>
      <c r="I218" s="1" t="s">
        <v>2535</v>
      </c>
      <c r="J218" s="1" t="s">
        <v>30</v>
      </c>
      <c r="K218" s="1" t="s">
        <v>2536</v>
      </c>
      <c r="L218" s="1" t="s">
        <v>2536</v>
      </c>
      <c r="M218" s="1" t="s">
        <v>1212</v>
      </c>
      <c r="N218" s="1" t="s">
        <v>1212</v>
      </c>
      <c r="O218" s="1" t="s">
        <v>1213</v>
      </c>
      <c r="P218" s="1" t="s">
        <v>1214</v>
      </c>
      <c r="Q218" s="1" t="s">
        <v>1215</v>
      </c>
      <c r="R218" s="1" t="s">
        <v>2537</v>
      </c>
      <c r="S218" s="1" t="s">
        <v>1217</v>
      </c>
      <c r="T218" s="1" t="s">
        <v>1218</v>
      </c>
      <c r="U218" s="1" t="s">
        <v>1219</v>
      </c>
      <c r="V218" s="1" t="s">
        <v>1220</v>
      </c>
    </row>
    <row r="219" s="1" customFormat="1" spans="1:22">
      <c r="A219" s="3">
        <v>999223734968543</v>
      </c>
      <c r="B219" s="1" t="s">
        <v>1208</v>
      </c>
      <c r="C219" s="1" t="s">
        <v>2538</v>
      </c>
      <c r="D219" s="1" t="s">
        <v>2539</v>
      </c>
      <c r="E219" s="1" t="s">
        <v>2540</v>
      </c>
      <c r="F219" s="1" t="s">
        <v>1208</v>
      </c>
      <c r="G219" s="1" t="s">
        <v>1233</v>
      </c>
      <c r="H219" s="1" t="s">
        <v>1209</v>
      </c>
      <c r="I219" s="1" t="s">
        <v>2541</v>
      </c>
      <c r="J219" s="1" t="s">
        <v>30</v>
      </c>
      <c r="K219" s="1" t="s">
        <v>2542</v>
      </c>
      <c r="L219" s="1" t="s">
        <v>2542</v>
      </c>
      <c r="M219" s="1" t="s">
        <v>1212</v>
      </c>
      <c r="N219" s="1" t="s">
        <v>1212</v>
      </c>
      <c r="O219" s="1" t="s">
        <v>1213</v>
      </c>
      <c r="P219" s="1" t="s">
        <v>1214</v>
      </c>
      <c r="Q219" s="1" t="s">
        <v>1215</v>
      </c>
      <c r="R219" s="1" t="s">
        <v>2543</v>
      </c>
      <c r="S219" s="1" t="s">
        <v>1217</v>
      </c>
      <c r="T219" s="1" t="s">
        <v>1218</v>
      </c>
      <c r="U219" s="1" t="s">
        <v>1219</v>
      </c>
      <c r="V219" s="1" t="s">
        <v>1220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2023-04-23T02:43:11Z</dcterms:created>
  <dcterms:modified xsi:type="dcterms:W3CDTF">2023-04-23T02:56:11Z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18152CAE5D5F4874B87C12391589AC02_12</vt:lpwstr>
  </property>
  <property fmtid="{D5CDD505-2E9C-101B-9397-08002B2CF9AE}" pid="3" name="KSOProductBuildVer">
    <vt:lpwstr>2052-11.1.0.14036</vt:lpwstr>
  </property>
</Properties>
</file>