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对账!$A$1:$AF$290</definedName>
  </definedNames>
  <calcPr calcId="144525"/>
</workbook>
</file>

<file path=xl/sharedStrings.xml><?xml version="1.0" encoding="utf-8"?>
<sst xmlns="http://schemas.openxmlformats.org/spreadsheetml/2006/main" count="15141" uniqueCount="2914">
  <si>
    <t>去哪儿网酒店预付对账单</t>
  </si>
  <si>
    <t>供应商名称：</t>
  </si>
  <si>
    <t>趣悠游</t>
  </si>
  <si>
    <t>结算周期：</t>
  </si>
  <si>
    <t>2023-04-17至2023-04-23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</si>
  <si>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</si>
  <si>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</si>
  <si>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</si>
  <si>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</si>
  <si>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</si>
  <si>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</si>
  <si>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</si>
  <si>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</si>
  <si>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</si>
  <si>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</si>
  <si>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</si>
  <si>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</si>
  <si>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</si>
  <si>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</si>
  <si>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</si>
  <si>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¥545,928.28</t>
  </si>
  <si>
    <t>¥104,149.00</t>
  </si>
  <si>
    <t>¥41,573.28</t>
  </si>
  <si>
    <t>-¥215.34</t>
  </si>
  <si>
    <t>¥399,990.66</t>
  </si>
  <si>
    <t>分类信息</t>
  </si>
  <si>
    <t>业务类型</t>
  </si>
  <si>
    <t>酒店预付（点击查看明细）</t>
  </si>
  <si>
    <t>¥400,206.00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</si>
  <si>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</si>
  <si>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</si>
  <si>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</si>
  <si>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</si>
  <si>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</si>
  <si>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</si>
  <si>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</si>
  <si>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</si>
  <si>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</si>
  <si>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</si>
  <si>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</si>
  <si>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</si>
  <si>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</si>
  <si>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</si>
  <si>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</si>
  <si>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</si>
  <si>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</si>
  <si>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</si>
  <si>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</si>
  <si>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</si>
  <si>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</si>
  <si>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</si>
  <si>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</si>
  <si>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</si>
  <si>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</si>
  <si>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</si>
  <si>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</si>
  <si>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</si>
  <si>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</si>
  <si>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</si>
  <si>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</si>
  <si>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</si>
  <si>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</si>
  <si>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</si>
  <si>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</si>
  <si>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</si>
  <si>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</si>
  <si>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</si>
  <si>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</si>
  <si>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</si>
  <si>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</si>
  <si>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</si>
  <si>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</si>
  <si>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703334490595</t>
  </si>
  <si>
    <t>3233258</t>
  </si>
  <si>
    <t>酒店预付</t>
  </si>
  <si>
    <t>否</t>
  </si>
  <si>
    <t>普通</t>
  </si>
  <si>
    <t>197316770</t>
  </si>
  <si>
    <t>假日酒店披披岛度假村 (政府卫生认证)</t>
  </si>
  <si>
    <t>1626188</t>
  </si>
  <si>
    <t>XIANG/DONGYANG|LIU/XIANYAN</t>
  </si>
  <si>
    <t>2023-04-16</t>
  </si>
  <si>
    <t>2023-05-03</t>
  </si>
  <si>
    <t>2023-05-04</t>
  </si>
  <si>
    <t>¥1,105.00</t>
  </si>
  <si>
    <t>2023-04-17 00:00:03</t>
  </si>
  <si>
    <t>Ocean Sunset Pool Villa</t>
  </si>
  <si>
    <t>WEBSITE</t>
  </si>
  <si>
    <t>703315838836</t>
  </si>
  <si>
    <t>3178105</t>
  </si>
  <si>
    <t>197327405</t>
  </si>
  <si>
    <t>小田急世纪南悦酒店</t>
  </si>
  <si>
    <t>SONG/LILI</t>
  </si>
  <si>
    <t>2023-03-28</t>
  </si>
  <si>
    <t>2023-04-17</t>
  </si>
  <si>
    <t>¥1,925.00</t>
  </si>
  <si>
    <t>¥175.00</t>
  </si>
  <si>
    <t>¥1,750.00</t>
  </si>
  <si>
    <t>Scenic Twin Non-smoking, 2 Single Beds</t>
  </si>
  <si>
    <t>703322541861</t>
  </si>
  <si>
    <t>3198278</t>
  </si>
  <si>
    <t>221836424</t>
  </si>
  <si>
    <t>喜普乐吉酒店首尔东大门</t>
  </si>
  <si>
    <t>WANG/YIRONG</t>
  </si>
  <si>
    <t>2023-04-04</t>
  </si>
  <si>
    <t>2023-04-15</t>
  </si>
  <si>
    <t>¥2,222.00</t>
  </si>
  <si>
    <t>¥238.00</t>
  </si>
  <si>
    <t>¥1,984.00</t>
  </si>
  <si>
    <t>Deluxe Double Room</t>
  </si>
  <si>
    <t>703305027361</t>
  </si>
  <si>
    <t>3151052</t>
  </si>
  <si>
    <t>221839076</t>
  </si>
  <si>
    <t>香港九龙酒店</t>
  </si>
  <si>
    <t>WU/YIHUAN|ZHU/JIAYI</t>
  </si>
  <si>
    <t>2023-03-18</t>
  </si>
  <si>
    <t>¥864.00</t>
  </si>
  <si>
    <t>¥64.00</t>
  </si>
  <si>
    <t>¥800.00</t>
  </si>
  <si>
    <t>Superior Room</t>
  </si>
  <si>
    <t>703325820078</t>
  </si>
  <si>
    <t>3205569</t>
  </si>
  <si>
    <t>221883080</t>
  </si>
  <si>
    <t>香港华大盛品酒店</t>
  </si>
  <si>
    <t>CHIO/MANI</t>
  </si>
  <si>
    <t>2023-04-07</t>
  </si>
  <si>
    <t>¥1,236.00</t>
  </si>
  <si>
    <t>¥106.00</t>
  </si>
  <si>
    <t>¥1,130.00</t>
  </si>
  <si>
    <t>Standard Twin Room</t>
  </si>
  <si>
    <t>703328309968</t>
  </si>
  <si>
    <t>3214411</t>
  </si>
  <si>
    <t>LEI/JIANGWEI|WEI/YUN</t>
  </si>
  <si>
    <t>2023-04-10</t>
  </si>
  <si>
    <t>¥2,396.00</t>
  </si>
  <si>
    <t>¥219.00</t>
  </si>
  <si>
    <t>¥2,177.00</t>
  </si>
  <si>
    <t>703281064089</t>
  </si>
  <si>
    <t>3056470</t>
  </si>
  <si>
    <t>197292797</t>
  </si>
  <si>
    <t>曼谷大都会酒店</t>
  </si>
  <si>
    <t>XIAO/XIANG</t>
  </si>
  <si>
    <t>2023-02-22</t>
  </si>
  <si>
    <t>2023-04-14</t>
  </si>
  <si>
    <t>¥3,417.00</t>
  </si>
  <si>
    <t>¥324.00</t>
  </si>
  <si>
    <t>¥3,093.00</t>
  </si>
  <si>
    <t>Metropolitan Room</t>
  </si>
  <si>
    <t>703321447496</t>
  </si>
  <si>
    <t>3194965</t>
  </si>
  <si>
    <t>197305721</t>
  </si>
  <si>
    <t>芭堤雅SN优佳酒店 (政府卫生认证)</t>
  </si>
  <si>
    <t>LU/KUN|HU/KAI</t>
  </si>
  <si>
    <t>2023-04-03</t>
  </si>
  <si>
    <t>¥222.00</t>
  </si>
  <si>
    <t>¥21.00</t>
  </si>
  <si>
    <t>¥201.00</t>
  </si>
  <si>
    <t>Superior Twin Room</t>
  </si>
  <si>
    <t>703308951932</t>
  </si>
  <si>
    <t>3158699</t>
  </si>
  <si>
    <t>197307410</t>
  </si>
  <si>
    <t>世外桃源海滩度假村</t>
  </si>
  <si>
    <t>ZOU/LINGLI</t>
  </si>
  <si>
    <t>2023-03-21</t>
  </si>
  <si>
    <t>¥868.00</t>
  </si>
  <si>
    <t>¥72.00</t>
  </si>
  <si>
    <t>¥796.00</t>
  </si>
  <si>
    <t>Deluxe Room</t>
  </si>
  <si>
    <t>703308217823</t>
  </si>
  <si>
    <t>3158695</t>
  </si>
  <si>
    <t>LI/CHUAN|HE/YONGHONG</t>
  </si>
  <si>
    <t>703316506460</t>
  </si>
  <si>
    <t>3179235</t>
  </si>
  <si>
    <t>870809172</t>
  </si>
  <si>
    <t>UHG 隆路区酒店</t>
  </si>
  <si>
    <t>LIU/ZIQI|YANG/XIN</t>
  </si>
  <si>
    <t>2023-03-29</t>
  </si>
  <si>
    <t>¥356.00</t>
  </si>
  <si>
    <t>¥29.00</t>
  </si>
  <si>
    <t>¥327.00</t>
  </si>
  <si>
    <t>703311223329</t>
  </si>
  <si>
    <t>3169357</t>
  </si>
  <si>
    <t>197313806</t>
  </si>
  <si>
    <t>芭堤雅摩达斯度假村</t>
  </si>
  <si>
    <t>LU/TIANYING|CHEN/YUYAN|CHENG/XINYI</t>
  </si>
  <si>
    <t>2023-03-24</t>
  </si>
  <si>
    <t>2023-04-13</t>
  </si>
  <si>
    <t>¥3,336.00</t>
  </si>
  <si>
    <t>¥316.00</t>
  </si>
  <si>
    <t>¥3,020.00</t>
  </si>
  <si>
    <t>Club Suite Room</t>
  </si>
  <si>
    <t>703322559768</t>
  </si>
  <si>
    <t>3197632</t>
  </si>
  <si>
    <t>197587496</t>
  </si>
  <si>
    <t>曼谷湄南河畔华美达广场酒店(政府卫生认证)</t>
  </si>
  <si>
    <t>WANG/DAWEI|ZENG/WENHUAN</t>
  </si>
  <si>
    <t>¥596.00</t>
  </si>
  <si>
    <t>¥59.00</t>
  </si>
  <si>
    <t>¥537.00</t>
  </si>
  <si>
    <t>Deluxe Twin Room with River View</t>
  </si>
  <si>
    <t>703318949466</t>
  </si>
  <si>
    <t>3187960</t>
  </si>
  <si>
    <t>197287451</t>
  </si>
  <si>
    <t>清迈Cross感应第西姆 宁门酒店[原清迈X2 Vibe](政府卫生认证)</t>
  </si>
  <si>
    <t>LIU/CANXING|MA/XIAOHAN</t>
  </si>
  <si>
    <t>2023-03-31</t>
  </si>
  <si>
    <t>¥410.00</t>
  </si>
  <si>
    <t>¥38.00</t>
  </si>
  <si>
    <t>¥372.00</t>
  </si>
  <si>
    <t>703324246307</t>
  </si>
  <si>
    <t>3202754</t>
  </si>
  <si>
    <t>241135216</t>
  </si>
  <si>
    <t>曼谷瑞享健康度假村</t>
  </si>
  <si>
    <t>XIAO/HUIHUI</t>
  </si>
  <si>
    <t>2023-04-06</t>
  </si>
  <si>
    <t>¥2,415.00</t>
  </si>
  <si>
    <t>¥207.00</t>
  </si>
  <si>
    <t>¥2,208.00</t>
  </si>
  <si>
    <t>Deluxe Twin Room</t>
  </si>
  <si>
    <t>703315543584</t>
  </si>
  <si>
    <t>3178284</t>
  </si>
  <si>
    <t>875630194</t>
  </si>
  <si>
    <t>曼谷素坤逸奥克伍德华庭工作室酒店</t>
  </si>
  <si>
    <t>LI/LI|JIANG/XIAOYU</t>
  </si>
  <si>
    <t>2023-04-12</t>
  </si>
  <si>
    <t>¥2,600.00</t>
  </si>
  <si>
    <t>¥225.00</t>
  </si>
  <si>
    <t>¥2,375.00</t>
  </si>
  <si>
    <t>703328876752</t>
  </si>
  <si>
    <t>3213394</t>
  </si>
  <si>
    <t>871941417</t>
  </si>
  <si>
    <t>文华伊斯特维尔酒店</t>
  </si>
  <si>
    <t>CHEN/JINZHANG</t>
  </si>
  <si>
    <t>¥447.00</t>
  </si>
  <si>
    <t>¥40.00</t>
  </si>
  <si>
    <t>¥407.00</t>
  </si>
  <si>
    <t>Classic Grand Deluxe Twin Room</t>
  </si>
  <si>
    <t>703329566109</t>
  </si>
  <si>
    <t>3217154</t>
  </si>
  <si>
    <t>197295836</t>
  </si>
  <si>
    <t>宜必思尚品曼谷素坤逸康福酒店</t>
  </si>
  <si>
    <t>WANG/HUI</t>
  </si>
  <si>
    <t>2023-04-11</t>
  </si>
  <si>
    <t>¥782.00</t>
  </si>
  <si>
    <t>¥74.00</t>
  </si>
  <si>
    <t>¥708.00</t>
  </si>
  <si>
    <t>703331141375</t>
  </si>
  <si>
    <t>3222234</t>
  </si>
  <si>
    <t>SU/YONGQIANG|WU/CHANGJI</t>
  </si>
  <si>
    <t>¥1,572.00</t>
  </si>
  <si>
    <t>¥156.00</t>
  </si>
  <si>
    <t>¥1,416.00</t>
  </si>
  <si>
    <t>703331792300</t>
  </si>
  <si>
    <t>3224290</t>
  </si>
  <si>
    <t>197305754</t>
  </si>
  <si>
    <t>曼谷瑞吉酒店</t>
  </si>
  <si>
    <t>ZHOU/LING|HU/NING</t>
  </si>
  <si>
    <t>¥6,129.00</t>
  </si>
  <si>
    <t>¥657.00</t>
  </si>
  <si>
    <t>¥5,472.00</t>
  </si>
  <si>
    <t>Grand Deluxe City View 2 Double room</t>
  </si>
  <si>
    <t>703329007209</t>
  </si>
  <si>
    <t>3217453</t>
  </si>
  <si>
    <t>197326097</t>
  </si>
  <si>
    <t>普吉假日酒店 (政府卫生认证)</t>
  </si>
  <si>
    <t>YANG/QIAOYU</t>
  </si>
  <si>
    <t>¥2,932.00</t>
  </si>
  <si>
    <t>¥300.00</t>
  </si>
  <si>
    <t>¥2,632.00</t>
  </si>
  <si>
    <t>standard twin room</t>
  </si>
  <si>
    <t>703331981042</t>
  </si>
  <si>
    <t>3224619</t>
  </si>
  <si>
    <t>197274251</t>
  </si>
  <si>
    <t>目的地度假普吉岛卡隆海滩(政府卫生认证)</t>
  </si>
  <si>
    <t>HU/HAOHAO</t>
  </si>
  <si>
    <t>¥1,128.00</t>
  </si>
  <si>
    <t>¥116.00</t>
  </si>
  <si>
    <t>¥1,012.00</t>
  </si>
  <si>
    <t>Standard king bed room</t>
  </si>
  <si>
    <t>703332336063</t>
  </si>
  <si>
    <t>3226577</t>
  </si>
  <si>
    <t>197324210</t>
  </si>
  <si>
    <t>曼谷铂尔曼G酒店 （政府卫生认证）</t>
  </si>
  <si>
    <t>SUN/YANPENG|ZHANG/YUZHE</t>
  </si>
  <si>
    <t>¥1,996.00</t>
  </si>
  <si>
    <t>¥214.00</t>
  </si>
  <si>
    <t>¥1,782.00</t>
  </si>
  <si>
    <t>Premium Deluxe Double Room</t>
  </si>
  <si>
    <t>703332060005</t>
  </si>
  <si>
    <t>3226907</t>
  </si>
  <si>
    <t>197301653</t>
  </si>
  <si>
    <t>曼谷素旺那普机场诺富特酒店</t>
  </si>
  <si>
    <t>XIA/XIANBAO</t>
  </si>
  <si>
    <t>¥3,316.00</t>
  </si>
  <si>
    <t>¥3,000.00</t>
  </si>
  <si>
    <t>deluxe king bed room</t>
  </si>
  <si>
    <t>703333590152</t>
  </si>
  <si>
    <t>3229791</t>
  </si>
  <si>
    <t>875630176</t>
  </si>
  <si>
    <t>曼谷帕那空盛泰乐中心酒店</t>
  </si>
  <si>
    <t>MEI/RUI</t>
  </si>
  <si>
    <t>¥397.00</t>
  </si>
  <si>
    <t>¥37.00</t>
  </si>
  <si>
    <t>¥360.00</t>
  </si>
  <si>
    <t>Superior King</t>
  </si>
  <si>
    <t>703333258982</t>
  </si>
  <si>
    <t>3230858</t>
  </si>
  <si>
    <t>870809004</t>
  </si>
  <si>
    <t>芭堤雅北部遨舍度假酒店</t>
  </si>
  <si>
    <t>LI/WEIQING</t>
  </si>
  <si>
    <t>¥1,352.00</t>
  </si>
  <si>
    <t>¥128.00</t>
  </si>
  <si>
    <t>¥1,224.00</t>
  </si>
  <si>
    <t>Deluxe Ocean View Room</t>
  </si>
  <si>
    <t>703333483523</t>
  </si>
  <si>
    <t>3230778</t>
  </si>
  <si>
    <t>871477614</t>
  </si>
  <si>
    <t>本特钻石之星酒店</t>
  </si>
  <si>
    <t>WANG/DAOSHENG|ZHANG/WENCHONG</t>
  </si>
  <si>
    <t>¥772.00</t>
  </si>
  <si>
    <t>¥84.00</t>
  </si>
  <si>
    <t>¥688.00</t>
  </si>
  <si>
    <t>Signature Deluxe Room</t>
  </si>
  <si>
    <t>703333321250</t>
  </si>
  <si>
    <t>3230811</t>
  </si>
  <si>
    <t>876864976</t>
  </si>
  <si>
    <t>普吉岛芭东海滩克拉丽奥酒店</t>
  </si>
  <si>
    <t>CHEN/AN</t>
  </si>
  <si>
    <t>¥544.00</t>
  </si>
  <si>
    <t>¥52.00</t>
  </si>
  <si>
    <t>¥492.00</t>
  </si>
  <si>
    <t>Deluxe King Bed Room</t>
  </si>
  <si>
    <t>703333882158</t>
  </si>
  <si>
    <t>3230923</t>
  </si>
  <si>
    <t>ZHENG/BILIAN</t>
  </si>
  <si>
    <t>703334896571</t>
  </si>
  <si>
    <t>3232784</t>
  </si>
  <si>
    <t>XU/ZHIRONG</t>
  </si>
  <si>
    <t>¥390.00</t>
  </si>
  <si>
    <t>¥39.00</t>
  </si>
  <si>
    <t>¥351.00</t>
  </si>
  <si>
    <t>Standard Room</t>
  </si>
  <si>
    <t>703334092604</t>
  </si>
  <si>
    <t>3233882</t>
  </si>
  <si>
    <t>871131216</t>
  </si>
  <si>
    <t>Travelodge 普吉城镇酒店</t>
  </si>
  <si>
    <t>KAN/YANG|TANG/YUMENG</t>
  </si>
  <si>
    <t>¥268.00</t>
  </si>
  <si>
    <t>¥26.00</t>
  </si>
  <si>
    <t>¥242.00</t>
  </si>
  <si>
    <t>standard room</t>
  </si>
  <si>
    <t>703334064483</t>
  </si>
  <si>
    <t>3233496</t>
  </si>
  <si>
    <t>871941318</t>
  </si>
  <si>
    <t>曼谷拉玛9号美蒂雅酒店</t>
  </si>
  <si>
    <t>LI/JUN</t>
  </si>
  <si>
    <t>¥578.00</t>
  </si>
  <si>
    <t>¥55.00</t>
  </si>
  <si>
    <t>¥523.00</t>
  </si>
  <si>
    <t>Grand Deluxe Room with Garden View 1 King bed</t>
  </si>
  <si>
    <t>703334731346</t>
  </si>
  <si>
    <t>3233663</t>
  </si>
  <si>
    <t>LI/SONGJIE|JIANG/ZEHUA</t>
  </si>
  <si>
    <t>¥247.00</t>
  </si>
  <si>
    <t>¥221.00</t>
  </si>
  <si>
    <t>703334601893</t>
  </si>
  <si>
    <t>3233153</t>
  </si>
  <si>
    <t>197316458</t>
  </si>
  <si>
    <t>曼谷瑞博朗得酒店</t>
  </si>
  <si>
    <t>LIANG/LONGZHUANG|ZHANG/CHENG</t>
  </si>
  <si>
    <t>¥416.00</t>
  </si>
  <si>
    <t>¥43.00</t>
  </si>
  <si>
    <t>¥373.00</t>
  </si>
  <si>
    <t>703334825419</t>
  </si>
  <si>
    <t>3233374</t>
  </si>
  <si>
    <t>LI/JINCHEN</t>
  </si>
  <si>
    <t>703334097107</t>
  </si>
  <si>
    <t>3234899</t>
  </si>
  <si>
    <t>197324195</t>
  </si>
  <si>
    <t>济州格拉贝尔酒店</t>
  </si>
  <si>
    <t>FENG/CHEN|LU/YUZHE</t>
  </si>
  <si>
    <t>2023-04-29</t>
  </si>
  <si>
    <t>¥5,904.00</t>
  </si>
  <si>
    <t>2023-04-17 10:26:12</t>
  </si>
  <si>
    <t>Deluxe Twin room(ocean)</t>
  </si>
  <si>
    <t>703334064467</t>
  </si>
  <si>
    <t>3233598</t>
  </si>
  <si>
    <t>197282165</t>
  </si>
  <si>
    <t>曼谷索菲特特色酒店</t>
  </si>
  <si>
    <t>WEI/WENCHAO</t>
  </si>
  <si>
    <t>¥1,110.00</t>
  </si>
  <si>
    <t>¥119.00</t>
  </si>
  <si>
    <t>¥991.00</t>
  </si>
  <si>
    <t>So Cozy Room</t>
  </si>
  <si>
    <t>703334988563</t>
  </si>
  <si>
    <t>3233701</t>
  </si>
  <si>
    <t>236108759</t>
  </si>
  <si>
    <t>第一太平洋会议酒店</t>
  </si>
  <si>
    <t>WEI/HENG</t>
  </si>
  <si>
    <t>¥261.00</t>
  </si>
  <si>
    <t>¥24.00</t>
  </si>
  <si>
    <t>¥237.00</t>
  </si>
  <si>
    <t>deluxe room</t>
  </si>
  <si>
    <t>703335610771</t>
  </si>
  <si>
    <t>3236819</t>
  </si>
  <si>
    <t>237825290</t>
  </si>
  <si>
    <t>普里马斯海滩水疗酒店</t>
  </si>
  <si>
    <t>GU/JUANLIN</t>
  </si>
  <si>
    <t>2023-04-18</t>
  </si>
  <si>
    <t>¥355.00</t>
  </si>
  <si>
    <t>2023-04-17 10:40:22</t>
  </si>
  <si>
    <t>junior suite</t>
  </si>
  <si>
    <t>703328063355</t>
  </si>
  <si>
    <t>3212578</t>
  </si>
  <si>
    <t>821396167</t>
  </si>
  <si>
    <t>土豆头套房和一室公寓</t>
  </si>
  <si>
    <t>LI/XIAOLEI</t>
  </si>
  <si>
    <t>¥1,870.00</t>
  </si>
  <si>
    <t>¥1,669.00</t>
  </si>
  <si>
    <t>Sunrise Studios</t>
  </si>
  <si>
    <t>703330999079</t>
  </si>
  <si>
    <t>3220362</t>
  </si>
  <si>
    <t>859488293</t>
  </si>
  <si>
    <t>香港铜锣湾皇悦酒店</t>
  </si>
  <si>
    <t>MAO/XIANLI|CHEN/JIANZHOU</t>
  </si>
  <si>
    <t>¥472.00</t>
  </si>
  <si>
    <t>¥429.00</t>
  </si>
  <si>
    <t>703329555672</t>
  </si>
  <si>
    <t>3217801</t>
  </si>
  <si>
    <t>221838998</t>
  </si>
  <si>
    <t>香港皇家太平洋酒店</t>
  </si>
  <si>
    <t>LIU/XIAN|CHANG/YAN</t>
  </si>
  <si>
    <t>¥1,124.00</t>
  </si>
  <si>
    <t>¥102.00</t>
  </si>
  <si>
    <t>¥1,022.00</t>
  </si>
  <si>
    <t>Premier Room</t>
  </si>
  <si>
    <t>703334855497</t>
  </si>
  <si>
    <t>3234996</t>
  </si>
  <si>
    <t>221834930</t>
  </si>
  <si>
    <t>香港龙堡国际</t>
  </si>
  <si>
    <t>LOU/XUERONG</t>
  </si>
  <si>
    <t>¥821.00</t>
  </si>
  <si>
    <t>2023-04-17 10:59:34</t>
  </si>
  <si>
    <t>City Vista Double Room</t>
  </si>
  <si>
    <t>703332629604</t>
  </si>
  <si>
    <t>3226460</t>
  </si>
  <si>
    <t>216958175</t>
  </si>
  <si>
    <t>新世界马卡蒂酒店</t>
  </si>
  <si>
    <t>PENG/MEILING</t>
  </si>
  <si>
    <t>¥2,554.00</t>
  </si>
  <si>
    <t>¥47.00</t>
  </si>
  <si>
    <t>¥2,507.00</t>
  </si>
  <si>
    <t>deluxe twin room</t>
  </si>
  <si>
    <t>703332725468</t>
  </si>
  <si>
    <t>3228354</t>
  </si>
  <si>
    <t>WANG/MIN</t>
  </si>
  <si>
    <t>¥3,206.00</t>
  </si>
  <si>
    <t>¥304.00</t>
  </si>
  <si>
    <t>¥2,902.00</t>
  </si>
  <si>
    <t>703335483010</t>
  </si>
  <si>
    <t>3236902</t>
  </si>
  <si>
    <t>221852696</t>
  </si>
  <si>
    <t>香港港威酒店-马哥孛罗</t>
  </si>
  <si>
    <t>DENG/CUIXIA</t>
  </si>
  <si>
    <t>2023-05-02</t>
  </si>
  <si>
    <t>¥2,192.00</t>
  </si>
  <si>
    <t>2023-04-17 11:11:47</t>
  </si>
  <si>
    <t>703332862926</t>
  </si>
  <si>
    <t>3229108</t>
  </si>
  <si>
    <t>197313287</t>
  </si>
  <si>
    <t>Red星球马卡蒂（多功能酒店）</t>
  </si>
  <si>
    <t>ZOU/YINGYING</t>
  </si>
  <si>
    <t>¥576.00</t>
  </si>
  <si>
    <t>¥63.00</t>
  </si>
  <si>
    <t>¥513.00</t>
  </si>
  <si>
    <t>DOUBLE ROOM</t>
  </si>
  <si>
    <t>703332910959</t>
  </si>
  <si>
    <t>3228629</t>
  </si>
  <si>
    <t>XIE/JINGHU</t>
  </si>
  <si>
    <t>¥1,088.00</t>
  </si>
  <si>
    <t>¥103.00</t>
  </si>
  <si>
    <t>¥985.00</t>
  </si>
  <si>
    <t>703334982565</t>
  </si>
  <si>
    <t>3234866</t>
  </si>
  <si>
    <t>197305691</t>
  </si>
  <si>
    <t>瓦图吉姆巴尔贝尔雷索特瑞士酒店</t>
  </si>
  <si>
    <t>LI/TINGLI|DENG/WEIJIANG</t>
  </si>
  <si>
    <t>2023-05-07</t>
  </si>
  <si>
    <t>2023-05-09</t>
  </si>
  <si>
    <t>¥840.00</t>
  </si>
  <si>
    <t>2023-04-17 11:36:57</t>
  </si>
  <si>
    <t>Deluxe Jacuzzi King Room</t>
  </si>
  <si>
    <t>703335028780</t>
  </si>
  <si>
    <t>3236874</t>
  </si>
  <si>
    <t>815996404</t>
  </si>
  <si>
    <t>悦品酒店(荃湾店)</t>
  </si>
  <si>
    <t>WU/YANLING</t>
  </si>
  <si>
    <t>2023-04-24</t>
  </si>
  <si>
    <t>2023-04-27</t>
  </si>
  <si>
    <t>¥1,413.00</t>
  </si>
  <si>
    <t>2023-04-17 11:38:56</t>
  </si>
  <si>
    <t>Cozi Deluxe Room</t>
  </si>
  <si>
    <t>703333003131</t>
  </si>
  <si>
    <t>3231488</t>
  </si>
  <si>
    <t>221852789</t>
  </si>
  <si>
    <t>千禧新世界香港酒店</t>
  </si>
  <si>
    <t>LI/HUIQUAN|LI/JUN|HE/JING</t>
  </si>
  <si>
    <t>¥4,470.00</t>
  </si>
  <si>
    <t>¥444.00</t>
  </si>
  <si>
    <t>¥4,026.00</t>
  </si>
  <si>
    <t>City View Room</t>
  </si>
  <si>
    <t>703334237225</t>
  </si>
  <si>
    <t>3234824</t>
  </si>
  <si>
    <t>197282465</t>
  </si>
  <si>
    <t>长滩岛林德酒店</t>
  </si>
  <si>
    <t>GAO/YUCHEN</t>
  </si>
  <si>
    <t>2023-05-01</t>
  </si>
  <si>
    <t>¥6,722.00</t>
  </si>
  <si>
    <t>2023-04-17 12:00:04</t>
  </si>
  <si>
    <t>Sea Premier</t>
  </si>
  <si>
    <t>703334753579</t>
  </si>
  <si>
    <t>3234228</t>
  </si>
  <si>
    <t>238537775</t>
  </si>
  <si>
    <t>澳门万龙酒店</t>
  </si>
  <si>
    <t>NOVIKOVA/NINA</t>
  </si>
  <si>
    <t>¥494.00</t>
  </si>
  <si>
    <t>¥49.00</t>
  </si>
  <si>
    <t>¥445.00</t>
  </si>
  <si>
    <t>Grand Double Suite</t>
  </si>
  <si>
    <t>703334856803</t>
  </si>
  <si>
    <t>3233844</t>
  </si>
  <si>
    <t>221888783</t>
  </si>
  <si>
    <t>香港君立酒店</t>
  </si>
  <si>
    <t>LIANG/MINJING|ZHOU/RULIN</t>
  </si>
  <si>
    <t>¥723.00</t>
  </si>
  <si>
    <t>¥69.00</t>
  </si>
  <si>
    <t>¥654.00</t>
  </si>
  <si>
    <t>Cosy Room</t>
  </si>
  <si>
    <t>703333020928</t>
  </si>
  <si>
    <t>3231878</t>
  </si>
  <si>
    <t>815832628</t>
  </si>
  <si>
    <t>兰卡威金沙酒店</t>
  </si>
  <si>
    <t>ZHUANG/XIUQING</t>
  </si>
  <si>
    <t>¥334.00</t>
  </si>
  <si>
    <t>¥36.00</t>
  </si>
  <si>
    <t>¥298.00</t>
  </si>
  <si>
    <t>Deluxe Double or Twin Room</t>
  </si>
  <si>
    <t>703335975985</t>
  </si>
  <si>
    <t>3238372</t>
  </si>
  <si>
    <t>197295179</t>
  </si>
  <si>
    <t>曼谷铂尔曼皇权酒店 (政府卫生认证)</t>
  </si>
  <si>
    <t>JIA/BOFAN</t>
  </si>
  <si>
    <t>¥1,138.00</t>
  </si>
  <si>
    <t>2023-04-17 13:24:32</t>
  </si>
  <si>
    <t>deluxe twin bed room</t>
  </si>
  <si>
    <t>703335058938</t>
  </si>
  <si>
    <t>3241910</t>
  </si>
  <si>
    <t>197295848</t>
  </si>
  <si>
    <t>设计师林拥军江南尊贵酒店</t>
  </si>
  <si>
    <t>ZHANG/YUANYUAN|YANG/MEI</t>
  </si>
  <si>
    <t>2023-04-20</t>
  </si>
  <si>
    <t>¥1,768.00</t>
  </si>
  <si>
    <t>2023-04-17 20:08:07</t>
  </si>
  <si>
    <t>Superior twin</t>
  </si>
  <si>
    <t>703335141566</t>
  </si>
  <si>
    <t>3242230</t>
  </si>
  <si>
    <t>HUANG/FENGXIA</t>
  </si>
  <si>
    <t>¥1,546.00</t>
  </si>
  <si>
    <t>2023-04-17 22:07:55</t>
  </si>
  <si>
    <t>703335939074</t>
  </si>
  <si>
    <t>3238168</t>
  </si>
  <si>
    <t>197321459</t>
  </si>
  <si>
    <t>普吉岛 JW 万豪度假&amp;酒店</t>
  </si>
  <si>
    <t>SHEN/QI|SHEN/YANG</t>
  </si>
  <si>
    <t>2023-08-12</t>
  </si>
  <si>
    <t>2023-08-14</t>
  </si>
  <si>
    <t>¥2,980.00</t>
  </si>
  <si>
    <t>2023-04-17 22:32:51</t>
  </si>
  <si>
    <t>Guest room, 2 Double, Garden View, Balcony</t>
  </si>
  <si>
    <t>703329921444</t>
  </si>
  <si>
    <t>3216365</t>
  </si>
  <si>
    <t>197282162</t>
  </si>
  <si>
    <t>利奥酒店</t>
  </si>
  <si>
    <t>SHENG/HUI</t>
  </si>
  <si>
    <t>¥866.00</t>
  </si>
  <si>
    <t>¥92.00</t>
  </si>
  <si>
    <t>¥774.00</t>
  </si>
  <si>
    <t>Superior Double Room</t>
  </si>
  <si>
    <t>703304199208</t>
  </si>
  <si>
    <t>3146678</t>
  </si>
  <si>
    <t>221835128</t>
  </si>
  <si>
    <t>香港旺角维景酒店</t>
  </si>
  <si>
    <t>ZHANG/QIAN|SHI/MENGYUN|TIAN/XIAORONG|WANG/SIYU</t>
  </si>
  <si>
    <t>2023-03-17</t>
  </si>
  <si>
    <t>¥5,196.00</t>
  </si>
  <si>
    <t>¥4,836.00</t>
  </si>
  <si>
    <t>703317189917</t>
  </si>
  <si>
    <t>3183113</t>
  </si>
  <si>
    <t>221876558</t>
  </si>
  <si>
    <t>迪士尼探索家度假酒店</t>
  </si>
  <si>
    <t>MENG/FEI|ZHANG/NING</t>
  </si>
  <si>
    <t>2023-03-30</t>
  </si>
  <si>
    <t>¥3,152.00</t>
  </si>
  <si>
    <t>¥260.00</t>
  </si>
  <si>
    <t>¥2,892.00</t>
  </si>
  <si>
    <t>703312880786</t>
  </si>
  <si>
    <t>3170348</t>
  </si>
  <si>
    <t>221835086</t>
  </si>
  <si>
    <t>香港港岛海逸君绰酒店</t>
  </si>
  <si>
    <t>DONG/ZIXU</t>
  </si>
  <si>
    <t>2023-03-25</t>
  </si>
  <si>
    <t>¥1,389.00</t>
  </si>
  <si>
    <t>¥121.00</t>
  </si>
  <si>
    <t>¥1,268.00</t>
  </si>
  <si>
    <t>Deluxe Harbour View Room</t>
  </si>
  <si>
    <t>703319546231</t>
  </si>
  <si>
    <t>3189035</t>
  </si>
  <si>
    <t>SHI/YUANYING|PANG/WEIGENG</t>
  </si>
  <si>
    <t>2023-04-01</t>
  </si>
  <si>
    <t>¥3,576.00</t>
  </si>
  <si>
    <t>¥312.00</t>
  </si>
  <si>
    <t>¥3,264.00</t>
  </si>
  <si>
    <t>703319528506</t>
  </si>
  <si>
    <t>3188947</t>
  </si>
  <si>
    <t>221864168</t>
  </si>
  <si>
    <t>香港帝都酒店</t>
  </si>
  <si>
    <t>LIN/SUIXIAN</t>
  </si>
  <si>
    <t>¥2,018.00</t>
  </si>
  <si>
    <t>¥176.00</t>
  </si>
  <si>
    <t>¥1,842.00</t>
  </si>
  <si>
    <t>Newly Renovated Deluxe Room</t>
  </si>
  <si>
    <t>703326012972</t>
  </si>
  <si>
    <t>3209455</t>
  </si>
  <si>
    <t>221835650</t>
  </si>
  <si>
    <t>香港华美达海景酒店</t>
  </si>
  <si>
    <t>CHEN/SHENGRUI</t>
  </si>
  <si>
    <t>2023-04-08</t>
  </si>
  <si>
    <t>¥870.00</t>
  </si>
  <si>
    <t>¥76.00</t>
  </si>
  <si>
    <t>¥794.00</t>
  </si>
  <si>
    <t>Superior Mountain View Double Room</t>
  </si>
  <si>
    <t>703318389494</t>
  </si>
  <si>
    <t>3185081</t>
  </si>
  <si>
    <t>236082773</t>
  </si>
  <si>
    <t>珍珠酒店(政府卫生认证)</t>
  </si>
  <si>
    <t>XUE/CHUCHU|XIE/XUBIN|BAO/XIUJUN|XIE/CHENGPENG|CHENG/YINFEN|XIE/XUEFANG</t>
  </si>
  <si>
    <t>¥897.00</t>
  </si>
  <si>
    <t>¥75.00</t>
  </si>
  <si>
    <t>¥822.00</t>
  </si>
  <si>
    <t>703320196503</t>
  </si>
  <si>
    <t>3191508</t>
  </si>
  <si>
    <t>201901385</t>
  </si>
  <si>
    <t>钻石城广场酒店</t>
  </si>
  <si>
    <t>FU/QIANG|LY/SREYROT</t>
  </si>
  <si>
    <t>2023-04-02</t>
  </si>
  <si>
    <t>¥489.00</t>
  </si>
  <si>
    <t>¥45.00</t>
  </si>
  <si>
    <t>standard king city</t>
  </si>
  <si>
    <t>703324336494</t>
  </si>
  <si>
    <t>3202142</t>
  </si>
  <si>
    <t>197289695</t>
  </si>
  <si>
    <t>曼谷千禧希尔顿酒店</t>
  </si>
  <si>
    <t>LI/JIAMEI</t>
  </si>
  <si>
    <t>¥1,212.00</t>
  </si>
  <si>
    <t>¥120.00</t>
  </si>
  <si>
    <t>¥1,092.00</t>
  </si>
  <si>
    <t>premium river view king room</t>
  </si>
  <si>
    <t>703331083107</t>
  </si>
  <si>
    <t>3222717</t>
  </si>
  <si>
    <t>221842550</t>
  </si>
  <si>
    <t>普吉岛卡塔海滩格兰德卡塔VIP酒店 (政府卫生认证)</t>
  </si>
  <si>
    <t>SHI/YUANLONG|LV/WANJUN</t>
  </si>
  <si>
    <t>¥78.00</t>
  </si>
  <si>
    <t>¥722.00</t>
  </si>
  <si>
    <t>Deluxe Plus Room</t>
  </si>
  <si>
    <t>703331821330</t>
  </si>
  <si>
    <t>3223067</t>
  </si>
  <si>
    <t>870808992</t>
  </si>
  <si>
    <t>曼谷拉玛九萨默赛特酒店</t>
  </si>
  <si>
    <t>CAI/SIXIN|LAI/XINXIAN</t>
  </si>
  <si>
    <t>¥664.00</t>
  </si>
  <si>
    <t>¥60.00</t>
  </si>
  <si>
    <t>¥604.00</t>
  </si>
  <si>
    <t>703333184290</t>
  </si>
  <si>
    <t>3232157</t>
  </si>
  <si>
    <t>803271820</t>
  </si>
  <si>
    <t>曼谷阁楼酒店</t>
  </si>
  <si>
    <t>SUN/MIAO</t>
  </si>
  <si>
    <t>¥734.00</t>
  </si>
  <si>
    <t>¥70.00</t>
  </si>
  <si>
    <t>Superior King Room</t>
  </si>
  <si>
    <t>703333815293</t>
  </si>
  <si>
    <t>3229844</t>
  </si>
  <si>
    <t>ZHANG/HAIBING</t>
  </si>
  <si>
    <t>¥275.00</t>
  </si>
  <si>
    <t>¥249.00</t>
  </si>
  <si>
    <t>superior room</t>
  </si>
  <si>
    <t>703333329549</t>
  </si>
  <si>
    <t>3230474</t>
  </si>
  <si>
    <t>236605880</t>
  </si>
  <si>
    <t>7天优品·金边店</t>
  </si>
  <si>
    <t>LI/MIN</t>
  </si>
  <si>
    <t>¥423.00</t>
  </si>
  <si>
    <t>¥378.00</t>
  </si>
  <si>
    <t>Selected Premium Room</t>
  </si>
  <si>
    <t>703333190149</t>
  </si>
  <si>
    <t>3231612</t>
  </si>
  <si>
    <t>LI/XIAOXUAN|MEI/SHIYUAN</t>
  </si>
  <si>
    <t>¥1,695.00</t>
  </si>
  <si>
    <t>¥160.00</t>
  </si>
  <si>
    <t>¥1,535.00</t>
  </si>
  <si>
    <t>Grand Deluxe Room with City View 1 King bed</t>
  </si>
  <si>
    <t>703334187947</t>
  </si>
  <si>
    <t>3233514</t>
  </si>
  <si>
    <t>197293946</t>
  </si>
  <si>
    <t>曼谷红星球苏拉翁酒店(政府卫生认证)</t>
  </si>
  <si>
    <t>SUN/NING|WANG/HUIWEN</t>
  </si>
  <si>
    <t>¥426.00</t>
  </si>
  <si>
    <t>¥42.00</t>
  </si>
  <si>
    <t>¥384.00</t>
  </si>
  <si>
    <t>Double Or Twin Room</t>
  </si>
  <si>
    <t>703336847014</t>
  </si>
  <si>
    <t>3242850</t>
  </si>
  <si>
    <t>197316809</t>
  </si>
  <si>
    <t>明洞PJ酒店</t>
  </si>
  <si>
    <t>YANG/LU</t>
  </si>
  <si>
    <t>2023-04-19</t>
  </si>
  <si>
    <t>¥659.00</t>
  </si>
  <si>
    <t>2023-04-18 09:34:26</t>
  </si>
  <si>
    <t>Standard Double Room</t>
  </si>
  <si>
    <t>703335712487</t>
  </si>
  <si>
    <t>3235546</t>
  </si>
  <si>
    <t>¥301.00</t>
  </si>
  <si>
    <t>¥30.00</t>
  </si>
  <si>
    <t>¥271.00</t>
  </si>
  <si>
    <t>703335144674</t>
  </si>
  <si>
    <t>3235253</t>
  </si>
  <si>
    <t>197316230</t>
  </si>
  <si>
    <t>曼谷素坤逸50号宜必思尚品酒店</t>
  </si>
  <si>
    <t>FAN/YUNXIA</t>
  </si>
  <si>
    <t>¥182.00</t>
  </si>
  <si>
    <t>¥18.00</t>
  </si>
  <si>
    <t>¥164.00</t>
  </si>
  <si>
    <t>Standard double room</t>
  </si>
  <si>
    <t>703335793999</t>
  </si>
  <si>
    <t>3236398</t>
  </si>
  <si>
    <t>197299517</t>
  </si>
  <si>
    <t>中央皇宫酒店</t>
  </si>
  <si>
    <t>YANG/KEZHU|LI/HONGFEI|WANG/HAIYAN</t>
  </si>
  <si>
    <t>¥1,608.00</t>
  </si>
  <si>
    <t>¥171.00</t>
  </si>
  <si>
    <t>¥1,437.00</t>
  </si>
  <si>
    <t>703335150545</t>
  </si>
  <si>
    <t>3241360</t>
  </si>
  <si>
    <t>197289731</t>
  </si>
  <si>
    <t>曼谷茉莉花度假酒店</t>
  </si>
  <si>
    <t>CHEN/MEIJU</t>
  </si>
  <si>
    <t>¥491.00</t>
  </si>
  <si>
    <t>¥53.00</t>
  </si>
  <si>
    <t>¥438.00</t>
  </si>
  <si>
    <t>703329558772</t>
  </si>
  <si>
    <t>3217804</t>
  </si>
  <si>
    <t>¥1,210.00</t>
  </si>
  <si>
    <t>¥110.00</t>
  </si>
  <si>
    <t>¥1,100.00</t>
  </si>
  <si>
    <t>703332861109</t>
  </si>
  <si>
    <t>3226750</t>
  </si>
  <si>
    <t>DU/YING|LAI/YIFEI</t>
  </si>
  <si>
    <t>¥1,523.00</t>
  </si>
  <si>
    <t>¥138.00</t>
  </si>
  <si>
    <t>¥1,385.00</t>
  </si>
  <si>
    <t>703334165922</t>
  </si>
  <si>
    <t>3234285</t>
  </si>
  <si>
    <t>TAN/BAOXIN|HUANG/WEI|HUANG/PEIGUI</t>
  </si>
  <si>
    <t>¥2,594.00</t>
  </si>
  <si>
    <t>¥2,347.00</t>
  </si>
  <si>
    <t>Sea View Room</t>
  </si>
  <si>
    <t>703334780534</t>
  </si>
  <si>
    <t>3233763</t>
  </si>
  <si>
    <t>KE/YOUMEI|ZHENG/ZHENZHU</t>
  </si>
  <si>
    <t>¥559.00</t>
  </si>
  <si>
    <t>¥506.00</t>
  </si>
  <si>
    <t>703334677574</t>
  </si>
  <si>
    <t>3233771</t>
  </si>
  <si>
    <t>SUN/MINGJU</t>
  </si>
  <si>
    <t>703335144678</t>
  </si>
  <si>
    <t>3235445</t>
  </si>
  <si>
    <t>819937978</t>
  </si>
  <si>
    <t>ABC 宿务酒店</t>
  </si>
  <si>
    <t>HUANG/HONGYU</t>
  </si>
  <si>
    <t>¥211.00</t>
  </si>
  <si>
    <t>¥23.00</t>
  </si>
  <si>
    <t>¥188.00</t>
  </si>
  <si>
    <t>Superior Room - 2 Single Beds</t>
  </si>
  <si>
    <t>703335793695</t>
  </si>
  <si>
    <t>3235932</t>
  </si>
  <si>
    <t>859497563</t>
  </si>
  <si>
    <t>锦江之星澳门关口酒店</t>
  </si>
  <si>
    <t>LI/GUOMING</t>
  </si>
  <si>
    <t>¥415.00</t>
  </si>
  <si>
    <t>¥41.00</t>
  </si>
  <si>
    <t>¥374.00</t>
  </si>
  <si>
    <t>703335517019</t>
  </si>
  <si>
    <t>3235399</t>
  </si>
  <si>
    <t>859497608</t>
  </si>
  <si>
    <t>香港悦品度假酒店(屯门)</t>
  </si>
  <si>
    <t>XIAO/JIANMING</t>
  </si>
  <si>
    <t>¥759.00</t>
  </si>
  <si>
    <t>¥687.00</t>
  </si>
  <si>
    <t>Superior Room (Run of the house)</t>
  </si>
  <si>
    <t>703335970066</t>
  </si>
  <si>
    <t>3237459</t>
  </si>
  <si>
    <t>856248101</t>
  </si>
  <si>
    <t>澳门新口岸智选假日酒店</t>
  </si>
  <si>
    <t>LIU/YUXIN</t>
  </si>
  <si>
    <t>¥633.00</t>
  </si>
  <si>
    <t>¥570.00</t>
  </si>
  <si>
    <t>standard double bed room</t>
  </si>
  <si>
    <t>703335617136</t>
  </si>
  <si>
    <t>3238210</t>
  </si>
  <si>
    <t>197296388</t>
  </si>
  <si>
    <t>新加坡富丽华河畔大酒店(政府卫生认证)</t>
  </si>
  <si>
    <t>LIU/LIN</t>
  </si>
  <si>
    <t>¥1,319.00</t>
  </si>
  <si>
    <t>¥141.00</t>
  </si>
  <si>
    <t>¥1,178.00</t>
  </si>
  <si>
    <t>Deluxe King Room</t>
  </si>
  <si>
    <t>703335793721</t>
  </si>
  <si>
    <t>3241228</t>
  </si>
  <si>
    <t>221835689</t>
  </si>
  <si>
    <t>宜必思香港中上环酒店</t>
  </si>
  <si>
    <t>WANG/WEIWEI|WANG/YING</t>
  </si>
  <si>
    <t>¥832.00</t>
  </si>
  <si>
    <t>¥757.00</t>
  </si>
  <si>
    <t>Standard Twin Room City View</t>
  </si>
  <si>
    <t>703335697489</t>
  </si>
  <si>
    <t>3242083</t>
  </si>
  <si>
    <t>OU/ZHAOWEN</t>
  </si>
  <si>
    <t>¥147.00</t>
  </si>
  <si>
    <t>¥1,399.00</t>
  </si>
  <si>
    <t>703335093068</t>
  </si>
  <si>
    <t>3241581</t>
  </si>
  <si>
    <t>221861711</t>
  </si>
  <si>
    <t>荃湾西如心酒店</t>
  </si>
  <si>
    <t>MAO/YUHUA</t>
  </si>
  <si>
    <t>¥140.00</t>
  </si>
  <si>
    <t>¥1,273.00</t>
  </si>
  <si>
    <t>Tower 2 Harbour View Room-Two Beds</t>
  </si>
  <si>
    <t>703315343067</t>
  </si>
  <si>
    <t>3178919</t>
  </si>
  <si>
    <t>197290190</t>
  </si>
  <si>
    <t>阿布扎比艾尔胡瑟万豪酒店</t>
  </si>
  <si>
    <t>YOU/MUJIE</t>
  </si>
  <si>
    <t>¥716.00</t>
  </si>
  <si>
    <t>¥56.00</t>
  </si>
  <si>
    <t>¥660.00</t>
  </si>
  <si>
    <t>703336841928</t>
  </si>
  <si>
    <t>3243941</t>
  </si>
  <si>
    <t>197332052</t>
  </si>
  <si>
    <t>卡塔坦尼海岸泳池别墅- 仅限成人(政府卫生认证)</t>
  </si>
  <si>
    <t>YU/ZHIXUAN|DAI/PEIXUN</t>
  </si>
  <si>
    <t>¥8,514.00</t>
  </si>
  <si>
    <t>2023-04-18 13:55:12</t>
  </si>
  <si>
    <t>Pool Villa</t>
  </si>
  <si>
    <t>703336115398</t>
  </si>
  <si>
    <t>ZHAO/QIN</t>
  </si>
  <si>
    <t>2023-05-12</t>
  </si>
  <si>
    <t>2023-05-13</t>
  </si>
  <si>
    <t>¥1,822.00</t>
  </si>
  <si>
    <t>2023-04-18 14:37:05</t>
  </si>
  <si>
    <t>703329702141</t>
  </si>
  <si>
    <t>3215932</t>
  </si>
  <si>
    <t>221833865</t>
  </si>
  <si>
    <t>花筑·济州岛梦幻酒店</t>
  </si>
  <si>
    <t>WANG/YAN</t>
  </si>
  <si>
    <t>¥1,245.00</t>
  </si>
  <si>
    <t>¥135.00</t>
  </si>
  <si>
    <t>703329533941</t>
  </si>
  <si>
    <t>3217876</t>
  </si>
  <si>
    <t>197319317</t>
  </si>
  <si>
    <t>乙支路高爷商业公寓</t>
  </si>
  <si>
    <t>ZHANG/FENGGE</t>
  </si>
  <si>
    <t>¥470.00</t>
  </si>
  <si>
    <t>¥51.00</t>
  </si>
  <si>
    <t>¥419.00</t>
  </si>
  <si>
    <t>Studio Double Room</t>
  </si>
  <si>
    <t>703331377643</t>
  </si>
  <si>
    <t>3224397</t>
  </si>
  <si>
    <t>197587940</t>
  </si>
  <si>
    <t>明洞大使宜必思酒店</t>
  </si>
  <si>
    <t>LI/JIE|OUYANG/LIN|ZHANG/JINGRU</t>
  </si>
  <si>
    <t>¥4,806.00</t>
  </si>
  <si>
    <t>¥516.00</t>
  </si>
  <si>
    <t>¥4,290.00</t>
  </si>
  <si>
    <t>703321611288</t>
  </si>
  <si>
    <t>3195148</t>
  </si>
  <si>
    <t>PENG/YARU|PENG/YAFANG</t>
  </si>
  <si>
    <t>¥1,380.00</t>
  </si>
  <si>
    <t>¥1,261.00</t>
  </si>
  <si>
    <t>703327370752</t>
  </si>
  <si>
    <t>3210250</t>
  </si>
  <si>
    <t>221861702</t>
  </si>
  <si>
    <t>香港丽豪酒店</t>
  </si>
  <si>
    <t>HSIEH/CHINGLIANG</t>
  </si>
  <si>
    <t>2023-04-09</t>
  </si>
  <si>
    <t>¥762.00</t>
  </si>
  <si>
    <t>¥66.00</t>
  </si>
  <si>
    <t>¥696.00</t>
  </si>
  <si>
    <t>703327252089</t>
  </si>
  <si>
    <t>3210733</t>
  </si>
  <si>
    <t>221844503</t>
  </si>
  <si>
    <t>逸林酒店</t>
  </si>
  <si>
    <t>MA/TING|JIN/ZIXUAN|WANG/HONGYIN|JIN/JIANJUN</t>
  </si>
  <si>
    <t>¥1,500.00</t>
  </si>
  <si>
    <t>¥126.00</t>
  </si>
  <si>
    <t>¥1,374.00</t>
  </si>
  <si>
    <t>703329516155</t>
  </si>
  <si>
    <t>3215902</t>
  </si>
  <si>
    <t>236651423</t>
  </si>
  <si>
    <t>吉隆坡中心欧罗生活酒店</t>
  </si>
  <si>
    <t>DENG/XIANG</t>
  </si>
  <si>
    <t>¥142.00</t>
  </si>
  <si>
    <t>¥15.00</t>
  </si>
  <si>
    <t>¥127.00</t>
  </si>
  <si>
    <t>703331866747</t>
  </si>
  <si>
    <t>3221440</t>
  </si>
  <si>
    <t>WEN/MINGHUI|LIANG/BAOYUAN</t>
  </si>
  <si>
    <t>¥3,112.00</t>
  </si>
  <si>
    <t>¥285.00</t>
  </si>
  <si>
    <t>¥2,827.00</t>
  </si>
  <si>
    <t>703310834050</t>
  </si>
  <si>
    <t>3167517</t>
  </si>
  <si>
    <t>871131228</t>
  </si>
  <si>
    <t>普吉岛迈考美利亚酒店(政府卫生认证)</t>
  </si>
  <si>
    <t>YANG/WENLING</t>
  </si>
  <si>
    <t>2023-03-23</t>
  </si>
  <si>
    <t>¥2,092.00</t>
  </si>
  <si>
    <t>¥172.00</t>
  </si>
  <si>
    <t>¥1,920.00</t>
  </si>
  <si>
    <t>One Bedroom Suite with Outdoor Bathtub</t>
  </si>
  <si>
    <t>703310476408</t>
  </si>
  <si>
    <t>3167525</t>
  </si>
  <si>
    <t>zheng/sihui</t>
  </si>
  <si>
    <t>703325223134</t>
  </si>
  <si>
    <t>3204794</t>
  </si>
  <si>
    <t>197287889</t>
  </si>
  <si>
    <t>曼谷贵都酒店</t>
  </si>
  <si>
    <t>YU/JINGQUAN|WANG/QIQI</t>
  </si>
  <si>
    <t>¥1,725.00</t>
  </si>
  <si>
    <t>¥173.00</t>
  </si>
  <si>
    <t>¥1,552.00</t>
  </si>
  <si>
    <t>Supreme Room with Bathtub</t>
  </si>
  <si>
    <t>703334830531</t>
  </si>
  <si>
    <t>3234219</t>
  </si>
  <si>
    <t>HUANG/YUYANG</t>
  </si>
  <si>
    <t>¥4,257.00</t>
  </si>
  <si>
    <t>¥456.00</t>
  </si>
  <si>
    <t>¥3,801.00</t>
  </si>
  <si>
    <t>703334066993</t>
  </si>
  <si>
    <t>3233613</t>
  </si>
  <si>
    <t>FAN/JIAN|LIU/JING</t>
  </si>
  <si>
    <t>¥1,448.00</t>
  </si>
  <si>
    <t>¥1,292.00</t>
  </si>
  <si>
    <t>G Deluxe Twin bed Room</t>
  </si>
  <si>
    <t>703334754384</t>
  </si>
  <si>
    <t>3233131</t>
  </si>
  <si>
    <t>197298314</t>
  </si>
  <si>
    <t>曼谷海军上将套房酒店</t>
  </si>
  <si>
    <t>LI/YUCHEN</t>
  </si>
  <si>
    <t>¥717.00</t>
  </si>
  <si>
    <t>¥648.00</t>
  </si>
  <si>
    <t>Superior Room with Balcony</t>
  </si>
  <si>
    <t>703336216401</t>
  </si>
  <si>
    <t>3242808</t>
  </si>
  <si>
    <t>CHEN/MING</t>
  </si>
  <si>
    <t>¥349.00</t>
  </si>
  <si>
    <t>¥35.00</t>
  </si>
  <si>
    <t>¥314.00</t>
  </si>
  <si>
    <t>703335934978</t>
  </si>
  <si>
    <t>3241687</t>
  </si>
  <si>
    <t>197295494</t>
  </si>
  <si>
    <t>曼谷素坤逸11纸牌屋酒店</t>
  </si>
  <si>
    <t>ZENG/YULIN</t>
  </si>
  <si>
    <t>¥890.00</t>
  </si>
  <si>
    <t>¥798.00</t>
  </si>
  <si>
    <t>Family Connecting Room</t>
  </si>
  <si>
    <t>703335698519</t>
  </si>
  <si>
    <t>3241932</t>
  </si>
  <si>
    <t>¥181.00</t>
  </si>
  <si>
    <t>¥163.00</t>
  </si>
  <si>
    <t>703336486095</t>
  </si>
  <si>
    <t>3242866</t>
  </si>
  <si>
    <t>197309129</t>
  </si>
  <si>
    <t>万达贝斯特韦斯特优质大酒店</t>
  </si>
  <si>
    <t>XIE/JIANGXING|WU/MIN</t>
  </si>
  <si>
    <t>¥282.00</t>
  </si>
  <si>
    <t>703336647011</t>
  </si>
  <si>
    <t>3243105</t>
  </si>
  <si>
    <t>703335646503</t>
  </si>
  <si>
    <t>3241303</t>
  </si>
  <si>
    <t>197328233</t>
  </si>
  <si>
    <t>普吉岛卡塔坦尼海滩度假村(政府卫生认证)</t>
  </si>
  <si>
    <t>LIU/DANDAN</t>
  </si>
  <si>
    <t>¥1,553.00</t>
  </si>
  <si>
    <t>¥166.00</t>
  </si>
  <si>
    <t>¥1,387.00</t>
  </si>
  <si>
    <t>Grand Suite(Thanin wing)</t>
  </si>
  <si>
    <t>703336342584</t>
  </si>
  <si>
    <t>3243570</t>
  </si>
  <si>
    <t>875630956</t>
  </si>
  <si>
    <t>龙格套房黄金海岸PIK海景公寓</t>
  </si>
  <si>
    <t>CHEN/MINGHANG</t>
  </si>
  <si>
    <t>¥27.00</t>
  </si>
  <si>
    <t>Studio Apartment with Sea View</t>
  </si>
  <si>
    <t>703336855158</t>
  </si>
  <si>
    <t>3244070</t>
  </si>
  <si>
    <t>197283200</t>
  </si>
  <si>
    <t>芭堤雅T酒店 (政府卫生认证)</t>
  </si>
  <si>
    <t>HU/XIAOLING</t>
  </si>
  <si>
    <t>703336845957</t>
  </si>
  <si>
    <t>3243781</t>
  </si>
  <si>
    <t>197323085</t>
  </si>
  <si>
    <t>加丁塞尔彭阿特里亚酒店</t>
  </si>
  <si>
    <t>SHI/JIAWEN|WANG/ZEMING</t>
  </si>
  <si>
    <t>¥432.00</t>
  </si>
  <si>
    <t>¥46.00</t>
  </si>
  <si>
    <t>¥386.00</t>
  </si>
  <si>
    <t>double deluxe room</t>
  </si>
  <si>
    <t>703336268274</t>
  </si>
  <si>
    <t>3243600</t>
  </si>
  <si>
    <t>TANG/JIA</t>
  </si>
  <si>
    <t>¥380.00</t>
  </si>
  <si>
    <t>¥344.00</t>
  </si>
  <si>
    <t>Superior Room with Garden View 1 King bed</t>
  </si>
  <si>
    <t>703336785393</t>
  </si>
  <si>
    <t>3244103</t>
  </si>
  <si>
    <t>LIU/ZHUFENG</t>
  </si>
  <si>
    <t>¥317.00</t>
  </si>
  <si>
    <t>¥32.00</t>
  </si>
  <si>
    <t>Superior</t>
  </si>
  <si>
    <t>703336941403</t>
  </si>
  <si>
    <t>3244959</t>
  </si>
  <si>
    <t>236079728</t>
  </si>
  <si>
    <t>克利勒度假酒店</t>
  </si>
  <si>
    <t>CAO/FUSHENG</t>
  </si>
  <si>
    <t>¥283.00</t>
  </si>
  <si>
    <t>¥256.00</t>
  </si>
  <si>
    <t>Standard Sea View Double Room</t>
  </si>
  <si>
    <t>703336731100</t>
  </si>
  <si>
    <t>3244181</t>
  </si>
  <si>
    <t>LI/CHANGFU|YAN/OUQING</t>
  </si>
  <si>
    <t>¥476.00</t>
  </si>
  <si>
    <t>¥431.00</t>
  </si>
  <si>
    <t>Standard King Bed Room</t>
  </si>
  <si>
    <t>703334426082</t>
  </si>
  <si>
    <t>3232667</t>
  </si>
  <si>
    <t>YANG/ZHAO</t>
  </si>
  <si>
    <t>¥1,998.00</t>
  </si>
  <si>
    <t>¥191.00</t>
  </si>
  <si>
    <t>¥1,807.00</t>
  </si>
  <si>
    <t>703334734630</t>
  </si>
  <si>
    <t>3232726</t>
  </si>
  <si>
    <t>197314841</t>
  </si>
  <si>
    <t>马尼拉湾景酒店</t>
  </si>
  <si>
    <t>WANG/CHAO|GAO/JIANSHAN</t>
  </si>
  <si>
    <t>¥1,008.00</t>
  </si>
  <si>
    <t>Superior Twin</t>
  </si>
  <si>
    <t>703334736730</t>
  </si>
  <si>
    <t>3233203</t>
  </si>
  <si>
    <t>WANG/BINGHUA</t>
  </si>
  <si>
    <t>¥2,130.00</t>
  </si>
  <si>
    <t>¥205.00</t>
  </si>
  <si>
    <t>703337620780</t>
  </si>
  <si>
    <t>3245444</t>
  </si>
  <si>
    <t>859413299</t>
  </si>
  <si>
    <t>槟城直落巴巷悦椿度假村 (槟城对抗新冠肺炎认证)</t>
  </si>
  <si>
    <t>JIANG/ZHENGQUAN|XIAO/MENGFEI</t>
  </si>
  <si>
    <t>2023-04-21</t>
  </si>
  <si>
    <t>¥3,212.00</t>
  </si>
  <si>
    <t>2023-04-19 10:25:56</t>
  </si>
  <si>
    <t>Superior Seaview Room</t>
  </si>
  <si>
    <t>703334153110</t>
  </si>
  <si>
    <t>3234796</t>
  </si>
  <si>
    <t>XIAO/RUI|LIN/CHIENCHUN</t>
  </si>
  <si>
    <t>¥5,114.00</t>
  </si>
  <si>
    <t>¥549.00</t>
  </si>
  <si>
    <t>¥4,565.00</t>
  </si>
  <si>
    <t>Sea Room</t>
  </si>
  <si>
    <t>703334162058</t>
  </si>
  <si>
    <t>3234006</t>
  </si>
  <si>
    <t>802437001</t>
  </si>
  <si>
    <t>华美达首都酒店</t>
  </si>
  <si>
    <t>LIAO/FAXIAN</t>
  </si>
  <si>
    <t>¥638.00</t>
  </si>
  <si>
    <t>Superior King Bed Room</t>
  </si>
  <si>
    <t>703336297712</t>
  </si>
  <si>
    <t>3242812</t>
  </si>
  <si>
    <t>CHEN/ZHIYAN|JIANG/LINGLING</t>
  </si>
  <si>
    <t>¥847.00</t>
  </si>
  <si>
    <t>¥81.00</t>
  </si>
  <si>
    <t>¥766.00</t>
  </si>
  <si>
    <t>Economy Room</t>
  </si>
  <si>
    <t>703331619975</t>
  </si>
  <si>
    <t>3222805</t>
  </si>
  <si>
    <t>221883311</t>
  </si>
  <si>
    <t>旭逸酒店 · 荃湾</t>
  </si>
  <si>
    <t>LIU/JUNJIE</t>
  </si>
  <si>
    <t>¥1,964.00</t>
  </si>
  <si>
    <t>¥1,783.00</t>
  </si>
  <si>
    <t>Superior Ease</t>
  </si>
  <si>
    <t>703337441550</t>
  </si>
  <si>
    <t>3245339</t>
  </si>
  <si>
    <t>197277269</t>
  </si>
  <si>
    <t>卡塔岩石酒店 (政府卫生认证)</t>
  </si>
  <si>
    <t>JIN/HONGWEI|SHI/YUJIA</t>
  </si>
  <si>
    <t>2023-04-22</t>
  </si>
  <si>
    <t>2023-04-23</t>
  </si>
  <si>
    <t>¥7,494.00</t>
  </si>
  <si>
    <t>2023-04-19 10:59:59</t>
  </si>
  <si>
    <t>Two Bedroom Sky Pool Villa</t>
  </si>
  <si>
    <t>703335287202</t>
  </si>
  <si>
    <t>3242466</t>
  </si>
  <si>
    <t>221838113</t>
  </si>
  <si>
    <t>香港尖沙咀凯悦酒店</t>
  </si>
  <si>
    <t>CHEN/JIANQIANG</t>
  </si>
  <si>
    <t>¥2,077.00</t>
  </si>
  <si>
    <t>¥206.00</t>
  </si>
  <si>
    <t>¥1,871.00</t>
  </si>
  <si>
    <t>King Bed Room</t>
  </si>
  <si>
    <t>703336651979</t>
  </si>
  <si>
    <t>3242757</t>
  </si>
  <si>
    <t>WANG/MUYANG</t>
  </si>
  <si>
    <t>¥44.00</t>
  </si>
  <si>
    <t>¥401.00</t>
  </si>
  <si>
    <t>703316335240</t>
  </si>
  <si>
    <t>3180224</t>
  </si>
  <si>
    <t>221839043</t>
  </si>
  <si>
    <t>马哥孛罗香港酒店</t>
  </si>
  <si>
    <t>WANG/YUXIAO</t>
  </si>
  <si>
    <t>¥1,363.00</t>
  </si>
  <si>
    <t>¥118.00</t>
  </si>
  <si>
    <t>703337457421</t>
  </si>
  <si>
    <t>3246993</t>
  </si>
  <si>
    <t>199391135</t>
  </si>
  <si>
    <t>和南恩花园度假酒店</t>
  </si>
  <si>
    <t>ZHANG/CHI|CHEN/QIANWEN</t>
  </si>
  <si>
    <t>2023-04-30</t>
  </si>
  <si>
    <t>¥2,908.00</t>
  </si>
  <si>
    <t>2023-04-19 16:22:50</t>
  </si>
  <si>
    <t>703331103898</t>
  </si>
  <si>
    <t>3224295</t>
  </si>
  <si>
    <t>197587325</t>
  </si>
  <si>
    <t>吉隆坡JW万豪酒店</t>
  </si>
  <si>
    <t>CHEN/JINGJING</t>
  </si>
  <si>
    <t>¥1,904.00</t>
  </si>
  <si>
    <t>2023-04-19 19:19:39</t>
  </si>
  <si>
    <t>Deluxe Room, 1 King Bed, Non Smoking</t>
  </si>
  <si>
    <t>703315730580</t>
  </si>
  <si>
    <t>3177173</t>
  </si>
  <si>
    <t>HUANG/ZHIMIN|LIANG/HANMING</t>
  </si>
  <si>
    <t>¥2,662.00</t>
  </si>
  <si>
    <t>¥220.00</t>
  </si>
  <si>
    <t>¥2,442.00</t>
  </si>
  <si>
    <t>703320014612</t>
  </si>
  <si>
    <t>3191981</t>
  </si>
  <si>
    <t>KAN/ELLEN</t>
  </si>
  <si>
    <t>¥2,716.00</t>
  </si>
  <si>
    <t>¥224.00</t>
  </si>
  <si>
    <t>¥2,492.00</t>
  </si>
  <si>
    <t>703320540366</t>
  </si>
  <si>
    <t>3192097</t>
  </si>
  <si>
    <t>860017946</t>
  </si>
  <si>
    <t>香港E酒店</t>
  </si>
  <si>
    <t>ZHANG/YIFANG</t>
  </si>
  <si>
    <t>¥779.00</t>
  </si>
  <si>
    <t>¥61.00</t>
  </si>
  <si>
    <t>¥718.00</t>
  </si>
  <si>
    <t>Elite King Room</t>
  </si>
  <si>
    <t>703310806567</t>
  </si>
  <si>
    <t>3166585</t>
  </si>
  <si>
    <t>HE/WENQI|WANG/JING</t>
  </si>
  <si>
    <t>¥913.00</t>
  </si>
  <si>
    <t>¥841.00</t>
  </si>
  <si>
    <t>703319941464</t>
  </si>
  <si>
    <t>3190760</t>
  </si>
  <si>
    <t>JIANG/CUIMEI</t>
  </si>
  <si>
    <t>¥1,588.00</t>
  </si>
  <si>
    <t>¥130.00</t>
  </si>
  <si>
    <t>¥1,458.00</t>
  </si>
  <si>
    <t>Guest Room</t>
  </si>
  <si>
    <t>703327260699</t>
  </si>
  <si>
    <t>3211294</t>
  </si>
  <si>
    <t>XIAO/WENBIN</t>
  </si>
  <si>
    <t>¥2,661.00</t>
  </si>
  <si>
    <t>¥233.00</t>
  </si>
  <si>
    <t>¥2,428.00</t>
  </si>
  <si>
    <t>Newly Renovated Standard Room</t>
  </si>
  <si>
    <t>703327236133</t>
  </si>
  <si>
    <t>3210700</t>
  </si>
  <si>
    <t>243276511</t>
  </si>
  <si>
    <t>澳门艺舍 - (前 澳门新新酒店)</t>
  </si>
  <si>
    <t>YOU/JIA|WANG/YAO</t>
  </si>
  <si>
    <t>¥1,928.00</t>
  </si>
  <si>
    <t>¥168.00</t>
  </si>
  <si>
    <t>¥1,760.00</t>
  </si>
  <si>
    <t>703329015749</t>
  </si>
  <si>
    <t>3215413</t>
  </si>
  <si>
    <t>LYU/ZHENG|MIAO/YUXIN</t>
  </si>
  <si>
    <t>¥5,396.00</t>
  </si>
  <si>
    <t>¥4,818.00</t>
  </si>
  <si>
    <t>Beach Room</t>
  </si>
  <si>
    <t>703331873063</t>
  </si>
  <si>
    <t>3222726</t>
  </si>
  <si>
    <t>221835098</t>
  </si>
  <si>
    <t>香港海景丝丽酒店</t>
  </si>
  <si>
    <t>ZHONG/MIN|GUI/TONGJUN</t>
  </si>
  <si>
    <t>¥1,662.00</t>
  </si>
  <si>
    <t>¥145.00</t>
  </si>
  <si>
    <t>¥1,517.00</t>
  </si>
  <si>
    <t>twin room</t>
  </si>
  <si>
    <t>703334488689</t>
  </si>
  <si>
    <t>3232399</t>
  </si>
  <si>
    <t>199254791</t>
  </si>
  <si>
    <t>新加坡威大酒店－劳明达</t>
  </si>
  <si>
    <t>LUO/WEILONG|YE/LIANGCAI|ZHONG/ZHIFANG</t>
  </si>
  <si>
    <t>¥1,345.00</t>
  </si>
  <si>
    <t>¥144.00</t>
  </si>
  <si>
    <t>¥1,201.00</t>
  </si>
  <si>
    <t>Triple Room</t>
  </si>
  <si>
    <t>703322101622</t>
  </si>
  <si>
    <t>3196193</t>
  </si>
  <si>
    <t>197281649</t>
  </si>
  <si>
    <t>清迈安纳塔拉度假酒店</t>
  </si>
  <si>
    <t>JIANG/LEI|SONG/GE</t>
  </si>
  <si>
    <t>¥4,288.00</t>
  </si>
  <si>
    <t>¥424.00</t>
  </si>
  <si>
    <t>¥3,864.00</t>
  </si>
  <si>
    <t>Deluxe River View Room</t>
  </si>
  <si>
    <t>703322128885</t>
  </si>
  <si>
    <t>3198585</t>
  </si>
  <si>
    <t>871138863</t>
  </si>
  <si>
    <t>曼谷廊曼机场廊曼7天精选酒店</t>
  </si>
  <si>
    <t>XU/YUEQIANG|CHEN/TAO</t>
  </si>
  <si>
    <t>¥358.00</t>
  </si>
  <si>
    <t>¥326.00</t>
  </si>
  <si>
    <t>703322674701</t>
  </si>
  <si>
    <t>3198602</t>
  </si>
  <si>
    <t>HU/PENGSHENG|WU/ZHIYONG</t>
  </si>
  <si>
    <t>703322844278</t>
  </si>
  <si>
    <t>3198592</t>
  </si>
  <si>
    <t>WU/ZHIYI|LIU/MEIHUA</t>
  </si>
  <si>
    <t>703322111818</t>
  </si>
  <si>
    <t>3198576</t>
  </si>
  <si>
    <t>HU/CONG|LU/YONGCHAO</t>
  </si>
  <si>
    <t>703312003535</t>
  </si>
  <si>
    <t>3172117</t>
  </si>
  <si>
    <t>ZHANG/MENGDIE|LI/TONGFANG|LONG/MAI|LI/ZENGHUI|LUO/SIYE|SU/YIWEN</t>
  </si>
  <si>
    <t>¥5,892.00</t>
  </si>
  <si>
    <t>¥540.00</t>
  </si>
  <si>
    <t>¥5,352.00</t>
  </si>
  <si>
    <t>2 Single Premium Pool View Balcony</t>
  </si>
  <si>
    <t>703326893152</t>
  </si>
  <si>
    <t>3207676</t>
  </si>
  <si>
    <t>¥17,900.00</t>
  </si>
  <si>
    <t>¥1,774.00</t>
  </si>
  <si>
    <t>¥16,126.00</t>
  </si>
  <si>
    <t>3 bedrooms sky pool villa</t>
  </si>
  <si>
    <t>703332684958</t>
  </si>
  <si>
    <t>3228460</t>
  </si>
  <si>
    <t>876865078</t>
  </si>
  <si>
    <t>东方翡翠酒店</t>
  </si>
  <si>
    <t>FU/PENG</t>
  </si>
  <si>
    <t>¥3,459.00</t>
  </si>
  <si>
    <t>¥369.00</t>
  </si>
  <si>
    <t>¥3,090.00</t>
  </si>
  <si>
    <t>King Room with Sapphire Quarter View</t>
  </si>
  <si>
    <t>703334868840</t>
  </si>
  <si>
    <t>3233269</t>
  </si>
  <si>
    <t>210831068</t>
  </si>
  <si>
    <t>普吉岛玛丽莎别墅酒店(政府卫生认证)</t>
  </si>
  <si>
    <t>LIU/LINA|YANG/FUTAI</t>
  </si>
  <si>
    <t>¥3,810.00</t>
  </si>
  <si>
    <t>¥408.00</t>
  </si>
  <si>
    <t>¥3,402.00</t>
  </si>
  <si>
    <t>Superior Pool Villa</t>
  </si>
  <si>
    <t>703334400986</t>
  </si>
  <si>
    <t>3234405</t>
  </si>
  <si>
    <t>820665511</t>
  </si>
  <si>
    <t>孟清奢华温特鲁芽庄市酒店</t>
  </si>
  <si>
    <t>LIANG/BINI</t>
  </si>
  <si>
    <t>¥93.00</t>
  </si>
  <si>
    <t>¥771.00</t>
  </si>
  <si>
    <t>703334327804</t>
  </si>
  <si>
    <t>3233974</t>
  </si>
  <si>
    <t>LI/LIN|YE/SHIQIANG</t>
  </si>
  <si>
    <t>¥5,715.00</t>
  </si>
  <si>
    <t>¥612.00</t>
  </si>
  <si>
    <t>¥5,103.00</t>
  </si>
  <si>
    <t>703337458043</t>
  </si>
  <si>
    <t>3245357</t>
  </si>
  <si>
    <t>GU/SHANSHAN</t>
  </si>
  <si>
    <t>¥545.00</t>
  </si>
  <si>
    <t>¥493.00</t>
  </si>
  <si>
    <t>Deluxe Ocean View King Room</t>
  </si>
  <si>
    <t>703337747421</t>
  </si>
  <si>
    <t>3245544</t>
  </si>
  <si>
    <t>703337674458</t>
  </si>
  <si>
    <t>3253799</t>
  </si>
  <si>
    <t>197298002</t>
  </si>
  <si>
    <t>TTC酒店–机场</t>
  </si>
  <si>
    <t>TANG/SHUPENG|NGUYEN/THEPHUONG</t>
  </si>
  <si>
    <t>703337215764</t>
  </si>
  <si>
    <t>3251957</t>
  </si>
  <si>
    <t>875630056</t>
  </si>
  <si>
    <t>花语岸度假酒店</t>
  </si>
  <si>
    <t>LIU/YINAN|CAO/TIANZHI</t>
  </si>
  <si>
    <t>703333421914</t>
  </si>
  <si>
    <t>3231128</t>
  </si>
  <si>
    <t>871131222</t>
  </si>
  <si>
    <t>长滩岛赫南公园度假村</t>
  </si>
  <si>
    <t>DENG/HAIOU</t>
  </si>
  <si>
    <t>¥4,616.00</t>
  </si>
  <si>
    <t>¥4,124.00</t>
  </si>
  <si>
    <t>703335810080</t>
  </si>
  <si>
    <t>3235393</t>
  </si>
  <si>
    <t>197310068</t>
  </si>
  <si>
    <t>巴厘岛库塔海滩温德姆花园度假酒店</t>
  </si>
  <si>
    <t>QIU/RENJIE</t>
  </si>
  <si>
    <t>¥933.00</t>
  </si>
  <si>
    <t>¥99.00</t>
  </si>
  <si>
    <t>¥834.00</t>
  </si>
  <si>
    <t>703331243419</t>
  </si>
  <si>
    <t>3221619</t>
  </si>
  <si>
    <t>197290826</t>
  </si>
  <si>
    <t>迪拜希尔顿艾尔哈布图尔城酒店</t>
  </si>
  <si>
    <t>ZHENG/BIN</t>
  </si>
  <si>
    <t>¥2,048.00</t>
  </si>
  <si>
    <t>¥186.00</t>
  </si>
  <si>
    <t>¥1,862.00</t>
  </si>
  <si>
    <t>Twin Room</t>
  </si>
  <si>
    <t>703337181588</t>
  </si>
  <si>
    <t>3251841</t>
  </si>
  <si>
    <t>197586950</t>
  </si>
  <si>
    <t>马尼拉雪松博尼法西奥全球城市酒店</t>
  </si>
  <si>
    <t>LONG/YUFANG</t>
  </si>
  <si>
    <t>2023-04-26</t>
  </si>
  <si>
    <t>¥2,439.00</t>
  </si>
  <si>
    <t>2023-04-20 12:00:02</t>
  </si>
  <si>
    <t>703338349784</t>
  </si>
  <si>
    <t>3258761</t>
  </si>
  <si>
    <t>QIU/JIAYU</t>
  </si>
  <si>
    <t>¥5,912.00</t>
  </si>
  <si>
    <t>2023-04-20 14:02:38</t>
  </si>
  <si>
    <t>703294101277</t>
  </si>
  <si>
    <t>3106567</t>
  </si>
  <si>
    <t>870809310</t>
  </si>
  <si>
    <t>迪拜 - 阿勒马克图姆机场假日酒店</t>
  </si>
  <si>
    <t>SONG/HANG</t>
  </si>
  <si>
    <t>2023-03-07</t>
  </si>
  <si>
    <t>2023-09-22</t>
  </si>
  <si>
    <t>2023-09-23</t>
  </si>
  <si>
    <t>2023-04-20 18:14:06</t>
  </si>
  <si>
    <t>Standard Room, 1 King Bed, City View</t>
  </si>
  <si>
    <t>703338942838</t>
  </si>
  <si>
    <t>3262128</t>
  </si>
  <si>
    <t>197337578</t>
  </si>
  <si>
    <t>阿里玛拉酒店</t>
  </si>
  <si>
    <t>YUAN/BAOQIONG|DONG/YAN</t>
  </si>
  <si>
    <t>2023-05-23</t>
  </si>
  <si>
    <t>2023-05-24</t>
  </si>
  <si>
    <t>2023-04-20 18:47:51</t>
  </si>
  <si>
    <t>Superior Room (Extra bed)</t>
  </si>
  <si>
    <t>703338463182</t>
  </si>
  <si>
    <t>3262088</t>
  </si>
  <si>
    <t>221842427</t>
  </si>
  <si>
    <t>澳门新丽华酒店</t>
  </si>
  <si>
    <t>YANG/YUEGUI</t>
  </si>
  <si>
    <t>¥747.00</t>
  </si>
  <si>
    <t>2023-04-20 19:16:28</t>
  </si>
  <si>
    <t>703338785445</t>
  </si>
  <si>
    <t>QIN/YUANYUAN|LIN/JIANG</t>
  </si>
  <si>
    <t>2023-04-25</t>
  </si>
  <si>
    <t>¥1,288.00</t>
  </si>
  <si>
    <t>2023-04-20 23:22:05</t>
  </si>
  <si>
    <t>703320690176</t>
  </si>
  <si>
    <t>3192815</t>
  </si>
  <si>
    <t>820581631</t>
  </si>
  <si>
    <t>艾琳市酒店</t>
  </si>
  <si>
    <t>ZHENG/ZHILONG|ZHANG/YAWEI</t>
  </si>
  <si>
    <t>¥650.00</t>
  </si>
  <si>
    <t>¥580.00</t>
  </si>
  <si>
    <t>Standard Double No Window</t>
  </si>
  <si>
    <t>703335933340</t>
  </si>
  <si>
    <t>3238338</t>
  </si>
  <si>
    <t>240073922</t>
  </si>
  <si>
    <t>三井花园饭店银座普米尔</t>
  </si>
  <si>
    <t>WANG/WENJIE</t>
  </si>
  <si>
    <t>¥3,436.00</t>
  </si>
  <si>
    <t>¥3,080.00</t>
  </si>
  <si>
    <t>moderate twin room smoking</t>
  </si>
  <si>
    <t>703307843399</t>
  </si>
  <si>
    <t>3156352</t>
  </si>
  <si>
    <t>221845391</t>
  </si>
  <si>
    <t>最佳盛品酒店(香港尖沙咀店)(贝斯特韦斯特酒店)</t>
  </si>
  <si>
    <t>ZOU/GANG</t>
  </si>
  <si>
    <t>2023-03-20</t>
  </si>
  <si>
    <t>¥3,087.00</t>
  </si>
  <si>
    <t>Superior 1 Double Bed</t>
  </si>
  <si>
    <t>703316568565</t>
  </si>
  <si>
    <t>3181580</t>
  </si>
  <si>
    <t>221848163</t>
  </si>
  <si>
    <t>香港九龙海逸君绰酒店</t>
  </si>
  <si>
    <t>WANG/JIANWEI</t>
  </si>
  <si>
    <t>¥3,795.00</t>
  </si>
  <si>
    <t>¥331.00</t>
  </si>
  <si>
    <t>¥3,464.00</t>
  </si>
  <si>
    <t>703316932478</t>
  </si>
  <si>
    <t>3181571</t>
  </si>
  <si>
    <t>SHI/YI|LI/SIYI</t>
  </si>
  <si>
    <t>¥2,180.00</t>
  </si>
  <si>
    <t>¥180.00</t>
  </si>
  <si>
    <t>¥2,000.00</t>
  </si>
  <si>
    <t>703313257568</t>
  </si>
  <si>
    <t>3173083</t>
  </si>
  <si>
    <t>FENG/KAIXIN|PENG/KANGBAO</t>
  </si>
  <si>
    <t>2023-03-26</t>
  </si>
  <si>
    <t>¥710.00</t>
  </si>
  <si>
    <t>¥651.00</t>
  </si>
  <si>
    <t>703326023230</t>
  </si>
  <si>
    <t>3208050</t>
  </si>
  <si>
    <t>ZHAO/WENYI</t>
  </si>
  <si>
    <t>¥1,834.00</t>
  </si>
  <si>
    <t>703324531443</t>
  </si>
  <si>
    <t>3204012</t>
  </si>
  <si>
    <t>809159881</t>
  </si>
  <si>
    <t>香港富荟旺角酒店</t>
  </si>
  <si>
    <t>ZHANG/MUYAN</t>
  </si>
  <si>
    <t>¥3,608.00</t>
  </si>
  <si>
    <t>¥3,296.00</t>
  </si>
  <si>
    <t>ISelect Room</t>
  </si>
  <si>
    <t>703325011216</t>
  </si>
  <si>
    <t>3207075</t>
  </si>
  <si>
    <t>859413311</t>
  </si>
  <si>
    <t>历山酒店</t>
  </si>
  <si>
    <t>ZHAO/WENJUN</t>
  </si>
  <si>
    <t>¥3,440.00</t>
  </si>
  <si>
    <t>¥284.00</t>
  </si>
  <si>
    <t>¥3,156.00</t>
  </si>
  <si>
    <t>Diamond Room</t>
  </si>
  <si>
    <t>703325871437</t>
  </si>
  <si>
    <t>3207067</t>
  </si>
  <si>
    <t>WANG/WEIFANG|LIN/HONGZHUANG</t>
  </si>
  <si>
    <t>703303894968</t>
  </si>
  <si>
    <t>3143239</t>
  </si>
  <si>
    <t>871131234</t>
  </si>
  <si>
    <t>普吉岛西奈奢华酒店(政府卫生认证)</t>
  </si>
  <si>
    <t>CHEN/YINI|WANG/WEIJIE</t>
  </si>
  <si>
    <t>2023-03-16</t>
  </si>
  <si>
    <t>¥2,886.00</t>
  </si>
  <si>
    <t>¥2,648.00</t>
  </si>
  <si>
    <t>Studio Pool Villa King</t>
  </si>
  <si>
    <t>703305970064</t>
  </si>
  <si>
    <t>3149325</t>
  </si>
  <si>
    <t>LI/LU</t>
  </si>
  <si>
    <t>703305878140</t>
  </si>
  <si>
    <t>3149323</t>
  </si>
  <si>
    <t>LI/YAXIN</t>
  </si>
  <si>
    <t>Studio Pool Villa Twin</t>
  </si>
  <si>
    <t>703305989481</t>
  </si>
  <si>
    <t>3149326</t>
  </si>
  <si>
    <t>SHI/YUNRU</t>
  </si>
  <si>
    <t>Twin Studio Villa with Private Pool</t>
  </si>
  <si>
    <t>703296006345</t>
  </si>
  <si>
    <t>3115636</t>
  </si>
  <si>
    <t>YANG/RUIJIA</t>
  </si>
  <si>
    <t>2023-03-09</t>
  </si>
  <si>
    <t>¥1,591.00</t>
  </si>
  <si>
    <t>¥131.00</t>
  </si>
  <si>
    <t>¥1,460.00</t>
  </si>
  <si>
    <t>Studio Ocean Pool Villa</t>
  </si>
  <si>
    <t>703321496315</t>
  </si>
  <si>
    <t>3194906</t>
  </si>
  <si>
    <t>197287826</t>
  </si>
  <si>
    <t>卡塔SIS度假酒店 (政府卫生认证)</t>
  </si>
  <si>
    <t>WANG/WEIQI|LIU/QI</t>
  </si>
  <si>
    <t>¥2,349.00</t>
  </si>
  <si>
    <t>¥2,127.00</t>
  </si>
  <si>
    <t>SIS Jacuzzi Pool</t>
  </si>
  <si>
    <t>703317158674</t>
  </si>
  <si>
    <t>3183063</t>
  </si>
  <si>
    <t>820597276</t>
  </si>
  <si>
    <t>曼谷威尼斯套房酒店</t>
  </si>
  <si>
    <t>LIU/SHOUYUN|YUAN/WEIRAN</t>
  </si>
  <si>
    <t>¥2,820.00</t>
  </si>
  <si>
    <t>¥2,596.00</t>
  </si>
  <si>
    <t>703336168611</t>
  </si>
  <si>
    <t>3245328</t>
  </si>
  <si>
    <t>¥8,150.00</t>
  </si>
  <si>
    <t>¥873.00</t>
  </si>
  <si>
    <t>¥7,277.00</t>
  </si>
  <si>
    <t>703337786340</t>
  </si>
  <si>
    <t>3245861</t>
  </si>
  <si>
    <t>DONG/LINGXING</t>
  </si>
  <si>
    <t>¥698.00</t>
  </si>
  <si>
    <t>¥628.00</t>
  </si>
  <si>
    <t>703339219655</t>
  </si>
  <si>
    <t>3264302</t>
  </si>
  <si>
    <t>QIU/WENXIU</t>
  </si>
  <si>
    <t>¥1,318.00</t>
  </si>
  <si>
    <t>2023-04-21 08:46:48</t>
  </si>
  <si>
    <t>703337722628</t>
  </si>
  <si>
    <t>3245394</t>
  </si>
  <si>
    <t>¥744.00</t>
  </si>
  <si>
    <t>¥668.00</t>
  </si>
  <si>
    <t>703335089376</t>
  </si>
  <si>
    <t>3241927</t>
  </si>
  <si>
    <t>875630230</t>
  </si>
  <si>
    <t>格兰德普拉帕广场酒店</t>
  </si>
  <si>
    <t>WANG/XU</t>
  </si>
  <si>
    <t>¥728.00</t>
  </si>
  <si>
    <t>¥656.00</t>
  </si>
  <si>
    <t>703337765382</t>
  </si>
  <si>
    <t>3245340</t>
  </si>
  <si>
    <t>XIONG/LEIZHI</t>
  </si>
  <si>
    <t>¥1,104.00</t>
  </si>
  <si>
    <t>¥986.00</t>
  </si>
  <si>
    <t>703336419725</t>
  </si>
  <si>
    <t>3243630</t>
  </si>
  <si>
    <t>¥362.00</t>
  </si>
  <si>
    <t>703338060231</t>
  </si>
  <si>
    <t>3263145</t>
  </si>
  <si>
    <t>SHEN/TIANMING</t>
  </si>
  <si>
    <t>¥231.00</t>
  </si>
  <si>
    <t>¥22.00</t>
  </si>
  <si>
    <t>¥209.00</t>
  </si>
  <si>
    <t>703337190179</t>
  </si>
  <si>
    <t>3254368</t>
  </si>
  <si>
    <t>197323478</t>
  </si>
  <si>
    <t>住宿酒店</t>
  </si>
  <si>
    <t>KAEWSUK/WATHANYU</t>
  </si>
  <si>
    <t>STAY Deluxe Twin Room</t>
  </si>
  <si>
    <t>703338309008</t>
  </si>
  <si>
    <t>3260549</t>
  </si>
  <si>
    <t>SHI/JIAWEN</t>
  </si>
  <si>
    <t>¥428.00</t>
  </si>
  <si>
    <t>¥382.00</t>
  </si>
  <si>
    <t>703338503093</t>
  </si>
  <si>
    <t>3255461</t>
  </si>
  <si>
    <t>HE/SONGYUE|RAO/XUEGE</t>
  </si>
  <si>
    <t>¥28.00</t>
  </si>
  <si>
    <t>¥254.00</t>
  </si>
  <si>
    <t>703338257858</t>
  </si>
  <si>
    <t>3260358</t>
  </si>
  <si>
    <t>820764760</t>
  </si>
  <si>
    <t>蜜蜂兰花泳池别墅</t>
  </si>
  <si>
    <t>SHENG/YUCHENG</t>
  </si>
  <si>
    <t>¥488.00</t>
  </si>
  <si>
    <t>¥439.00</t>
  </si>
  <si>
    <t>Deluxe Garden View</t>
  </si>
  <si>
    <t>703337275034</t>
  </si>
  <si>
    <t>3255130</t>
  </si>
  <si>
    <t>LI/WANYIN</t>
  </si>
  <si>
    <t>703337942478</t>
  </si>
  <si>
    <t>3255181</t>
  </si>
  <si>
    <t>199565078</t>
  </si>
  <si>
    <t>曼谷廊曼机场阿玛瑞酒店</t>
  </si>
  <si>
    <t>YU/LEI|ZHANG/JIWU|TIAN/HUAYU|CAO/PAN</t>
  </si>
  <si>
    <t>¥1,140.00</t>
  </si>
  <si>
    <t>¥1,024.00</t>
  </si>
  <si>
    <t>703338149618</t>
  </si>
  <si>
    <t>3255510</t>
  </si>
  <si>
    <t>LI/QIHONG|LAN/JINHUI</t>
  </si>
  <si>
    <t>¥2,129.00</t>
  </si>
  <si>
    <t>¥228.00</t>
  </si>
  <si>
    <t>¥1,901.00</t>
  </si>
  <si>
    <t>703338280027</t>
  </si>
  <si>
    <t>3261393</t>
  </si>
  <si>
    <t>HUA/WEI</t>
  </si>
  <si>
    <t>703334520812</t>
  </si>
  <si>
    <t>3233597</t>
  </si>
  <si>
    <t>871138428</t>
  </si>
  <si>
    <t>米里帝国酒店</t>
  </si>
  <si>
    <t>SUN/LI</t>
  </si>
  <si>
    <t>¥680.00</t>
  </si>
  <si>
    <t>¥608.00</t>
  </si>
  <si>
    <t>Standard King</t>
  </si>
  <si>
    <t>703330559693</t>
  </si>
  <si>
    <t>3219807</t>
  </si>
  <si>
    <t>ZHANG/WENYU</t>
  </si>
  <si>
    <t>¥7,864.00</t>
  </si>
  <si>
    <t>¥750.00</t>
  </si>
  <si>
    <t>¥7,114.00</t>
  </si>
  <si>
    <t>Tower 2 Superior Room-Two Beds</t>
  </si>
  <si>
    <t>703336741381</t>
  </si>
  <si>
    <t>3244131</t>
  </si>
  <si>
    <t>821394826</t>
  </si>
  <si>
    <t>马卡蒂塞达住宅酒店</t>
  </si>
  <si>
    <t>LIN/LEE</t>
  </si>
  <si>
    <t>¥1,556.00</t>
  </si>
  <si>
    <t>¥167.00</t>
  </si>
  <si>
    <t>Two Bedroom Premier</t>
  </si>
  <si>
    <t>703338754761</t>
  </si>
  <si>
    <t>3263789</t>
  </si>
  <si>
    <t>197307020</t>
  </si>
  <si>
    <t>济州广场华美达酒店</t>
  </si>
  <si>
    <t>WANG/RUI</t>
  </si>
  <si>
    <t>2023-04-21 11:00:02</t>
  </si>
  <si>
    <t>Deluxe Twin Room, 1 Double+1 Single, Ocean View</t>
  </si>
  <si>
    <t>703310998315</t>
  </si>
  <si>
    <t>3166948</t>
  </si>
  <si>
    <t>221835893</t>
  </si>
  <si>
    <t>香港华丽铜锣湾酒店</t>
  </si>
  <si>
    <t>WANG/HUIGUO|CHEN/PANYI</t>
  </si>
  <si>
    <t>¥1,030.00</t>
  </si>
  <si>
    <t>¥85.00</t>
  </si>
  <si>
    <t>¥945.00</t>
  </si>
  <si>
    <t>Deluxe1 Queen Bed City View</t>
  </si>
  <si>
    <t>703338699742</t>
  </si>
  <si>
    <t>3263033</t>
  </si>
  <si>
    <t>197312216</t>
  </si>
  <si>
    <t>阿罗纳海滩赫纳度假村</t>
  </si>
  <si>
    <t>LIN/MINGZHI|GAO/CANYANG</t>
  </si>
  <si>
    <t>¥3,924.00</t>
  </si>
  <si>
    <t>2023-04-21 12:00:02</t>
  </si>
  <si>
    <t>703338160524</t>
  </si>
  <si>
    <t>3260447</t>
  </si>
  <si>
    <t>239085542</t>
  </si>
  <si>
    <t>沙迦喜来登福朋酒店</t>
  </si>
  <si>
    <t>LI/XINGAN</t>
  </si>
  <si>
    <t>¥381.00</t>
  </si>
  <si>
    <t>classic room</t>
  </si>
  <si>
    <t>703339169798</t>
  </si>
  <si>
    <t>3264941</t>
  </si>
  <si>
    <t>XIAO/XIANG|LIU/KUIHUA</t>
  </si>
  <si>
    <t>¥1,174.00</t>
  </si>
  <si>
    <t>2023-04-21 12:06:47</t>
  </si>
  <si>
    <t>703317688032</t>
  </si>
  <si>
    <t>3182058</t>
  </si>
  <si>
    <t>LI/ZIXIN|HUANG/YUCHEN</t>
  </si>
  <si>
    <t>¥2,388.00</t>
  </si>
  <si>
    <t>2023-04-21 13:44:45</t>
  </si>
  <si>
    <t>703338320912</t>
  </si>
  <si>
    <t>3255576</t>
  </si>
  <si>
    <t>820872709</t>
  </si>
  <si>
    <t>法国酒店</t>
  </si>
  <si>
    <t>XIAO/YANG|XIAO/KUNFANG</t>
  </si>
  <si>
    <t>¥858.00</t>
  </si>
  <si>
    <t>economy double bed room</t>
  </si>
  <si>
    <t>703333661138</t>
  </si>
  <si>
    <t>3231893</t>
  </si>
  <si>
    <t>820627639</t>
  </si>
  <si>
    <t>普林斯顿索尼斯塔ES套房酒店</t>
  </si>
  <si>
    <t>ZHANG/LIMIN</t>
  </si>
  <si>
    <t>¥6,410.00</t>
  </si>
  <si>
    <t>¥5,750.00</t>
  </si>
  <si>
    <t>Two Bedroom Suite - King and Queen</t>
  </si>
  <si>
    <t>703337286709</t>
  </si>
  <si>
    <t>3245442</t>
  </si>
  <si>
    <t>197292617</t>
  </si>
  <si>
    <t>格拉瑞亚瑞福玛广场酒店</t>
  </si>
  <si>
    <t>WANG/XIAOQIN|HONG/XIANHUI</t>
  </si>
  <si>
    <t>¥2,916.00</t>
  </si>
  <si>
    <t>¥2,604.00</t>
  </si>
  <si>
    <t>703288267612</t>
  </si>
  <si>
    <t>3076755</t>
  </si>
  <si>
    <t>HE/QUNXIAO</t>
  </si>
  <si>
    <t>2023-03-01</t>
  </si>
  <si>
    <t>¥5,372.00</t>
  </si>
  <si>
    <t>¥404.00</t>
  </si>
  <si>
    <t>¥4,968.00</t>
  </si>
  <si>
    <t>Superior Harbour View Room</t>
  </si>
  <si>
    <t>703306056946</t>
  </si>
  <si>
    <t>3154248</t>
  </si>
  <si>
    <t>WANG/XUYING|YANG/WENHUA</t>
  </si>
  <si>
    <t>2023-03-19</t>
  </si>
  <si>
    <t>¥2,778.00</t>
  </si>
  <si>
    <t>¥183.00</t>
  </si>
  <si>
    <t>¥2,595.00</t>
  </si>
  <si>
    <t>703321437394</t>
  </si>
  <si>
    <t>3194241</t>
  </si>
  <si>
    <t>ZHENG/SHANSHAN|ZHOU/MIAOMIAO</t>
  </si>
  <si>
    <t>¥6,956.00</t>
  </si>
  <si>
    <t>¥6,380.00</t>
  </si>
  <si>
    <t>703319997651</t>
  </si>
  <si>
    <t>3189048</t>
  </si>
  <si>
    <t>WEN/JIANHONG|YANG/YANG</t>
  </si>
  <si>
    <t>¥4,670.00</t>
  </si>
  <si>
    <t>¥363.00</t>
  </si>
  <si>
    <t>¥4,307.00</t>
  </si>
  <si>
    <t>703319614408</t>
  </si>
  <si>
    <t>3189143</t>
  </si>
  <si>
    <t>YE/YUANXU</t>
  </si>
  <si>
    <t>¥2,324.00</t>
  </si>
  <si>
    <t>¥193.00</t>
  </si>
  <si>
    <t>¥2,131.00</t>
  </si>
  <si>
    <t>703320752853</t>
  </si>
  <si>
    <t>3191721</t>
  </si>
  <si>
    <t>240111071</t>
  </si>
  <si>
    <t>巴厘岛穆丽雅度假村</t>
  </si>
  <si>
    <t>SUN/YANAN|LIU/XIN</t>
  </si>
  <si>
    <t>¥4,545.00</t>
  </si>
  <si>
    <t>¥486.00</t>
  </si>
  <si>
    <t>¥4,059.00</t>
  </si>
  <si>
    <t>Mulia Grandeur</t>
  </si>
  <si>
    <t>703324895269</t>
  </si>
  <si>
    <t>3204491</t>
  </si>
  <si>
    <t>SHI/QIANQIAN|ZHU/GUANHUA</t>
  </si>
  <si>
    <t>¥1,001.00</t>
  </si>
  <si>
    <t>¥83.00</t>
  </si>
  <si>
    <t>¥918.00</t>
  </si>
  <si>
    <t>703327919772</t>
  </si>
  <si>
    <t>3211066</t>
  </si>
  <si>
    <t>ZHU/HANG|SHAO/QIAN</t>
  </si>
  <si>
    <t>¥2,002.00</t>
  </si>
  <si>
    <t>¥1,836.00</t>
  </si>
  <si>
    <t>Standard Queen City View Room</t>
  </si>
  <si>
    <t>703328485866</t>
  </si>
  <si>
    <t>3214488</t>
  </si>
  <si>
    <t>871138416</t>
  </si>
  <si>
    <t>安梦民丹岛度假村</t>
  </si>
  <si>
    <t>WANG/YIRAN|GUO/DIFAN</t>
  </si>
  <si>
    <t>¥1,490.00</t>
  </si>
  <si>
    <t>¥159.00</t>
  </si>
  <si>
    <t>¥1,331.00</t>
  </si>
  <si>
    <t>Deluxe Glamp Tent with Skylight Window</t>
  </si>
  <si>
    <t>703334738985</t>
  </si>
  <si>
    <t>3234961</t>
  </si>
  <si>
    <t>197292329</t>
  </si>
  <si>
    <t>芽庄哈瓦那酒店</t>
  </si>
  <si>
    <t>YUAN/HAIRONG</t>
  </si>
  <si>
    <t>¥1,936.00</t>
  </si>
  <si>
    <t>¥208.00</t>
  </si>
  <si>
    <t>¥1,728.00</t>
  </si>
  <si>
    <t>Junior Queen Suite</t>
  </si>
  <si>
    <t>703336708815</t>
  </si>
  <si>
    <t>3243319</t>
  </si>
  <si>
    <t>ONG/HERCHUAN</t>
  </si>
  <si>
    <t>¥912.00</t>
  </si>
  <si>
    <t>¥90.00</t>
  </si>
  <si>
    <t>703336209831</t>
  </si>
  <si>
    <t>3245225</t>
  </si>
  <si>
    <t>QU/FEI</t>
  </si>
  <si>
    <t>¥5,139.00</t>
  </si>
  <si>
    <t>¥4,650.00</t>
  </si>
  <si>
    <t>703339562886</t>
  </si>
  <si>
    <t>3264158</t>
  </si>
  <si>
    <t>CHEN/CHENGQI</t>
  </si>
  <si>
    <t>¥469.00</t>
  </si>
  <si>
    <t>Deluxe Room with City View 1 King bed</t>
  </si>
  <si>
    <t>703338805152</t>
  </si>
  <si>
    <t>3259333</t>
  </si>
  <si>
    <t>NI/XIN|YANG/CHEN</t>
  </si>
  <si>
    <t>¥876.00</t>
  </si>
  <si>
    <t>¥791.00</t>
  </si>
  <si>
    <t>703335438999</t>
  </si>
  <si>
    <t>3242444</t>
  </si>
  <si>
    <t>2023-08-05</t>
  </si>
  <si>
    <t>2023-08-07</t>
  </si>
  <si>
    <t>¥2,880.00</t>
  </si>
  <si>
    <t>2023-04-22 09:00:16</t>
  </si>
  <si>
    <t>703338126197</t>
  </si>
  <si>
    <t>3262113</t>
  </si>
  <si>
    <t>197321018</t>
  </si>
  <si>
    <t>帝澳普吉卡伦海滩度假村 (政府卫生认证)</t>
  </si>
  <si>
    <t>ZHENG/CHENHUI|HUANG/LINYI|DONG/WENJING|GUO/XIAOBO</t>
  </si>
  <si>
    <t>¥932.00</t>
  </si>
  <si>
    <t>¥88.00</t>
  </si>
  <si>
    <t>¥844.00</t>
  </si>
  <si>
    <t>Serene Wing - Deluxe Pool View room</t>
  </si>
  <si>
    <t>703339993213</t>
  </si>
  <si>
    <t>3266007</t>
  </si>
  <si>
    <t>243269995</t>
  </si>
  <si>
    <t>芭堤雅AA酒店</t>
  </si>
  <si>
    <t>CHAO/LU</t>
  </si>
  <si>
    <t>superior double bed</t>
  </si>
  <si>
    <t>703339947231</t>
  </si>
  <si>
    <t>3265716</t>
  </si>
  <si>
    <t>¥315.00</t>
  </si>
  <si>
    <t>Supeior Room</t>
  </si>
  <si>
    <t>703331348078</t>
  </si>
  <si>
    <t>3220911</t>
  </si>
  <si>
    <t>221864189</t>
  </si>
  <si>
    <t>香港富豪东方酒店</t>
  </si>
  <si>
    <t>YANG/YING|WU/ZHIRONG</t>
  </si>
  <si>
    <t>¥1,428.00</t>
  </si>
  <si>
    <t>¥1,298.00</t>
  </si>
  <si>
    <t>703330558869</t>
  </si>
  <si>
    <t>3220003</t>
  </si>
  <si>
    <t>236582147</t>
  </si>
  <si>
    <t>维多利亚花园酒店</t>
  </si>
  <si>
    <t>WU/YUJIE|ZHAO/XINYU|WANG/SHUHUI</t>
  </si>
  <si>
    <t>¥3,088.00</t>
  </si>
  <si>
    <t>¥338.00</t>
  </si>
  <si>
    <t>¥2,750.00</t>
  </si>
  <si>
    <t>deluxe king room</t>
  </si>
  <si>
    <t>703335210321</t>
  </si>
  <si>
    <t>3238412</t>
  </si>
  <si>
    <t>MANG/CHUNLUI</t>
  </si>
  <si>
    <t>¥2,514.00</t>
  </si>
  <si>
    <t>¥2,286.00</t>
  </si>
  <si>
    <t>703335773287</t>
  </si>
  <si>
    <t>3242169</t>
  </si>
  <si>
    <t>197285729</t>
  </si>
  <si>
    <t>吉隆坡丽悦酒店</t>
  </si>
  <si>
    <t>TAO/PENGZHOU</t>
  </si>
  <si>
    <t>¥187.00</t>
  </si>
  <si>
    <t>¥20.00</t>
  </si>
  <si>
    <t>Cosmo King Room</t>
  </si>
  <si>
    <t>703336945636</t>
  </si>
  <si>
    <t>3244619</t>
  </si>
  <si>
    <t>wu/daming|wu/yongyi</t>
  </si>
  <si>
    <t>¥1,096.26</t>
  </si>
  <si>
    <t>¥99.26</t>
  </si>
  <si>
    <t>¥997.00</t>
  </si>
  <si>
    <t>Superior City View Twin Room</t>
  </si>
  <si>
    <t>703338653929</t>
  </si>
  <si>
    <t>3255835</t>
  </si>
  <si>
    <t>201622079</t>
  </si>
  <si>
    <t>长滩岛摄政沙滩水疗度假村</t>
  </si>
  <si>
    <t>GAO/HUANZHI|LIU/KAI</t>
  </si>
  <si>
    <t>¥1,445.00</t>
  </si>
  <si>
    <t>¥155.00</t>
  </si>
  <si>
    <t>¥1,290.00</t>
  </si>
  <si>
    <t>premier</t>
  </si>
  <si>
    <t>703328725533</t>
  </si>
  <si>
    <t>3214153</t>
  </si>
  <si>
    <t>MA/KE|GE/YAO</t>
  </si>
  <si>
    <t>2023-05-08</t>
  </si>
  <si>
    <t>2023-05-10</t>
  </si>
  <si>
    <t>¥1,222.00</t>
  </si>
  <si>
    <t>2023-04-22 11:02:56</t>
  </si>
  <si>
    <t>Deluxe Studio</t>
  </si>
  <si>
    <t>703339867013</t>
  </si>
  <si>
    <t>3268635</t>
  </si>
  <si>
    <t>DU/HUI|LI/KAIWEI</t>
  </si>
  <si>
    <t>¥2,485.00</t>
  </si>
  <si>
    <t>¥236.00</t>
  </si>
  <si>
    <t>¥2,249.00</t>
  </si>
  <si>
    <t>Harbour Parkview Twin Room</t>
  </si>
  <si>
    <t>703338935054</t>
  </si>
  <si>
    <t>3255544</t>
  </si>
  <si>
    <t>LIU/XIAO</t>
  </si>
  <si>
    <t>703340150014</t>
  </si>
  <si>
    <t>3270584</t>
  </si>
  <si>
    <t>197330114</t>
  </si>
  <si>
    <t>安达曼白色海滩度假酒店(政府卫生认证)</t>
  </si>
  <si>
    <t>LIANG/WENQI|HUANG/YIDING</t>
  </si>
  <si>
    <t>2023-04-28</t>
  </si>
  <si>
    <t>¥2,202.00</t>
  </si>
  <si>
    <t>2023-04-22 13:00:03</t>
  </si>
  <si>
    <t>beach front pool Villa</t>
  </si>
  <si>
    <t>703331755057</t>
  </si>
  <si>
    <t>3224762</t>
  </si>
  <si>
    <t>197291147</t>
  </si>
  <si>
    <t>奥斯陆奥纳丽笙酒店</t>
  </si>
  <si>
    <t>XIAOJUN/PAN</t>
  </si>
  <si>
    <t>¥1,562.00</t>
  </si>
  <si>
    <t>¥169.00</t>
  </si>
  <si>
    <t>¥1,393.00</t>
  </si>
  <si>
    <t>703340059529</t>
  </si>
  <si>
    <t>3272069</t>
  </si>
  <si>
    <t>2023-04-22 14:37:11</t>
  </si>
  <si>
    <t>703340993805</t>
  </si>
  <si>
    <t>3273538</t>
  </si>
  <si>
    <t>¥1,494.00</t>
  </si>
  <si>
    <t>2023-04-22 19:22:06</t>
  </si>
  <si>
    <t>703340315251</t>
  </si>
  <si>
    <t>3272684</t>
  </si>
  <si>
    <t>197282081</t>
  </si>
  <si>
    <t>济州岛阳光酒店</t>
  </si>
  <si>
    <t>ZHANG/YAOJIE</t>
  </si>
  <si>
    <t>2023-05-11</t>
  </si>
  <si>
    <t>¥632.00</t>
  </si>
  <si>
    <t>2023-04-22 22:00:02</t>
  </si>
  <si>
    <t>703341308849</t>
  </si>
  <si>
    <t>3274808</t>
  </si>
  <si>
    <t>197300636</t>
  </si>
  <si>
    <t>雅典乔治国王豪华精选酒店</t>
  </si>
  <si>
    <t>QIAN/QUAN</t>
  </si>
  <si>
    <t>¥10,743.00</t>
  </si>
  <si>
    <t>2023-04-23 01:54:15</t>
  </si>
  <si>
    <t>Grand Suite, 1 Bedroom, Non Smoking, City View (Acropolis)</t>
  </si>
  <si>
    <t>703338471137</t>
  </si>
  <si>
    <t>3263486</t>
  </si>
  <si>
    <t>201622256</t>
  </si>
  <si>
    <t>大阪广场酒店</t>
  </si>
  <si>
    <t>BIAN/TONGQING</t>
  </si>
  <si>
    <t>¥80.00</t>
  </si>
  <si>
    <t>¥691.00</t>
  </si>
  <si>
    <t>Triple - 2 Single Beds Plus 1 Extra Bed - Non-Smoking</t>
  </si>
  <si>
    <t>703310656967</t>
  </si>
  <si>
    <t>3167071</t>
  </si>
  <si>
    <t>AN/YONG</t>
  </si>
  <si>
    <t>¥1,965.00</t>
  </si>
  <si>
    <t>¥154.00</t>
  </si>
  <si>
    <t>¥1,811.00</t>
  </si>
  <si>
    <t>703323783433</t>
  </si>
  <si>
    <t>3199939</t>
  </si>
  <si>
    <t>GUO/RENLI</t>
  </si>
  <si>
    <t>2023-04-05</t>
  </si>
  <si>
    <t>¥1,584.00</t>
  </si>
  <si>
    <t>¥124.00</t>
  </si>
  <si>
    <t>703326765742</t>
  </si>
  <si>
    <t>3208142</t>
  </si>
  <si>
    <t>QIU/CHEN</t>
  </si>
  <si>
    <t>703325326957</t>
  </si>
  <si>
    <t>3205397</t>
  </si>
  <si>
    <t>HUANG/HUIHONG|LU/HUILING</t>
  </si>
  <si>
    <t>703324339854</t>
  </si>
  <si>
    <t>3204261</t>
  </si>
  <si>
    <t>HUANG/QINGZHU|HUANG/ZHUOFENG|HUSNG/QINGLAN</t>
  </si>
  <si>
    <t>¥202.00</t>
  </si>
  <si>
    <t>¥2,226.00</t>
  </si>
  <si>
    <t>703303042266</t>
  </si>
  <si>
    <t>3143018</t>
  </si>
  <si>
    <t>ZHANG/NI|JIAN/ZHEN|DENG/LIN</t>
  </si>
  <si>
    <t>¥7,092.00</t>
  </si>
  <si>
    <t>¥586.00</t>
  </si>
  <si>
    <t>¥6,506.00</t>
  </si>
  <si>
    <t>Sky Pool Villa</t>
  </si>
  <si>
    <t>703315187114</t>
  </si>
  <si>
    <t>3178462</t>
  </si>
  <si>
    <t>BAO/XIAOJIAO</t>
  </si>
  <si>
    <t>¥4,329.00</t>
  </si>
  <si>
    <t>¥357.00</t>
  </si>
  <si>
    <t>¥3,972.00</t>
  </si>
  <si>
    <t>703321809268</t>
  </si>
  <si>
    <t>3194265</t>
  </si>
  <si>
    <t>WANG/KAIYUN|HOU/XIAOBO</t>
  </si>
  <si>
    <t>¥1,443.00</t>
  </si>
  <si>
    <t>¥1,324.00</t>
  </si>
  <si>
    <t>703328961093</t>
  </si>
  <si>
    <t>3212500</t>
  </si>
  <si>
    <t>197313476</t>
  </si>
  <si>
    <t>芭东帕拉贡水疗度假酒店 (政府卫生认证)</t>
  </si>
  <si>
    <t>ZHANG/YI|ZENG/DECHUAN</t>
  </si>
  <si>
    <t>¥3,654.00</t>
  </si>
  <si>
    <t>¥352.00</t>
  </si>
  <si>
    <t>¥3,302.00</t>
  </si>
  <si>
    <t>Deluxe Pool Access Room</t>
  </si>
  <si>
    <t>703336749743</t>
  </si>
  <si>
    <t>3244613</t>
  </si>
  <si>
    <t>197312741</t>
  </si>
  <si>
    <t>普吉凯悦度假酒店(政府卫生认证)</t>
  </si>
  <si>
    <t>CAO/MIAO</t>
  </si>
  <si>
    <t>¥9,024.00</t>
  </si>
  <si>
    <t>¥968.00</t>
  </si>
  <si>
    <t>¥8,056.00</t>
  </si>
  <si>
    <t>1 King Bed with Terrace Whirlpool</t>
  </si>
  <si>
    <t>703337728112</t>
  </si>
  <si>
    <t>3246675</t>
  </si>
  <si>
    <t>YUAN/JING|CHEN/MEILAN</t>
  </si>
  <si>
    <t>¥347.00</t>
  </si>
  <si>
    <t>¥33.00</t>
  </si>
  <si>
    <t>703337955735</t>
  </si>
  <si>
    <t>3255102</t>
  </si>
  <si>
    <t>¥281.00</t>
  </si>
  <si>
    <t>703338383759</t>
  </si>
  <si>
    <t>3261776</t>
  </si>
  <si>
    <t>236128187</t>
  </si>
  <si>
    <t>罗斯兰森塔水疗酒店</t>
  </si>
  <si>
    <t>PAN/DENG|LIU/ZHENYU</t>
  </si>
  <si>
    <t>¥2,504.00</t>
  </si>
  <si>
    <t>¥2,236.00</t>
  </si>
  <si>
    <t>suite (with window )</t>
  </si>
  <si>
    <t>703339792643</t>
  </si>
  <si>
    <t>3264833</t>
  </si>
  <si>
    <t>ZHANG/XIANCHEN|ZHOU/WEIJIAN</t>
  </si>
  <si>
    <t>¥1,616.00</t>
  </si>
  <si>
    <t>¥1,462.00</t>
  </si>
  <si>
    <t>703339152975</t>
  </si>
  <si>
    <t>3269819</t>
  </si>
  <si>
    <t>FENG/TAO|HU/XIANGYUE</t>
  </si>
  <si>
    <t>¥58.00</t>
  </si>
  <si>
    <t>¥512.00</t>
  </si>
  <si>
    <t>703325417997</t>
  </si>
  <si>
    <t>3205266</t>
  </si>
  <si>
    <t>QIN/YUFENG</t>
  </si>
  <si>
    <t>¥4,480.00</t>
  </si>
  <si>
    <t>¥388.00</t>
  </si>
  <si>
    <t>¥4,092.00</t>
  </si>
  <si>
    <t>703330706611</t>
  </si>
  <si>
    <t>3220258</t>
  </si>
  <si>
    <t>WEI/WEI</t>
  </si>
  <si>
    <t>¥685.00</t>
  </si>
  <si>
    <t>¥626.00</t>
  </si>
  <si>
    <t>cozi superior room</t>
  </si>
  <si>
    <t>703334679574</t>
  </si>
  <si>
    <t>3234018</t>
  </si>
  <si>
    <t>Zhang/Pengfei</t>
  </si>
  <si>
    <t>¥823.02</t>
  </si>
  <si>
    <t>¥75.02</t>
  </si>
  <si>
    <t>¥748.00</t>
  </si>
  <si>
    <t>Standard City View Room</t>
  </si>
  <si>
    <t>703335722077</t>
  </si>
  <si>
    <t>3242532</t>
  </si>
  <si>
    <t>221888798</t>
  </si>
  <si>
    <t>澳门骏龙酒店</t>
  </si>
  <si>
    <t>HE/YAOWEI|YE/BINGHUI</t>
  </si>
  <si>
    <t>¥1,930.00</t>
  </si>
  <si>
    <t>¥1,737.00</t>
  </si>
  <si>
    <t>703340013162</t>
  </si>
  <si>
    <t>3274131</t>
  </si>
  <si>
    <t>871138461</t>
  </si>
  <si>
    <t>雅加达橡木PIK公寓</t>
  </si>
  <si>
    <t>MIAO/WEI</t>
  </si>
  <si>
    <t>2023-05-17</t>
  </si>
  <si>
    <t>2023-05-20</t>
  </si>
  <si>
    <t>¥2,463.00</t>
  </si>
  <si>
    <t>2023-04-23 10:17:24</t>
  </si>
  <si>
    <t>One Bedroom Deluxe Apartment</t>
  </si>
  <si>
    <t>703339566870</t>
  </si>
  <si>
    <t>3265168</t>
  </si>
  <si>
    <t>240128528</t>
  </si>
  <si>
    <t>北极星赫乐尔德套房酒店（多用途酒店）</t>
  </si>
  <si>
    <t>LI/JISHUANG</t>
  </si>
  <si>
    <t>¥302.00</t>
  </si>
  <si>
    <t>Standard Room, 1 Double Bed</t>
  </si>
  <si>
    <t>703339257485</t>
  </si>
  <si>
    <t>3266600</t>
  </si>
  <si>
    <t>197587013</t>
  </si>
  <si>
    <t>长滩岛考斯特度假村</t>
  </si>
  <si>
    <t>¥1,354.00</t>
  </si>
  <si>
    <t>¥1,209.00</t>
  </si>
  <si>
    <t>Deluxe</t>
  </si>
  <si>
    <t>703336166669</t>
  </si>
  <si>
    <t>3242679</t>
  </si>
  <si>
    <t>HUANG/JUNJIE|HUANG/GUIHUA</t>
  </si>
  <si>
    <t>¥2,372.00</t>
  </si>
  <si>
    <t>¥217.00</t>
  </si>
  <si>
    <t>¥2,155.00</t>
  </si>
  <si>
    <t>Superior Double Bed Suite</t>
  </si>
  <si>
    <t>703338669747</t>
  </si>
  <si>
    <t>3255801</t>
  </si>
  <si>
    <t>221835686</t>
  </si>
  <si>
    <t>铜锣湾如心酒店</t>
  </si>
  <si>
    <t>YAO/MEIQIN|DAI/XUEFEI|HU/FULONG</t>
  </si>
  <si>
    <t>2023-05-26</t>
  </si>
  <si>
    <t>¥5,082.00</t>
  </si>
  <si>
    <t>2023-04-23 11:31:38</t>
  </si>
  <si>
    <t>703341262003</t>
  </si>
  <si>
    <t>3275550</t>
  </si>
  <si>
    <t>ZENG/JIAN|ZOU/XIAOHUI|XIANG/BIAO</t>
  </si>
  <si>
    <t>¥1,766.00</t>
  </si>
  <si>
    <t>2023-04-23 11:40:46</t>
  </si>
  <si>
    <t>Deluxe 1 King Size Bed Room</t>
  </si>
  <si>
    <t>703340025247</t>
  </si>
  <si>
    <t>3273780</t>
  </si>
  <si>
    <t>221877203</t>
  </si>
  <si>
    <t>澳门喜来登大酒店</t>
  </si>
  <si>
    <t>LIANG/PANPAN|LI/XUANHAO</t>
  </si>
  <si>
    <t>¥278.00</t>
  </si>
  <si>
    <t>¥2,229.00</t>
  </si>
  <si>
    <t>703340072211</t>
  </si>
  <si>
    <t>3273956</t>
  </si>
  <si>
    <t>LIU/PENG</t>
  </si>
  <si>
    <t>¥2,409.00</t>
  </si>
  <si>
    <t>¥2,141.00</t>
  </si>
  <si>
    <t>703332620904</t>
  </si>
  <si>
    <t>3228412</t>
  </si>
  <si>
    <t>197280359</t>
  </si>
  <si>
    <t>迪拜克里克喜来登酒店</t>
  </si>
  <si>
    <t>XU/RUI</t>
  </si>
  <si>
    <t>¥77.00</t>
  </si>
  <si>
    <t>¥855.00</t>
  </si>
  <si>
    <t>Deluxe  City view Room</t>
  </si>
  <si>
    <t>703333700490</t>
  </si>
  <si>
    <t>3231158</t>
  </si>
  <si>
    <t>240078632</t>
  </si>
  <si>
    <t>阿布扎比瑰丽酒店</t>
  </si>
  <si>
    <t>CHEN/YIDAN</t>
  </si>
  <si>
    <t>¥3,432.00</t>
  </si>
  <si>
    <t>¥3,134.00</t>
  </si>
  <si>
    <t>executive room</t>
  </si>
  <si>
    <t>703336437183</t>
  </si>
  <si>
    <t>3243258</t>
  </si>
  <si>
    <t>871138881</t>
  </si>
  <si>
    <t>迪拜棕榈岛瑞吉酒店</t>
  </si>
  <si>
    <t>CHU/PANPAN|CHEN/CHAO</t>
  </si>
  <si>
    <t>¥2,759.00</t>
  </si>
  <si>
    <t>¥240.00</t>
  </si>
  <si>
    <t>¥2,519.00</t>
  </si>
  <si>
    <t>Grand Deluxe King Room</t>
  </si>
  <si>
    <t>703338604899</t>
  </si>
  <si>
    <t>3260758</t>
  </si>
  <si>
    <t>703340274520</t>
  </si>
  <si>
    <t>3270727</t>
  </si>
  <si>
    <t>197330624</t>
  </si>
  <si>
    <t>阿布扎比市区万豪酒店</t>
  </si>
  <si>
    <t>CHEN/JINGZHOU</t>
  </si>
  <si>
    <t>703340182343</t>
  </si>
  <si>
    <t>3270414</t>
  </si>
  <si>
    <t>WANG/DAPENG</t>
  </si>
  <si>
    <t>¥998.00</t>
  </si>
  <si>
    <t>¥899.00</t>
  </si>
  <si>
    <t>703340138195</t>
  </si>
  <si>
    <t>3270820</t>
  </si>
  <si>
    <t>236070137</t>
  </si>
  <si>
    <t>阿布扎比艾迪逊酒店</t>
  </si>
  <si>
    <t>XIAONAN/YANG</t>
  </si>
  <si>
    <t>¥1,452.00</t>
  </si>
  <si>
    <t>¥1,308.00</t>
  </si>
  <si>
    <t>703340993873</t>
  </si>
  <si>
    <t>3272356</t>
  </si>
  <si>
    <t>TAO/TAO</t>
  </si>
  <si>
    <t>合计</t>
  </si>
  <si>
    <t/>
  </si>
  <si>
    <t>¥441,779.28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</si>
  <si>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</si>
  <si>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</si>
  <si>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</si>
  <si>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</si>
  <si>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</si>
  <si>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</si>
  <si>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</si>
  <si>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csg_manual_202304141725552367936</t>
  </si>
  <si>
    <t>703234143512</t>
  </si>
  <si>
    <t>1615646</t>
  </si>
  <si>
    <t>赔付-房费追回</t>
  </si>
  <si>
    <t>¥461.00</t>
  </si>
  <si>
    <t>--</t>
  </si>
  <si>
    <t>此单二次申诉成功，订单无法免费取消，我处应给贵司结算461元</t>
  </si>
  <si>
    <t>chase_deduct_ugkm230419140740360</t>
  </si>
  <si>
    <t>703298470086</t>
  </si>
  <si>
    <t>-¥1,076.00</t>
  </si>
  <si>
    <t>生成追赔task#追赔系统-预付扣款直连#</t>
  </si>
  <si>
    <t>NPH20230411203518257480</t>
  </si>
  <si>
    <t>csg_manual_202304190959251637664</t>
  </si>
  <si>
    <t>703326890152</t>
  </si>
  <si>
    <t>¥1,170.00</t>
  </si>
  <si>
    <t>此单申诉成功，我处已正常结算，已追赔1170元，故我处应补回贵司1170元</t>
  </si>
  <si>
    <t>chase_deduct_g3rE230420153902923</t>
  </si>
  <si>
    <t>-¥770.34</t>
  </si>
  <si>
    <t>NITPH20230418132738986147</t>
  </si>
  <si>
    <t>返现日期</t>
  </si>
  <si>
    <t>,</t>
  </si>
  <si>
    <r>
      <t>本期扣款</t>
    </r>
    <r>
      <rPr>
        <sz val="10"/>
        <rFont val="Arial"/>
        <charset val="134"/>
      </rPr>
      <t>770.34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</si>
  <si>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r>
      <t>本期扣款</t>
    </r>
    <r>
      <rPr>
        <sz val="10"/>
        <rFont val="Arial"/>
        <charset val="134"/>
      </rPr>
      <t>1076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</si>
  <si>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r>
      <t>本期收回</t>
    </r>
    <r>
      <rPr>
        <sz val="10"/>
        <rFont val="Arial"/>
        <charset val="134"/>
      </rPr>
      <t>1170</t>
    </r>
    <r>
      <rPr>
        <sz val="10"/>
        <rFont val="宋体"/>
        <charset val="134"/>
      </rPr>
      <t>元</t>
    </r>
  </si>
  <si>
    <t>A230425093906911</t>
  </si>
  <si>
    <t>A230425094156911</t>
  </si>
  <si>
    <r>
      <t>总计：</t>
    </r>
    <r>
      <rPr>
        <sz val="10"/>
        <rFont val="Arial"/>
        <charset val="134"/>
      </rPr>
      <t>399990.66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</si>
  <si>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</si>
  <si>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</si>
  <si>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</si>
  <si>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</si>
  <si>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</si>
  <si>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</si>
  <si>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</si>
  <si>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</si>
  <si>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</si>
  <si>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</si>
  <si>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</si>
  <si>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</si>
  <si>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</si>
  <si>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</si>
  <si>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</si>
  <si>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</si>
  <si>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</si>
  <si>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</si>
  <si>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XIAO XIANG</t>
  </si>
  <si>
    <t>退房日周结</t>
  </si>
  <si>
    <t>3093.00</t>
  </si>
  <si>
    <t>RMB</t>
  </si>
  <si>
    <t>0</t>
  </si>
  <si>
    <t>0.00</t>
  </si>
  <si>
    <t>趣悠游国际直连</t>
  </si>
  <si>
    <t>1659</t>
  </si>
  <si>
    <t>2023-02-23 10:35:41</t>
  </si>
  <si>
    <t>汇智国际旅游发展有限公司</t>
  </si>
  <si>
    <t>直采</t>
  </si>
  <si>
    <t>泰国</t>
  </si>
  <si>
    <t>HE QUNXIAO</t>
  </si>
  <si>
    <t>4968.00</t>
  </si>
  <si>
    <t>2023-03-01 10:51:07</t>
  </si>
  <si>
    <t>直连</t>
  </si>
  <si>
    <t>中国</t>
  </si>
  <si>
    <t>普吉岛西奈奢华酒店(SHA Extra Plus)</t>
  </si>
  <si>
    <t>YANG RUIJIA,HAN/GUANGPU</t>
  </si>
  <si>
    <t>1460.00</t>
  </si>
  <si>
    <t>2023-03-12 09:45:04</t>
  </si>
  <si>
    <t>ZHANG NI,JIAN ZHEN,DENG LIN</t>
  </si>
  <si>
    <t>6506.00</t>
  </si>
  <si>
    <t>2023-03-16 18:44:33</t>
  </si>
  <si>
    <t>CHEN YINI,WANG WEIJIE</t>
  </si>
  <si>
    <t>2648.00</t>
  </si>
  <si>
    <t>2023-03-16 19:07:26</t>
  </si>
  <si>
    <t>ZHANG QIAN,SHI MENGYUN,TIAN XIAORONG,WANG SIYU</t>
  </si>
  <si>
    <t>4836.00</t>
  </si>
  <si>
    <t>2023-03-17 15:14:16</t>
  </si>
  <si>
    <t>LI YAXIN</t>
  </si>
  <si>
    <t>2023-03-18 09:37:16</t>
  </si>
  <si>
    <t>LI LU</t>
  </si>
  <si>
    <t>2023-03-18 09:37:34</t>
  </si>
  <si>
    <t>SHI YUNRU</t>
  </si>
  <si>
    <t>2023-03-18 09:36:51</t>
  </si>
  <si>
    <t>WU YIHUAN,ZHU JIAYI</t>
  </si>
  <si>
    <t>800.00</t>
  </si>
  <si>
    <t>2023-03-18 16:24:09</t>
  </si>
  <si>
    <t>WANG XUYING,YANG WENHUA</t>
  </si>
  <si>
    <t>2595.00</t>
  </si>
  <si>
    <t>2023-03-19 13:53:33</t>
  </si>
  <si>
    <t>ZOU GANG</t>
  </si>
  <si>
    <t>3087.00</t>
  </si>
  <si>
    <t>2023-03-20 09:32:50</t>
  </si>
  <si>
    <t>LI CHUAN,HE YONGHONG</t>
  </si>
  <si>
    <t>796.00</t>
  </si>
  <si>
    <t>2023-03-21 00:04:12</t>
  </si>
  <si>
    <t>ZOU LINGLI</t>
  </si>
  <si>
    <t>2023-03-21 08:05:56</t>
  </si>
  <si>
    <t>HE WENQI,WANG JING</t>
  </si>
  <si>
    <t>841.00</t>
  </si>
  <si>
    <t>2023-03-23 16:44:15</t>
  </si>
  <si>
    <t>WANG HUIGUO,CHEN PANYI</t>
  </si>
  <si>
    <t>945.00</t>
  </si>
  <si>
    <t>2023-03-23 19:33:09</t>
  </si>
  <si>
    <t>AN YONG</t>
  </si>
  <si>
    <t>1811.01</t>
  </si>
  <si>
    <t>2023-03-23 20:29:30</t>
  </si>
  <si>
    <t>普吉岛迈考美丽亚酒店(SHA Extra Plus)</t>
  </si>
  <si>
    <t>YANG WENLING</t>
  </si>
  <si>
    <t>1920.00</t>
  </si>
  <si>
    <t>2023-03-24 11:19:31</t>
  </si>
  <si>
    <t>zheng sihui</t>
  </si>
  <si>
    <t>2023-03-25 08:14:31</t>
  </si>
  <si>
    <t>LU TIANYING,CHEN YUYAN,CHENG XINYI</t>
  </si>
  <si>
    <t>3020.00</t>
  </si>
  <si>
    <t>2023-03-24 17:23:17</t>
  </si>
  <si>
    <t>DONG ZIXU</t>
  </si>
  <si>
    <t>1268.00</t>
  </si>
  <si>
    <t>2023-03-25 00:42:06</t>
  </si>
  <si>
    <t>ZHANG MENGDIE,LI TONGFANG,LONG MAI,LI ZENGHUI,LUO SIYE,SU YIWEN</t>
  </si>
  <si>
    <t>5352.00</t>
  </si>
  <si>
    <t>2023-03-26 13:44:21</t>
  </si>
  <si>
    <t>FENG KAIXIN,PENG KANGBAO</t>
  </si>
  <si>
    <t>651.00</t>
  </si>
  <si>
    <t>2023-03-27 21:32:04</t>
  </si>
  <si>
    <t>HUANG ZHIMIN,LIANG HANMING</t>
  </si>
  <si>
    <t>2442.00</t>
  </si>
  <si>
    <t>2023-03-28 10:43:17</t>
  </si>
  <si>
    <t>世纪南悦酒店</t>
  </si>
  <si>
    <t>SONG LILI</t>
  </si>
  <si>
    <t>1750.00</t>
  </si>
  <si>
    <t>2023-03-28 15:57:18</t>
  </si>
  <si>
    <t>日本</t>
  </si>
  <si>
    <t>LI LI,Jiang xiaoyu</t>
  </si>
  <si>
    <t>2375.00</t>
  </si>
  <si>
    <t>2023-03-28 17:54:51</t>
  </si>
  <si>
    <t>BAO XIAOJIAO</t>
  </si>
  <si>
    <t>3972.00</t>
  </si>
  <si>
    <t>2023-03-28 18:29:16</t>
  </si>
  <si>
    <t>YOU MUJIE</t>
  </si>
  <si>
    <t>660.00</t>
  </si>
  <si>
    <t>2023-03-28 21:58:13</t>
  </si>
  <si>
    <t>阿拉伯联合酋长国</t>
  </si>
  <si>
    <t>LIU ZIQI,YANG XIN</t>
  </si>
  <si>
    <t>327.00</t>
  </si>
  <si>
    <t>2023-03-29 00:18:17</t>
  </si>
  <si>
    <t>WANG YUXIAO</t>
  </si>
  <si>
    <t>1245.00</t>
  </si>
  <si>
    <t>2023-03-29 13:42:22</t>
  </si>
  <si>
    <t>SHI YI,LI SIYI</t>
  </si>
  <si>
    <t>2000.00</t>
  </si>
  <si>
    <t>2023-04-01 09:55:26</t>
  </si>
  <si>
    <t>WANG JIANWEI</t>
  </si>
  <si>
    <t>3464.00</t>
  </si>
  <si>
    <t>2023-04-01 21:16:21</t>
  </si>
  <si>
    <t>LIU SHOUYUN,YUAN WEIRAN</t>
  </si>
  <si>
    <t>2596.00</t>
  </si>
  <si>
    <t>2023-03-30 13:44:07</t>
  </si>
  <si>
    <t>MENG FEI,ZHANG NING</t>
  </si>
  <si>
    <t>2892.00</t>
  </si>
  <si>
    <t>2023-03-30 14:28:57</t>
  </si>
  <si>
    <t>珍珠酒店</t>
  </si>
  <si>
    <t>XUE CHUCHU,XIE XUBIN,BAO XIUJUN,XIE CHENGPENG,CHENG YINFEN,XIE XUEFANG</t>
  </si>
  <si>
    <t>822.00</t>
  </si>
  <si>
    <t>2023-03-31 00:15:40</t>
  </si>
  <si>
    <t>清迈X2感应第西姆酒店</t>
  </si>
  <si>
    <t>LIU CANXING,MA XIAOHAN</t>
  </si>
  <si>
    <t>372.00</t>
  </si>
  <si>
    <t>2023-03-31 22:36:06</t>
  </si>
  <si>
    <t>LIN SUIXIAN</t>
  </si>
  <si>
    <t>1842.00</t>
  </si>
  <si>
    <t>2023-04-01 10:14:21</t>
  </si>
  <si>
    <t>SHI YUANYING,PANG WEIGENG</t>
  </si>
  <si>
    <t>3264.00</t>
  </si>
  <si>
    <t>2023-04-01 14:28:14</t>
  </si>
  <si>
    <t>WEN JIANHONG,YANG YANG</t>
  </si>
  <si>
    <t>4307.00</t>
  </si>
  <si>
    <t>2023-04-01 11:04:19</t>
  </si>
  <si>
    <t>YE YUANXU</t>
  </si>
  <si>
    <t>2131.00</t>
  </si>
  <si>
    <t>2023-04-01 14:32:46</t>
  </si>
  <si>
    <t>JIANG CUIMEI</t>
  </si>
  <si>
    <t>1458.00</t>
  </si>
  <si>
    <t>2023-04-01 23:20:13</t>
  </si>
  <si>
    <t>FU QIANG,LY SREYROT</t>
  </si>
  <si>
    <t>444.00</t>
  </si>
  <si>
    <t>2023-04-02 12:33:39</t>
  </si>
  <si>
    <t>SUN YANAN,LIU XIN</t>
  </si>
  <si>
    <t>4059.00</t>
  </si>
  <si>
    <t>2023-04-02 14:56:45</t>
  </si>
  <si>
    <t>印度尼西亚</t>
  </si>
  <si>
    <t>KAN ELLEN</t>
  </si>
  <si>
    <t>2492.00</t>
  </si>
  <si>
    <t>2023-04-02 16:53:59</t>
  </si>
  <si>
    <t>ZHANG YIFANG</t>
  </si>
  <si>
    <t>718.00</t>
  </si>
  <si>
    <t>2023-04-02 17:18:19</t>
  </si>
  <si>
    <t>Hotel Irene City</t>
  </si>
  <si>
    <t>ZHENG ZHILONG,ZHANG YAWEI</t>
  </si>
  <si>
    <t>580.00</t>
  </si>
  <si>
    <t>2023-04-02 21:46:05</t>
  </si>
  <si>
    <t>韩国</t>
  </si>
  <si>
    <t>ZHENG SHANSHAN,ZHOU MIAOMIAO</t>
  </si>
  <si>
    <t>6380.00</t>
  </si>
  <si>
    <t>2023-04-03 22:36:54</t>
  </si>
  <si>
    <t>WANG KAIYUN,HOU XIAOBO</t>
  </si>
  <si>
    <t>1324.00</t>
  </si>
  <si>
    <t>2023-04-03 13:33:40</t>
  </si>
  <si>
    <t>普吉岛SIS卡塔度假村</t>
  </si>
  <si>
    <t>WANG WEIQI,LIU QI</t>
  </si>
  <si>
    <t>2127.00</t>
  </si>
  <si>
    <t>2023-04-03 15:59:39</t>
  </si>
  <si>
    <t>芭堤雅SN优佳酒店 (SHA 认证)</t>
  </si>
  <si>
    <t>LU KUN,HU KAI</t>
  </si>
  <si>
    <t>201.00</t>
  </si>
  <si>
    <t>2023-04-03 16:34:38</t>
  </si>
  <si>
    <t>PENG YARU,PENG YAFANG</t>
  </si>
  <si>
    <t>1261.00</t>
  </si>
  <si>
    <t>2023-04-03 17:43:51</t>
  </si>
  <si>
    <t>JIANG LEI,SONG GE</t>
  </si>
  <si>
    <t>3864.00</t>
  </si>
  <si>
    <t>2023-04-04 11:12:01</t>
  </si>
  <si>
    <t>曼谷华美达广场湄南河畔酒店</t>
  </si>
  <si>
    <t>WANG DAWEI,ZENG WENHUAN</t>
  </si>
  <si>
    <t>537.00</t>
  </si>
  <si>
    <t>2023-04-05 16:31:32</t>
  </si>
  <si>
    <t>WANG YIRONG</t>
  </si>
  <si>
    <t>1984.00</t>
  </si>
  <si>
    <t>2023-04-04 20:39:23</t>
  </si>
  <si>
    <t>HU CONG,LU YONGCHAO</t>
  </si>
  <si>
    <t>326.00</t>
  </si>
  <si>
    <t>2023-04-04 22:23:31</t>
  </si>
  <si>
    <t>XU YUEQIANG,CHEN TAO</t>
  </si>
  <si>
    <t>2023-04-04 22:27:10</t>
  </si>
  <si>
    <t>WU ZHIYI,LIU MEIHUA</t>
  </si>
  <si>
    <t>2023-04-04 22:29:12</t>
  </si>
  <si>
    <t>HU PENGSHENG,WU ZHIYONG</t>
  </si>
  <si>
    <t>2023-04-04 22:33:26</t>
  </si>
  <si>
    <t>GUO RENLI</t>
  </si>
  <si>
    <t>2023-04-05 13:17:33</t>
  </si>
  <si>
    <t>LI JIAMEI</t>
  </si>
  <si>
    <t>1092.00</t>
  </si>
  <si>
    <t>2023-04-06 08:16:29</t>
  </si>
  <si>
    <t>XIAO HUIHUI</t>
  </si>
  <si>
    <t>2208.00</t>
  </si>
  <si>
    <t>2023-04-07 13:11:35</t>
  </si>
  <si>
    <t>ZHANG MUYAN</t>
  </si>
  <si>
    <t>3296.00</t>
  </si>
  <si>
    <t>2023-04-08 10:15:24</t>
  </si>
  <si>
    <t>HUANG QINGZHU,HUANG ZHUOFENG,HUSNG QINGLAN</t>
  </si>
  <si>
    <t>2226.00</t>
  </si>
  <si>
    <t>2023-04-06 22:28:18</t>
  </si>
  <si>
    <t>SHI QIANQIAN,ZHU GUANHUA</t>
  </si>
  <si>
    <t>918.00</t>
  </si>
  <si>
    <t>2023-04-06 23:36:14</t>
  </si>
  <si>
    <t>YU JINGQUAN,WANG QIQI</t>
  </si>
  <si>
    <t>1552.00</t>
  </si>
  <si>
    <t>2023-04-07 02:36:17</t>
  </si>
  <si>
    <t>QIN YUFENG</t>
  </si>
  <si>
    <t>4092.00</t>
  </si>
  <si>
    <t>2023-04-07 10:00:23</t>
  </si>
  <si>
    <t>HUANG HUIHONG,LU HUILING</t>
  </si>
  <si>
    <t>1836.00</t>
  </si>
  <si>
    <t>2023-04-07 10:46:15</t>
  </si>
  <si>
    <t>CHIO MANI</t>
  </si>
  <si>
    <t>1130.00</t>
  </si>
  <si>
    <t>2023-04-07 11:42:18</t>
  </si>
  <si>
    <t>WANG WEIFANG,LIN HONGZHUANG</t>
  </si>
  <si>
    <t>3156.00</t>
  </si>
  <si>
    <t>2023-04-08 17:24:40</t>
  </si>
  <si>
    <t>ZHAO WENJUN</t>
  </si>
  <si>
    <t>2023-04-08 17:24:51</t>
  </si>
  <si>
    <t>普吉岛卡塔磐石度假村</t>
  </si>
  <si>
    <t>JIN HONGWEI,SHI YUJIA</t>
  </si>
  <si>
    <t>16126.00</t>
  </si>
  <si>
    <t>2023-04-08 10:19:25</t>
  </si>
  <si>
    <t>ZHAO WENYI</t>
  </si>
  <si>
    <t>1834.00</t>
  </si>
  <si>
    <t>2023-04-08 09:09:13</t>
  </si>
  <si>
    <t>QIU CHEN</t>
  </si>
  <si>
    <t>2023-04-08 09:59:13</t>
  </si>
  <si>
    <t>CHEN SHENGRUI</t>
  </si>
  <si>
    <t>794.00</t>
  </si>
  <si>
    <t>2023-04-08 19:40:50</t>
  </si>
  <si>
    <t>HSIEH CHINGLIANG</t>
  </si>
  <si>
    <t>696.00</t>
  </si>
  <si>
    <t>2023-04-09 02:27:18</t>
  </si>
  <si>
    <t>YOU JIA,WANG YAO</t>
  </si>
  <si>
    <t>1760.00</t>
  </si>
  <si>
    <t>2023-04-09 10:59:25</t>
  </si>
  <si>
    <t>MA TING,JIN ZIXUAN,WANG HONGYIN,JIN JIANJUN</t>
  </si>
  <si>
    <t>1374.00</t>
  </si>
  <si>
    <t>2023-04-09 11:14:50</t>
  </si>
  <si>
    <t>ZHU HANG,SHAO QIAN</t>
  </si>
  <si>
    <t>2023-04-09 13:57:51</t>
  </si>
  <si>
    <t>XIAO WENBIN</t>
  </si>
  <si>
    <t>2427.99</t>
  </si>
  <si>
    <t>2023-04-09 15:39:26</t>
  </si>
  <si>
    <t>芭东帕拉贡温泉度假酒店 (SHA Extra Plus)</t>
  </si>
  <si>
    <t>ZHANG YI,ZENG DECHUAN</t>
  </si>
  <si>
    <t>3301.98</t>
  </si>
  <si>
    <t>2023-04-10 12:30:02</t>
  </si>
  <si>
    <t>LI XIAOLEI</t>
  </si>
  <si>
    <t>1669.00</t>
  </si>
  <si>
    <t>2023-04-10 11:32:09</t>
  </si>
  <si>
    <t>CHEN JINZHANG</t>
  </si>
  <si>
    <t>407.00</t>
  </si>
  <si>
    <t>2023-04-10 18:44:34</t>
  </si>
  <si>
    <t>LEI JIANGWEI,WEI YUN</t>
  </si>
  <si>
    <t>2177.00</t>
  </si>
  <si>
    <t>2023-04-11 23:58:43</t>
  </si>
  <si>
    <t>WANG YIRAN,GUO DIFAN</t>
  </si>
  <si>
    <t>1331.00</t>
  </si>
  <si>
    <t>2023-04-11 11:53:01</t>
  </si>
  <si>
    <t>LYU ZHENG,MIAO YUXIN</t>
  </si>
  <si>
    <t>4818.00</t>
  </si>
  <si>
    <t>2023-04-11 10:04:34</t>
  </si>
  <si>
    <t>菲律宾</t>
  </si>
  <si>
    <t>DENG XIANG</t>
  </si>
  <si>
    <t>127.00</t>
  </si>
  <si>
    <t>2023-04-11 11:44:29</t>
  </si>
  <si>
    <t>马来西亚</t>
  </si>
  <si>
    <t>花筑济州岛梦幻酒店</t>
  </si>
  <si>
    <t>WANG YAN</t>
  </si>
  <si>
    <t>1110.00</t>
  </si>
  <si>
    <t>2023-04-11 11:54:08</t>
  </si>
  <si>
    <t>SHENG HUI</t>
  </si>
  <si>
    <t>774.00</t>
  </si>
  <si>
    <t>2023-04-11 15:23:41</t>
  </si>
  <si>
    <t>WANG HUI</t>
  </si>
  <si>
    <t>708.00</t>
  </si>
  <si>
    <t>2023-04-12 16:00:09</t>
  </si>
  <si>
    <t>YANG QIAOYU</t>
  </si>
  <si>
    <t>2632.00</t>
  </si>
  <si>
    <t>2023-04-12 09:40:47</t>
  </si>
  <si>
    <t>LIU XIAN,CHANG YAN</t>
  </si>
  <si>
    <t>1022.00</t>
  </si>
  <si>
    <t>2023-04-11 23:31:34</t>
  </si>
  <si>
    <t>1100.00</t>
  </si>
  <si>
    <t>2023-04-11 23:34:03</t>
  </si>
  <si>
    <t>东大门乙支路高爷商业公寓</t>
  </si>
  <si>
    <t>ZHANG FENGGE</t>
  </si>
  <si>
    <t>419.00</t>
  </si>
  <si>
    <t>2023-04-12 08:52:28</t>
  </si>
  <si>
    <t>ZHANG WENYU</t>
  </si>
  <si>
    <t>7114.00</t>
  </si>
  <si>
    <t>2023-04-12 17:54:26</t>
  </si>
  <si>
    <t>WU YUJIE,ZHAO XINYU,WANG SHUHUI</t>
  </si>
  <si>
    <t>2750.00</t>
  </si>
  <si>
    <t>2023-04-12 19:23:14</t>
  </si>
  <si>
    <t>WEI WEI</t>
  </si>
  <si>
    <t>626.00</t>
  </si>
  <si>
    <t>2023-04-12 20:59:05</t>
  </si>
  <si>
    <t>MAO XIANLI,CHEN JIANZHOU</t>
  </si>
  <si>
    <t>429.00</t>
  </si>
  <si>
    <t>2023-04-12 21:31:21</t>
  </si>
  <si>
    <t>YANG YING,WU ZHIRONG</t>
  </si>
  <si>
    <t>1298.00</t>
  </si>
  <si>
    <t>2023-04-13 00:26:28</t>
  </si>
  <si>
    <t>WEN MINGHUI,LIANG BAOYUAN</t>
  </si>
  <si>
    <t>2827.00</t>
  </si>
  <si>
    <t>2023-04-13 08:58:49</t>
  </si>
  <si>
    <t>ZHENG BIN</t>
  </si>
  <si>
    <t>1862.00</t>
  </si>
  <si>
    <t>2023-04-13 10:30:23</t>
  </si>
  <si>
    <t>SU YONGQIANG,WU CHANGJI</t>
  </si>
  <si>
    <t>1416.00</t>
  </si>
  <si>
    <t>2023-04-13 20:43:10</t>
  </si>
  <si>
    <t>普吉岛卡塔海滩格兰德卡塔VIP酒店 (SHA 认证)</t>
  </si>
  <si>
    <t>SHI YUANLONG,LV WANJUN</t>
  </si>
  <si>
    <t>722.00</t>
  </si>
  <si>
    <t>2023-04-13 12:56:17</t>
  </si>
  <si>
    <t>ZHONG MIN,GUI TONGJUN</t>
  </si>
  <si>
    <t>1517.01</t>
  </si>
  <si>
    <t>2023-04-13 13:01:14</t>
  </si>
  <si>
    <t>LIU JUNJIE</t>
  </si>
  <si>
    <t>1783.00</t>
  </si>
  <si>
    <t>2023-04-13 13:31:15</t>
  </si>
  <si>
    <t>CAI SIXIN,LAI XINXIAN</t>
  </si>
  <si>
    <t>604.00</t>
  </si>
  <si>
    <t>2023-04-13 15:13:03</t>
  </si>
  <si>
    <t>ZHOU LING,HU NING</t>
  </si>
  <si>
    <t>5472.00</t>
  </si>
  <si>
    <t>2023-04-13 21:59:24</t>
  </si>
  <si>
    <t>LI JIE,OUYANG LIN,ZHANG JINGRU</t>
  </si>
  <si>
    <t>4290.00</t>
  </si>
  <si>
    <t>2023-04-14 08:27:11</t>
  </si>
  <si>
    <t>HU HAOHAO</t>
  </si>
  <si>
    <t>1012.00</t>
  </si>
  <si>
    <t>2023-04-14 10:58:31</t>
  </si>
  <si>
    <t>XIAOJUN PAN</t>
  </si>
  <si>
    <t>1393.00</t>
  </si>
  <si>
    <t>2023-04-13 23:57:26</t>
  </si>
  <si>
    <t>挪威</t>
  </si>
  <si>
    <t>马尼拉新世界酒店</t>
  </si>
  <si>
    <t>PENG MEILING</t>
  </si>
  <si>
    <t>2507.00</t>
  </si>
  <si>
    <t>2023-04-14 17:46:43</t>
  </si>
  <si>
    <t>曼谷铂尔曼G酒店</t>
  </si>
  <si>
    <t>SUN YANPENG,ZHANG YUZHE</t>
  </si>
  <si>
    <t>1782.00</t>
  </si>
  <si>
    <t>2023-04-14 14:24:43</t>
  </si>
  <si>
    <t>DU YING,LAI YIFEI</t>
  </si>
  <si>
    <t>1385.00</t>
  </si>
  <si>
    <t>2023-04-14 12:34:19</t>
  </si>
  <si>
    <t>XIA XIANBAO</t>
  </si>
  <si>
    <t>3000.00</t>
  </si>
  <si>
    <t>2023-04-14 14:16:22</t>
  </si>
  <si>
    <t>WANG MIN</t>
  </si>
  <si>
    <t>2902.00</t>
  </si>
  <si>
    <t>2023-04-14 15:38:26</t>
  </si>
  <si>
    <t>XU RUI</t>
  </si>
  <si>
    <t>855.00</t>
  </si>
  <si>
    <t>2023-04-14 16:20:31</t>
  </si>
  <si>
    <t>FU PENG</t>
  </si>
  <si>
    <t>3090.00</t>
  </si>
  <si>
    <t>2023-04-14 16:29:26</t>
  </si>
  <si>
    <t>越南</t>
  </si>
  <si>
    <t>XIE JINGHU</t>
  </si>
  <si>
    <t>985.00</t>
  </si>
  <si>
    <t>2023-04-14 17:10:45</t>
  </si>
  <si>
    <t>Red星球马卡蒂 (隔离酒店)</t>
  </si>
  <si>
    <t>ZOU YINGYING</t>
  </si>
  <si>
    <t>513.00</t>
  </si>
  <si>
    <t>2023-04-14 20:26:33</t>
  </si>
  <si>
    <t>Centra by Centara Hotel Bangkok Phra Nakhon</t>
  </si>
  <si>
    <t>MEI RUI</t>
  </si>
  <si>
    <t>360.00</t>
  </si>
  <si>
    <t>2023-04-15 01:31:29</t>
  </si>
  <si>
    <t>Travelodge Phuket Town</t>
  </si>
  <si>
    <t>ZHANG HAIBING</t>
  </si>
  <si>
    <t>249.00</t>
  </si>
  <si>
    <t>2023-04-15 09:16:50</t>
  </si>
  <si>
    <t>LI MIN</t>
  </si>
  <si>
    <t>378.00</t>
  </si>
  <si>
    <t>2023-04-15 11:33:12</t>
  </si>
  <si>
    <t>柬埔寨</t>
  </si>
  <si>
    <t>WANG DAOSHENG,ZHANG WENCHONG</t>
  </si>
  <si>
    <t>688.00</t>
  </si>
  <si>
    <t>2023-04-15 13:45:28</t>
  </si>
  <si>
    <t>CHEN AN</t>
  </si>
  <si>
    <t>492.00</t>
  </si>
  <si>
    <t>2023-04-15 18:59:54</t>
  </si>
  <si>
    <t>芭堤雅北部遨舍度假酒店 (SHA Extra Plus)</t>
  </si>
  <si>
    <t>LI WEIQING</t>
  </si>
  <si>
    <t>1224.00</t>
  </si>
  <si>
    <t>2023-04-15 14:43:02</t>
  </si>
  <si>
    <t>ZHENG BILIAN</t>
  </si>
  <si>
    <t>2023-04-15 15:55:34</t>
  </si>
  <si>
    <t>Henann Park Resort</t>
  </si>
  <si>
    <t>DENG HAIOU</t>
  </si>
  <si>
    <t>4124.00</t>
  </si>
  <si>
    <t>2023-04-17 09:49:05</t>
  </si>
  <si>
    <t>CHEN YIDAN</t>
  </si>
  <si>
    <t>3134.00</t>
  </si>
  <si>
    <t>2023-04-15 16:11:07</t>
  </si>
  <si>
    <t>LI HUIQUAN,LI JUN,HE JING</t>
  </si>
  <si>
    <t>4026.00</t>
  </si>
  <si>
    <t>2023-04-15 18:40:23</t>
  </si>
  <si>
    <t>LI XIAOXUAN,MEI SHIYUAN</t>
  </si>
  <si>
    <t>1535.01</t>
  </si>
  <si>
    <t>2023-04-15 19:30:11</t>
  </si>
  <si>
    <t>ZHUANG XIUQING</t>
  </si>
  <si>
    <t>298.00</t>
  </si>
  <si>
    <t>2023-04-15 21:19:14</t>
  </si>
  <si>
    <t>ZHANG LIMIN</t>
  </si>
  <si>
    <t>5750.00</t>
  </si>
  <si>
    <t>2023-04-15 21:24:32</t>
  </si>
  <si>
    <t>美国</t>
  </si>
  <si>
    <t>SUN MIAO</t>
  </si>
  <si>
    <t>664.00</t>
  </si>
  <si>
    <t>2023-04-15 23:07:21</t>
  </si>
  <si>
    <t>LUO WEILONG,YE LIANGCAI,ZHONG ZHIFANG</t>
  </si>
  <si>
    <t>1201.00</t>
  </si>
  <si>
    <t>2023-04-17 09:13:53</t>
  </si>
  <si>
    <t>新加坡</t>
  </si>
  <si>
    <t>YANG ZHAO</t>
  </si>
  <si>
    <t>1806.99</t>
  </si>
  <si>
    <t>2023-04-16 07:35:15</t>
  </si>
  <si>
    <t>WANG CHAO,GAO JIANSHAN</t>
  </si>
  <si>
    <t>1008.00</t>
  </si>
  <si>
    <t>2023-04-16 08:25:58</t>
  </si>
  <si>
    <t>XU ZHIRONG</t>
  </si>
  <si>
    <t>351.00</t>
  </si>
  <si>
    <t>2023-04-16 11:24:15</t>
  </si>
  <si>
    <t>LI YUCHEN</t>
  </si>
  <si>
    <t>648.00</t>
  </si>
  <si>
    <t>2023-04-16 12:07:10</t>
  </si>
  <si>
    <t>LIANG LONGZHUANG,ZHANG CHENG</t>
  </si>
  <si>
    <t>373.00</t>
  </si>
  <si>
    <t>2023-04-16 12:18:30</t>
  </si>
  <si>
    <t>WANG BINGHUA</t>
  </si>
  <si>
    <t>1925.01</t>
  </si>
  <si>
    <t>2023-04-16 12:36:16</t>
  </si>
  <si>
    <t>普吉岛玛丽莎别墅酒店(SHA Plus+)</t>
  </si>
  <si>
    <t>LIU LINA,YANG FUTAI</t>
  </si>
  <si>
    <t>3402.00</t>
  </si>
  <si>
    <t>2023-04-16 13:42:05</t>
  </si>
  <si>
    <t>LI JINCHEN</t>
  </si>
  <si>
    <t>2023-04-16 13:48:06</t>
  </si>
  <si>
    <t>LI JUN</t>
  </si>
  <si>
    <t>523.00</t>
  </si>
  <si>
    <t>2023-04-16 14:30:07</t>
  </si>
  <si>
    <t>曼谷苏拉旺红色行星酒店</t>
  </si>
  <si>
    <t>SUN NING,WANG HUIWEN</t>
  </si>
  <si>
    <t>384.00</t>
  </si>
  <si>
    <t>2023-04-16 14:37:15</t>
  </si>
  <si>
    <t>SUN LI</t>
  </si>
  <si>
    <t>608.00</t>
  </si>
  <si>
    <t>2023-04-16 17:32:19</t>
  </si>
  <si>
    <t>曼谷 SO/ 酒店</t>
  </si>
  <si>
    <t>WEI WENCHAO</t>
  </si>
  <si>
    <t>991.00</t>
  </si>
  <si>
    <t>2023-04-16 15:17:12</t>
  </si>
  <si>
    <t>FAN JIAN,LIU JING</t>
  </si>
  <si>
    <t>1292.00</t>
  </si>
  <si>
    <t>2023-04-16 16:41:39</t>
  </si>
  <si>
    <t>LI SONGJIE,JIANG ZEHUA</t>
  </si>
  <si>
    <t>221.00</t>
  </si>
  <si>
    <t>2023-04-16 15:50:36</t>
  </si>
  <si>
    <t>WEI HENG</t>
  </si>
  <si>
    <t>237.00</t>
  </si>
  <si>
    <t>2023-04-16 15:53:18</t>
  </si>
  <si>
    <t>KE YOUMEI,ZHENG ZHENZHU</t>
  </si>
  <si>
    <t>506.00</t>
  </si>
  <si>
    <t>2023-04-16 16:15:14</t>
  </si>
  <si>
    <t>SUN MINGJU</t>
  </si>
  <si>
    <t>2023-04-16 16:16:55</t>
  </si>
  <si>
    <t>LIANG MINJING,ZHOU RULIN</t>
  </si>
  <si>
    <t>654.00</t>
  </si>
  <si>
    <t>2023-04-16 16:51:19</t>
  </si>
  <si>
    <t>KAN YANG,TANG YUMENG</t>
  </si>
  <si>
    <t>242.00</t>
  </si>
  <si>
    <t>2023-04-16 17:29:58</t>
  </si>
  <si>
    <t>LI LIN,YE SHIQIANG</t>
  </si>
  <si>
    <t>5103.00</t>
  </si>
  <si>
    <t>2023-04-16 18:04:41</t>
  </si>
  <si>
    <t>LIAO FAXIAN</t>
  </si>
  <si>
    <t>638.00</t>
  </si>
  <si>
    <t>2023-04-16 17:54:27</t>
  </si>
  <si>
    <t>Zhang Pengfei</t>
  </si>
  <si>
    <t>748.00</t>
  </si>
  <si>
    <t>2023-04-16 17:58:30</t>
  </si>
  <si>
    <t>卡塔坦尼海岸泳池别墅- 仅限成人(SHA Extra Plus)</t>
  </si>
  <si>
    <t>HUANG YUYANG</t>
  </si>
  <si>
    <t>3801.00</t>
  </si>
  <si>
    <t>2023-04-17 14:50:08</t>
  </si>
  <si>
    <t>NOVIKOVA NINA</t>
  </si>
  <si>
    <t>445.00</t>
  </si>
  <si>
    <t>2023-04-16 19:27:12</t>
  </si>
  <si>
    <t>TAN BAOXIN,HUANG WEI,HUANG PEIGUI</t>
  </si>
  <si>
    <t>2347.00</t>
  </si>
  <si>
    <t>2023-04-16 19:52:18</t>
  </si>
  <si>
    <t>LIANG BINI</t>
  </si>
  <si>
    <t>771.00</t>
  </si>
  <si>
    <t>2023-04-16 20:54:14</t>
  </si>
  <si>
    <t>XIAO RUI,LIN CHIENCHUN</t>
  </si>
  <si>
    <t>4565.00</t>
  </si>
  <si>
    <t>2023-04-17 11:33:41</t>
  </si>
  <si>
    <t>YUAN HAIRONG</t>
  </si>
  <si>
    <t>1728.00</t>
  </si>
  <si>
    <t>2023-04-17 11:03:16</t>
  </si>
  <si>
    <t>FAN YUNXIA</t>
  </si>
  <si>
    <t>164.00</t>
  </si>
  <si>
    <t>2023-04-17 03:18:12</t>
  </si>
  <si>
    <t>QIU RENJIE</t>
  </si>
  <si>
    <t>834.00</t>
  </si>
  <si>
    <t>2023-04-17 06:30:21</t>
  </si>
  <si>
    <t>XIAO JIANMING</t>
  </si>
  <si>
    <t>687.00</t>
  </si>
  <si>
    <t>2023-04-17 06:39:25</t>
  </si>
  <si>
    <t>HUANG HONGYU</t>
  </si>
  <si>
    <t>188.00</t>
  </si>
  <si>
    <t>2023-04-17 08:04:21</t>
  </si>
  <si>
    <t>271.00</t>
  </si>
  <si>
    <t>2023-04-17 11:40:47</t>
  </si>
  <si>
    <t>LI GUOMING</t>
  </si>
  <si>
    <t>374.00</t>
  </si>
  <si>
    <t>2023-04-17 09:27:13</t>
  </si>
  <si>
    <t>YANG KEZHU,LI HONGFEI,WANG HAIYAN</t>
  </si>
  <si>
    <t>1437.00</t>
  </si>
  <si>
    <t>2023-04-17 09:35:36</t>
  </si>
  <si>
    <t>LIU YUXIN</t>
  </si>
  <si>
    <t>570.00</t>
  </si>
  <si>
    <t>2023-04-17 11:08:06</t>
  </si>
  <si>
    <t>新加坡富丽华河畔大酒店</t>
  </si>
  <si>
    <t>LIU LIN</t>
  </si>
  <si>
    <t>1178.00</t>
  </si>
  <si>
    <t>2023-04-17 12:10:16</t>
  </si>
  <si>
    <t>WANG WENJIE</t>
  </si>
  <si>
    <t>3080.00</t>
  </si>
  <si>
    <t>2023-04-17 12:51:14</t>
  </si>
  <si>
    <t>MANG CHUNLUI</t>
  </si>
  <si>
    <t>2286.00</t>
  </si>
  <si>
    <t>2023-04-17 13:17:25</t>
  </si>
  <si>
    <t>WANG WEIWEI,WANG YING</t>
  </si>
  <si>
    <t>757.00</t>
  </si>
  <si>
    <t>2023-04-17 15:39:13</t>
  </si>
  <si>
    <t>普吉岛卡塔坦尼海滩度假村(SHA Extra Plus)</t>
  </si>
  <si>
    <t>LIU DANDAN</t>
  </si>
  <si>
    <t>1387.00</t>
  </si>
  <si>
    <t>2023-04-17 16:35:26</t>
  </si>
  <si>
    <t>茉莉度假村 - SHA Extra Plus 认证</t>
  </si>
  <si>
    <t>CHEN MEIJU</t>
  </si>
  <si>
    <t>438.00</t>
  </si>
  <si>
    <t>2023-04-17 16:24:31</t>
  </si>
  <si>
    <t>MAO YUHUA</t>
  </si>
  <si>
    <t>1273.00</t>
  </si>
  <si>
    <t>2023-04-17 18:00:25</t>
  </si>
  <si>
    <t>ZENG YULIN</t>
  </si>
  <si>
    <t>798.00</t>
  </si>
  <si>
    <t>2023-04-17 18:42:05</t>
  </si>
  <si>
    <t>WANG XU</t>
  </si>
  <si>
    <t>656.00</t>
  </si>
  <si>
    <t>2023-04-17 20:13:33</t>
  </si>
  <si>
    <t>163.00</t>
  </si>
  <si>
    <t>2023-04-17 20:17:12</t>
  </si>
  <si>
    <t>OU ZHAOWEN</t>
  </si>
  <si>
    <t>1399.00</t>
  </si>
  <si>
    <t>2023-04-17 21:00:34</t>
  </si>
  <si>
    <t>TAO PENGZHOU</t>
  </si>
  <si>
    <t>167.00</t>
  </si>
  <si>
    <t>2023-04-17 21:32:31</t>
  </si>
  <si>
    <t>CHEN JIANQIANG</t>
  </si>
  <si>
    <t>1871.00</t>
  </si>
  <si>
    <t>2023-04-17 22:59:01</t>
  </si>
  <si>
    <t>HE YAOWEI,YE BINGHUI</t>
  </si>
  <si>
    <t>1737.00</t>
  </si>
  <si>
    <t>2023-04-17 23:16:55</t>
  </si>
  <si>
    <t>HUANG JUNJIE,HUANG GUIHUA</t>
  </si>
  <si>
    <t>2155.00</t>
  </si>
  <si>
    <t>2023-04-18 00:16:56</t>
  </si>
  <si>
    <t>WANG MUYANG</t>
  </si>
  <si>
    <t>401.00</t>
  </si>
  <si>
    <t>2023-04-18 01:07:31</t>
  </si>
  <si>
    <t>CHEN MING</t>
  </si>
  <si>
    <t>314.00</t>
  </si>
  <si>
    <t>2023-04-18 12:38:08</t>
  </si>
  <si>
    <t>CHEN ZHIYAN,JIANG LINGLING</t>
  </si>
  <si>
    <t>766.00</t>
  </si>
  <si>
    <t>2023-04-18 01:55:18</t>
  </si>
  <si>
    <t>XIE JIANGXING,WU MIN</t>
  </si>
  <si>
    <t>282.00</t>
  </si>
  <si>
    <t>2023-04-18 03:06:27</t>
  </si>
  <si>
    <t>2023-04-18 12:38:40</t>
  </si>
  <si>
    <t>CHU PANPAN,CHEN CHAO</t>
  </si>
  <si>
    <t>2519.00</t>
  </si>
  <si>
    <t>2023-04-18 09:29:06</t>
  </si>
  <si>
    <t>ONG HERCHUAN</t>
  </si>
  <si>
    <t>2023-04-18 12:45:38</t>
  </si>
  <si>
    <t>CHEN MINGHANG</t>
  </si>
  <si>
    <t>222.00</t>
  </si>
  <si>
    <t>2023-04-18 11:26:17</t>
  </si>
  <si>
    <t>TANG JIA</t>
  </si>
  <si>
    <t>344.00</t>
  </si>
  <si>
    <t>2023-04-18 11:36:16</t>
  </si>
  <si>
    <t>2023-04-18 11:47:49</t>
  </si>
  <si>
    <t>SHI JIAWEN,WANG ZEMING</t>
  </si>
  <si>
    <t>386.00</t>
  </si>
  <si>
    <t>2023-04-18 12:46:30</t>
  </si>
  <si>
    <t>芭堤雅T酒店 (SHA Extra Plus)</t>
  </si>
  <si>
    <t>HU XIAOLING</t>
  </si>
  <si>
    <t>334.00</t>
  </si>
  <si>
    <t>2023-04-18 15:35:08</t>
  </si>
  <si>
    <t>LIU ZHUFENG</t>
  </si>
  <si>
    <t>285.00</t>
  </si>
  <si>
    <t>2023-04-18 16:01:25</t>
  </si>
  <si>
    <t>LIN LEE</t>
  </si>
  <si>
    <t>1389.00</t>
  </si>
  <si>
    <t>2023-04-18 18:44:37</t>
  </si>
  <si>
    <t>LI CHANGFU,YAN OUQING</t>
  </si>
  <si>
    <t>431.00</t>
  </si>
  <si>
    <t>2023-04-18 16:29:24</t>
  </si>
  <si>
    <t>普吉岛凯悦度假酒店</t>
  </si>
  <si>
    <t>CAO MIAO</t>
  </si>
  <si>
    <t>8056.00</t>
  </si>
  <si>
    <t>2023-04-18 19:46:30</t>
  </si>
  <si>
    <t>wu daming,wu yongyi</t>
  </si>
  <si>
    <t>997.00</t>
  </si>
  <si>
    <t>2023-04-18 19:48:42</t>
  </si>
  <si>
    <t>CAO FUSHENG</t>
  </si>
  <si>
    <t>256.00</t>
  </si>
  <si>
    <t>2023-04-18 20:55:07</t>
  </si>
  <si>
    <t>QU FEI</t>
  </si>
  <si>
    <t>4650.00</t>
  </si>
  <si>
    <t>2023-04-19 10:01:38</t>
  </si>
  <si>
    <t>7277.00</t>
  </si>
  <si>
    <t>2023-04-19 10:50:59</t>
  </si>
  <si>
    <t>XIONG LEIZHI</t>
  </si>
  <si>
    <t>986.00</t>
  </si>
  <si>
    <t>2023-04-19 09:22:19</t>
  </si>
  <si>
    <t>GU SHANSHAN</t>
  </si>
  <si>
    <t>493.00</t>
  </si>
  <si>
    <t>2023-04-19 09:15:40</t>
  </si>
  <si>
    <t>668.00</t>
  </si>
  <si>
    <t>2023-04-19 08:16:07</t>
  </si>
  <si>
    <t>WANG XIAOQIN,HONG XIANHUI</t>
  </si>
  <si>
    <t>2604.00</t>
  </si>
  <si>
    <t>2023-04-19 03:37:14</t>
  </si>
  <si>
    <t>墨西哥</t>
  </si>
  <si>
    <t>2023-04-19 13:06:37</t>
  </si>
  <si>
    <t>DONG LINGXING</t>
  </si>
  <si>
    <t>628.00</t>
  </si>
  <si>
    <t>2023-04-19 13:31:53</t>
  </si>
  <si>
    <t>YUAN JING,CHEN MEILAN</t>
  </si>
  <si>
    <t>2023-04-19 19:30:50</t>
  </si>
  <si>
    <t>H弗洛拉酒店</t>
  </si>
  <si>
    <t>LIU YINAN,CAO TIANZHI</t>
  </si>
  <si>
    <t>214.00</t>
  </si>
  <si>
    <t>2023-04-19 17:37:08</t>
  </si>
  <si>
    <t>TANG SHUPENG,NGUYEN THEPHUONG</t>
  </si>
  <si>
    <t>2023-04-19 18:55:45</t>
  </si>
  <si>
    <t>KAEWSUK WATHANYU</t>
  </si>
  <si>
    <t>424.00</t>
  </si>
  <si>
    <t>2023-04-19 20:32:00</t>
  </si>
  <si>
    <t>HE SONGYUE,RAO XUEGE</t>
  </si>
  <si>
    <t>254.00</t>
  </si>
  <si>
    <t>2023-04-20 14:24:15</t>
  </si>
  <si>
    <t>LI WANYIN</t>
  </si>
  <si>
    <t>2023-04-20 13:20:57</t>
  </si>
  <si>
    <t>YU LEI,ZHANG JIWU,TIAN HUAYU,CAO PAN</t>
  </si>
  <si>
    <t>1024.00</t>
  </si>
  <si>
    <t>2023-04-20 11:12:49</t>
  </si>
  <si>
    <t>2023-04-20 12:58:25</t>
  </si>
  <si>
    <t>LI QIHONG,LAN JINHUI</t>
  </si>
  <si>
    <t>1901.00</t>
  </si>
  <si>
    <t>2023-04-20 09:17:23</t>
  </si>
  <si>
    <t>LIU XIAO</t>
  </si>
  <si>
    <t>381.00</t>
  </si>
  <si>
    <t>2023-04-20 04:03:06</t>
  </si>
  <si>
    <t>XIAO YANG,XIAO KUNFANG</t>
  </si>
  <si>
    <t>2023-04-20 04:42:10</t>
  </si>
  <si>
    <t>比利时</t>
  </si>
  <si>
    <t>GAO HUANZHI,LIU KAI</t>
  </si>
  <si>
    <t>1290.00</t>
  </si>
  <si>
    <t>2023-04-20 08:49:08</t>
  </si>
  <si>
    <t>NI XIN,YANG CHEN</t>
  </si>
  <si>
    <t>791.00</t>
  </si>
  <si>
    <t>2023-04-20 12:16:42</t>
  </si>
  <si>
    <t>SHENG YUCHENG</t>
  </si>
  <si>
    <t>439.00</t>
  </si>
  <si>
    <t>2023-04-20 13:49:28</t>
  </si>
  <si>
    <t>LI XINGAN</t>
  </si>
  <si>
    <t>2023-04-20 14:11:08</t>
  </si>
  <si>
    <t>SHI JIAWEN</t>
  </si>
  <si>
    <t>382.00</t>
  </si>
  <si>
    <t>2023-04-20 14:44:06</t>
  </si>
  <si>
    <t>2023-04-20 15:42:08</t>
  </si>
  <si>
    <t>HUA WEI</t>
  </si>
  <si>
    <t>2023-04-20 16:31:08</t>
  </si>
  <si>
    <t>罗斯兰德森塔酒店及 Spa</t>
  </si>
  <si>
    <t>PAN DENG,LIU ZHENYU</t>
  </si>
  <si>
    <t>2236.00</t>
  </si>
  <si>
    <t>2023-04-20 17:36:09</t>
  </si>
  <si>
    <t>帝澳普吉卡伦海滩度假村 (SHA Extra Plus)</t>
  </si>
  <si>
    <t>ZHENG CHENHUI,HUANG LINYI,DONG WENJING,GUO XIAOBO</t>
  </si>
  <si>
    <t>844.00</t>
  </si>
  <si>
    <t>2023-04-20 19:07:32</t>
  </si>
  <si>
    <t>SHEN TIANMING</t>
  </si>
  <si>
    <t>209.00</t>
  </si>
  <si>
    <t>2023-04-20 21:43:52</t>
  </si>
  <si>
    <t>BIAN TONGQING</t>
  </si>
  <si>
    <t>691.00</t>
  </si>
  <si>
    <t>2023-04-20 22:40:14</t>
  </si>
  <si>
    <t>CHEN CHENGQI</t>
  </si>
  <si>
    <t>2023-04-21 03:57:06</t>
  </si>
  <si>
    <t>ZHANG XIANCHEN,ZHOU WEIJIAN</t>
  </si>
  <si>
    <t>1462.00</t>
  </si>
  <si>
    <t>2023-04-21 10:56:21</t>
  </si>
  <si>
    <t>北极星赫乐尔德套房酒店</t>
  </si>
  <si>
    <t>LI JISHUANG</t>
  </si>
  <si>
    <t>302.00</t>
  </si>
  <si>
    <t>2023-04-21 11:48:10</t>
  </si>
  <si>
    <t>283.00</t>
  </si>
  <si>
    <t>2023-04-21 15:19:26</t>
  </si>
  <si>
    <t>CHAO LU</t>
  </si>
  <si>
    <t>207.00</t>
  </si>
  <si>
    <t>2023-04-21 14:28:16</t>
  </si>
  <si>
    <t>1209.00</t>
  </si>
  <si>
    <t>2023-04-21 16:30:49</t>
  </si>
  <si>
    <t>DU HUI,LI KAIWEI</t>
  </si>
  <si>
    <t>2249.00</t>
  </si>
  <si>
    <t>2023-04-21 17:49:53</t>
  </si>
  <si>
    <t>FENG TAO,HU XIANGYUE</t>
  </si>
  <si>
    <t>512.00</t>
  </si>
  <si>
    <t>2023-04-21 23:32:44</t>
  </si>
  <si>
    <t>WANG DAPENG</t>
  </si>
  <si>
    <t>899.00</t>
  </si>
  <si>
    <t>2023-04-22 01:23:06</t>
  </si>
  <si>
    <t>CHEN JINGZHOU</t>
  </si>
  <si>
    <t>2023-04-22 06:54:05</t>
  </si>
  <si>
    <t>XIAONAN YANG</t>
  </si>
  <si>
    <t>1308.00</t>
  </si>
  <si>
    <t>2023-04-22 07:57:14</t>
  </si>
  <si>
    <t>TAO TAO</t>
  </si>
  <si>
    <t>2023-04-22 14:40:06</t>
  </si>
  <si>
    <t>LIANG PANPAN,LI XUANHAO</t>
  </si>
  <si>
    <t>2229.00</t>
  </si>
  <si>
    <t>2023-04-22 19:46:48</t>
  </si>
  <si>
    <t>LIU PENG</t>
  </si>
  <si>
    <t>2141.00</t>
  </si>
  <si>
    <t>2023-04-22 20:39:30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</si>
</sst>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40" fontId="4" fillId="0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 vertical="center"/>
    </xf>
    <xf numFmtId="40" fontId="4" fillId="2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3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286</v>
      </c>
      <c r="B5" s="31" t="s">
        <v>19</v>
      </c>
      <c r="C5" s="13" t="s">
        <v>20</v>
      </c>
      <c r="D5" s="32" t="s">
        <v>21</v>
      </c>
      <c r="E5" s="33" t="s">
        <v>22</v>
      </c>
      <c r="F5" s="33" t="s">
        <v>23</v>
      </c>
      <c r="G5" s="34">
        <v>0</v>
      </c>
      <c r="H5" s="35" t="s">
        <v>19</v>
      </c>
      <c r="I5" s="46" t="s">
        <v>24</v>
      </c>
      <c r="J5" s="13" t="s">
        <v>19</v>
      </c>
      <c r="K5" s="13" t="s">
        <v>24</v>
      </c>
    </row>
    <row r="6" ht="27.95" customHeight="1" spans="1:9">
      <c r="A6" s="26" t="s">
        <v>25</v>
      </c>
      <c r="D6" s="36"/>
      <c r="E6" s="37"/>
      <c r="F6" s="37"/>
      <c r="G6" s="38"/>
      <c r="H6" s="37"/>
      <c r="I6" s="42"/>
    </row>
    <row r="7" ht="15" customHeight="1" spans="1:11">
      <c r="A7" s="28" t="s">
        <v>26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39" t="s">
        <v>27</v>
      </c>
      <c r="B8" s="40">
        <v>286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28</v>
      </c>
      <c r="J8" s="13" t="s">
        <v>19</v>
      </c>
      <c r="K8" s="13" t="s">
        <v>28</v>
      </c>
    </row>
    <row r="9" ht="15" customHeight="1" spans="1:11">
      <c r="A9" s="39" t="s">
        <v>29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13" t="s">
        <v>19</v>
      </c>
      <c r="K9" s="13" t="s">
        <v>19</v>
      </c>
    </row>
    <row r="10" ht="15" customHeight="1" spans="1:11">
      <c r="A10" s="39" t="s">
        <v>30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13" t="s">
        <v>19</v>
      </c>
      <c r="K10" s="13" t="s">
        <v>19</v>
      </c>
    </row>
    <row r="11" ht="27.95" customHeight="1" spans="1:9">
      <c r="A11" s="26" t="s">
        <v>31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32</v>
      </c>
      <c r="B12" s="44"/>
      <c r="C12" s="24"/>
      <c r="F12" s="45"/>
      <c r="I12" s="45"/>
    </row>
    <row r="13" ht="15" customHeight="1" spans="1:9">
      <c r="A13" s="43" t="s">
        <v>33</v>
      </c>
      <c r="B13" s="44" t="s">
        <v>34</v>
      </c>
      <c r="C13" s="24"/>
      <c r="F13" s="45"/>
      <c r="I13" s="45"/>
    </row>
    <row r="14" ht="15" customHeight="1" spans="1:9">
      <c r="A14" s="43" t="s">
        <v>35</v>
      </c>
      <c r="B14" s="44" t="s">
        <v>36</v>
      </c>
      <c r="C14" s="24"/>
      <c r="F14" s="45"/>
      <c r="G14" s="24"/>
      <c r="H14" s="24"/>
      <c r="I14" s="45"/>
    </row>
    <row r="15" ht="15" customHeight="1" spans="1:9">
      <c r="A15" s="43" t="s">
        <v>37</v>
      </c>
      <c r="B15" s="44" t="s">
        <v>38</v>
      </c>
      <c r="C15" s="24"/>
      <c r="F15" s="45"/>
      <c r="I15" s="45"/>
    </row>
    <row r="16" ht="15" customHeight="1" spans="1:9">
      <c r="A16" s="43" t="s">
        <v>39</v>
      </c>
      <c r="B16" s="44" t="s">
        <v>40</v>
      </c>
      <c r="C16" s="24"/>
      <c r="F16" s="45"/>
      <c r="I16" s="45"/>
    </row>
    <row r="17" ht="15" customHeight="1" spans="1:6">
      <c r="A17" s="43" t="s">
        <v>41</v>
      </c>
      <c r="B17" s="44" t="s">
        <v>42</v>
      </c>
      <c r="C17" s="24"/>
      <c r="F17" s="45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8"/>
  <sheetViews>
    <sheetView workbookViewId="0">
      <selection activeCell="AH12" sqref="A1:AI288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16" t="s">
        <v>63</v>
      </c>
      <c r="Y1" s="16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7" t="s">
        <v>84</v>
      </c>
      <c r="S2" s="19" t="s">
        <v>84</v>
      </c>
      <c r="T2" s="8" t="s">
        <v>85</v>
      </c>
      <c r="U2" s="17" t="s">
        <v>19</v>
      </c>
      <c r="V2" s="17" t="s">
        <v>19</v>
      </c>
      <c r="W2" s="19" t="s">
        <v>19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1</v>
      </c>
      <c r="N3" s="8" t="s">
        <v>93</v>
      </c>
      <c r="O3" s="8" t="s">
        <v>81</v>
      </c>
      <c r="P3" s="8" t="s">
        <v>94</v>
      </c>
      <c r="Q3" s="8"/>
      <c r="R3" s="17" t="s">
        <v>95</v>
      </c>
      <c r="S3" s="19" t="s">
        <v>19</v>
      </c>
      <c r="T3" s="8"/>
      <c r="U3" s="17" t="s">
        <v>19</v>
      </c>
      <c r="V3" s="17" t="s">
        <v>95</v>
      </c>
      <c r="W3" s="19" t="s">
        <v>96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8" t="s">
        <v>102</v>
      </c>
      <c r="I4" s="8" t="s">
        <v>79</v>
      </c>
      <c r="J4" s="8" t="s">
        <v>2</v>
      </c>
      <c r="K4" s="8" t="s">
        <v>103</v>
      </c>
      <c r="L4" s="8">
        <v>1</v>
      </c>
      <c r="M4" s="8">
        <v>2</v>
      </c>
      <c r="N4" s="8" t="s">
        <v>104</v>
      </c>
      <c r="O4" s="8" t="s">
        <v>105</v>
      </c>
      <c r="P4" s="8" t="s">
        <v>94</v>
      </c>
      <c r="Q4" s="8"/>
      <c r="R4" s="17" t="s">
        <v>106</v>
      </c>
      <c r="S4" s="19" t="s">
        <v>19</v>
      </c>
      <c r="T4" s="8"/>
      <c r="U4" s="17" t="s">
        <v>19</v>
      </c>
      <c r="V4" s="17" t="s">
        <v>106</v>
      </c>
      <c r="W4" s="19" t="s">
        <v>107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8" t="s">
        <v>113</v>
      </c>
      <c r="I5" s="8" t="s">
        <v>79</v>
      </c>
      <c r="J5" s="8" t="s">
        <v>2</v>
      </c>
      <c r="K5" s="8" t="s">
        <v>114</v>
      </c>
      <c r="L5" s="8">
        <v>1</v>
      </c>
      <c r="M5" s="8">
        <v>1</v>
      </c>
      <c r="N5" s="8" t="s">
        <v>115</v>
      </c>
      <c r="O5" s="8" t="s">
        <v>81</v>
      </c>
      <c r="P5" s="8" t="s">
        <v>94</v>
      </c>
      <c r="Q5" s="8"/>
      <c r="R5" s="17" t="s">
        <v>116</v>
      </c>
      <c r="S5" s="19" t="s">
        <v>19</v>
      </c>
      <c r="T5" s="8"/>
      <c r="U5" s="17" t="s">
        <v>19</v>
      </c>
      <c r="V5" s="17" t="s">
        <v>116</v>
      </c>
      <c r="W5" s="19" t="s">
        <v>117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8" t="s">
        <v>123</v>
      </c>
      <c r="I6" s="8" t="s">
        <v>79</v>
      </c>
      <c r="J6" s="8" t="s">
        <v>2</v>
      </c>
      <c r="K6" s="8" t="s">
        <v>124</v>
      </c>
      <c r="L6" s="8">
        <v>1</v>
      </c>
      <c r="M6" s="8">
        <v>2</v>
      </c>
      <c r="N6" s="8" t="s">
        <v>125</v>
      </c>
      <c r="O6" s="8" t="s">
        <v>105</v>
      </c>
      <c r="P6" s="8" t="s">
        <v>94</v>
      </c>
      <c r="Q6" s="8"/>
      <c r="R6" s="17" t="s">
        <v>126</v>
      </c>
      <c r="S6" s="19" t="s">
        <v>19</v>
      </c>
      <c r="T6" s="8"/>
      <c r="U6" s="17" t="s">
        <v>19</v>
      </c>
      <c r="V6" s="17" t="s">
        <v>126</v>
      </c>
      <c r="W6" s="19" t="s">
        <v>127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112</v>
      </c>
      <c r="H7" s="8" t="s">
        <v>113</v>
      </c>
      <c r="I7" s="8" t="s">
        <v>79</v>
      </c>
      <c r="J7" s="8" t="s">
        <v>2</v>
      </c>
      <c r="K7" s="8" t="s">
        <v>132</v>
      </c>
      <c r="L7" s="8">
        <v>1</v>
      </c>
      <c r="M7" s="8">
        <v>2</v>
      </c>
      <c r="N7" s="8" t="s">
        <v>133</v>
      </c>
      <c r="O7" s="8" t="s">
        <v>105</v>
      </c>
      <c r="P7" s="8" t="s">
        <v>94</v>
      </c>
      <c r="Q7" s="8"/>
      <c r="R7" s="17" t="s">
        <v>134</v>
      </c>
      <c r="S7" s="19" t="s">
        <v>19</v>
      </c>
      <c r="T7" s="8"/>
      <c r="U7" s="17" t="s">
        <v>19</v>
      </c>
      <c r="V7" s="17" t="s">
        <v>134</v>
      </c>
      <c r="W7" s="19" t="s">
        <v>135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136</v>
      </c>
      <c r="AD7" t="s">
        <v>6</v>
      </c>
      <c r="AE7" t="s">
        <v>119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137</v>
      </c>
      <c r="B8" s="7" t="s">
        <v>138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139</v>
      </c>
      <c r="H8" s="8" t="s">
        <v>140</v>
      </c>
      <c r="I8" s="8" t="s">
        <v>79</v>
      </c>
      <c r="J8" s="8" t="s">
        <v>2</v>
      </c>
      <c r="K8" s="8" t="s">
        <v>141</v>
      </c>
      <c r="L8" s="8">
        <v>1</v>
      </c>
      <c r="M8" s="8">
        <v>3</v>
      </c>
      <c r="N8" s="8" t="s">
        <v>142</v>
      </c>
      <c r="O8" s="8" t="s">
        <v>143</v>
      </c>
      <c r="P8" s="8" t="s">
        <v>94</v>
      </c>
      <c r="Q8" s="8"/>
      <c r="R8" s="17" t="s">
        <v>144</v>
      </c>
      <c r="S8" s="19" t="s">
        <v>19</v>
      </c>
      <c r="T8" s="8"/>
      <c r="U8" s="17" t="s">
        <v>19</v>
      </c>
      <c r="V8" s="17" t="s">
        <v>144</v>
      </c>
      <c r="W8" s="19" t="s">
        <v>145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87</v>
      </c>
      <c r="AG8" t="s">
        <v>75</v>
      </c>
      <c r="AH8" t="s">
        <v>19</v>
      </c>
    </row>
    <row r="9" ht="14.25" customHeight="1" spans="1:34">
      <c r="A9" s="7" t="s">
        <v>148</v>
      </c>
      <c r="B9" s="7" t="s">
        <v>149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150</v>
      </c>
      <c r="H9" s="8" t="s">
        <v>151</v>
      </c>
      <c r="I9" s="8" t="s">
        <v>79</v>
      </c>
      <c r="J9" s="8" t="s">
        <v>2</v>
      </c>
      <c r="K9" s="8" t="s">
        <v>152</v>
      </c>
      <c r="L9" s="8">
        <v>1</v>
      </c>
      <c r="M9" s="8">
        <v>1</v>
      </c>
      <c r="N9" s="8" t="s">
        <v>153</v>
      </c>
      <c r="O9" s="8" t="s">
        <v>81</v>
      </c>
      <c r="P9" s="8" t="s">
        <v>94</v>
      </c>
      <c r="Q9" s="8"/>
      <c r="R9" s="17" t="s">
        <v>154</v>
      </c>
      <c r="S9" s="19" t="s">
        <v>19</v>
      </c>
      <c r="T9" s="8"/>
      <c r="U9" s="17" t="s">
        <v>19</v>
      </c>
      <c r="V9" s="17" t="s">
        <v>154</v>
      </c>
      <c r="W9" s="19" t="s">
        <v>155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158</v>
      </c>
      <c r="B10" s="7" t="s">
        <v>159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160</v>
      </c>
      <c r="H10" s="8" t="s">
        <v>161</v>
      </c>
      <c r="I10" s="8" t="s">
        <v>79</v>
      </c>
      <c r="J10" s="8" t="s">
        <v>2</v>
      </c>
      <c r="K10" s="8" t="s">
        <v>162</v>
      </c>
      <c r="L10" s="8">
        <v>1</v>
      </c>
      <c r="M10" s="8">
        <v>2</v>
      </c>
      <c r="N10" s="8" t="s">
        <v>163</v>
      </c>
      <c r="O10" s="8" t="s">
        <v>105</v>
      </c>
      <c r="P10" s="8" t="s">
        <v>94</v>
      </c>
      <c r="Q10" s="8"/>
      <c r="R10" s="17" t="s">
        <v>164</v>
      </c>
      <c r="S10" s="19" t="s">
        <v>19</v>
      </c>
      <c r="T10" s="8"/>
      <c r="U10" s="17" t="s">
        <v>19</v>
      </c>
      <c r="V10" s="17" t="s">
        <v>164</v>
      </c>
      <c r="W10" s="19" t="s">
        <v>165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168</v>
      </c>
      <c r="B11" s="7" t="s">
        <v>169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160</v>
      </c>
      <c r="H11" s="8" t="s">
        <v>161</v>
      </c>
      <c r="I11" s="8" t="s">
        <v>79</v>
      </c>
      <c r="J11" s="8" t="s">
        <v>2</v>
      </c>
      <c r="K11" s="8" t="s">
        <v>170</v>
      </c>
      <c r="L11" s="8">
        <v>1</v>
      </c>
      <c r="M11" s="8">
        <v>2</v>
      </c>
      <c r="N11" s="8" t="s">
        <v>163</v>
      </c>
      <c r="O11" s="8" t="s">
        <v>105</v>
      </c>
      <c r="P11" s="8" t="s">
        <v>94</v>
      </c>
      <c r="Q11" s="8"/>
      <c r="R11" s="17" t="s">
        <v>164</v>
      </c>
      <c r="S11" s="19" t="s">
        <v>19</v>
      </c>
      <c r="T11" s="8"/>
      <c r="U11" s="17" t="s">
        <v>19</v>
      </c>
      <c r="V11" s="17" t="s">
        <v>164</v>
      </c>
      <c r="W11" s="19" t="s">
        <v>165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171</v>
      </c>
      <c r="B12" s="7" t="s">
        <v>172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173</v>
      </c>
      <c r="H12" s="8" t="s">
        <v>174</v>
      </c>
      <c r="I12" s="8" t="s">
        <v>79</v>
      </c>
      <c r="J12" s="8" t="s">
        <v>2</v>
      </c>
      <c r="K12" s="8" t="s">
        <v>175</v>
      </c>
      <c r="L12" s="8">
        <v>1</v>
      </c>
      <c r="M12" s="8">
        <v>1</v>
      </c>
      <c r="N12" s="8" t="s">
        <v>176</v>
      </c>
      <c r="O12" s="8" t="s">
        <v>81</v>
      </c>
      <c r="P12" s="8" t="s">
        <v>94</v>
      </c>
      <c r="Q12" s="8"/>
      <c r="R12" s="17" t="s">
        <v>177</v>
      </c>
      <c r="S12" s="19" t="s">
        <v>19</v>
      </c>
      <c r="T12" s="8"/>
      <c r="U12" s="17" t="s">
        <v>19</v>
      </c>
      <c r="V12" s="17" t="s">
        <v>177</v>
      </c>
      <c r="W12" s="19" t="s">
        <v>178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179</v>
      </c>
      <c r="AD12" t="s">
        <v>6</v>
      </c>
      <c r="AE12" t="s">
        <v>157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180</v>
      </c>
      <c r="B13" s="7" t="s">
        <v>181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182</v>
      </c>
      <c r="H13" s="8" t="s">
        <v>183</v>
      </c>
      <c r="I13" s="8" t="s">
        <v>79</v>
      </c>
      <c r="J13" s="8" t="s">
        <v>2</v>
      </c>
      <c r="K13" s="8" t="s">
        <v>184</v>
      </c>
      <c r="L13" s="8">
        <v>1</v>
      </c>
      <c r="M13" s="8">
        <v>4</v>
      </c>
      <c r="N13" s="8" t="s">
        <v>185</v>
      </c>
      <c r="O13" s="8" t="s">
        <v>186</v>
      </c>
      <c r="P13" s="8" t="s">
        <v>94</v>
      </c>
      <c r="Q13" s="8"/>
      <c r="R13" s="17" t="s">
        <v>187</v>
      </c>
      <c r="S13" s="19" t="s">
        <v>19</v>
      </c>
      <c r="T13" s="8"/>
      <c r="U13" s="17" t="s">
        <v>19</v>
      </c>
      <c r="V13" s="17" t="s">
        <v>187</v>
      </c>
      <c r="W13" s="19" t="s">
        <v>188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189</v>
      </c>
      <c r="AD13" t="s">
        <v>6</v>
      </c>
      <c r="AE13" t="s">
        <v>190</v>
      </c>
      <c r="AF13" t="s">
        <v>87</v>
      </c>
      <c r="AG13" t="s">
        <v>75</v>
      </c>
      <c r="AH13" t="s">
        <v>19</v>
      </c>
    </row>
    <row r="14" ht="14.25" customHeight="1" spans="1:34">
      <c r="A14" s="7" t="s">
        <v>191</v>
      </c>
      <c r="B14" s="7" t="s">
        <v>192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193</v>
      </c>
      <c r="H14" s="8" t="s">
        <v>194</v>
      </c>
      <c r="I14" s="8" t="s">
        <v>79</v>
      </c>
      <c r="J14" s="8" t="s">
        <v>2</v>
      </c>
      <c r="K14" s="8" t="s">
        <v>195</v>
      </c>
      <c r="L14" s="8">
        <v>1</v>
      </c>
      <c r="M14" s="8">
        <v>1</v>
      </c>
      <c r="N14" s="8" t="s">
        <v>104</v>
      </c>
      <c r="O14" s="8" t="s">
        <v>81</v>
      </c>
      <c r="P14" s="8" t="s">
        <v>94</v>
      </c>
      <c r="Q14" s="8"/>
      <c r="R14" s="17" t="s">
        <v>196</v>
      </c>
      <c r="S14" s="19" t="s">
        <v>19</v>
      </c>
      <c r="T14" s="8"/>
      <c r="U14" s="17" t="s">
        <v>19</v>
      </c>
      <c r="V14" s="17" t="s">
        <v>196</v>
      </c>
      <c r="W14" s="19" t="s">
        <v>197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198</v>
      </c>
      <c r="AD14" t="s">
        <v>6</v>
      </c>
      <c r="AE14" t="s">
        <v>199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200</v>
      </c>
      <c r="B15" s="7" t="s">
        <v>201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202</v>
      </c>
      <c r="H15" s="8" t="s">
        <v>203</v>
      </c>
      <c r="I15" s="8" t="s">
        <v>79</v>
      </c>
      <c r="J15" s="8" t="s">
        <v>2</v>
      </c>
      <c r="K15" s="8" t="s">
        <v>204</v>
      </c>
      <c r="L15" s="8">
        <v>1</v>
      </c>
      <c r="M15" s="8">
        <v>2</v>
      </c>
      <c r="N15" s="8" t="s">
        <v>205</v>
      </c>
      <c r="O15" s="8" t="s">
        <v>105</v>
      </c>
      <c r="P15" s="8" t="s">
        <v>94</v>
      </c>
      <c r="Q15" s="8"/>
      <c r="R15" s="17" t="s">
        <v>206</v>
      </c>
      <c r="S15" s="19" t="s">
        <v>19</v>
      </c>
      <c r="T15" s="8"/>
      <c r="U15" s="17" t="s">
        <v>19</v>
      </c>
      <c r="V15" s="17" t="s">
        <v>206</v>
      </c>
      <c r="W15" s="19" t="s">
        <v>207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208</v>
      </c>
      <c r="AD15" t="s">
        <v>6</v>
      </c>
      <c r="AE15" t="s">
        <v>167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209</v>
      </c>
      <c r="B16" s="7" t="s">
        <v>210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211</v>
      </c>
      <c r="H16" s="8" t="s">
        <v>212</v>
      </c>
      <c r="I16" s="8" t="s">
        <v>79</v>
      </c>
      <c r="J16" s="8" t="s">
        <v>2</v>
      </c>
      <c r="K16" s="8" t="s">
        <v>213</v>
      </c>
      <c r="L16" s="8">
        <v>1</v>
      </c>
      <c r="M16" s="8">
        <v>3</v>
      </c>
      <c r="N16" s="8" t="s">
        <v>214</v>
      </c>
      <c r="O16" s="8" t="s">
        <v>143</v>
      </c>
      <c r="P16" s="8" t="s">
        <v>94</v>
      </c>
      <c r="Q16" s="8"/>
      <c r="R16" s="17" t="s">
        <v>215</v>
      </c>
      <c r="S16" s="19" t="s">
        <v>19</v>
      </c>
      <c r="T16" s="8"/>
      <c r="U16" s="17" t="s">
        <v>19</v>
      </c>
      <c r="V16" s="17" t="s">
        <v>215</v>
      </c>
      <c r="W16" s="19" t="s">
        <v>216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217</v>
      </c>
      <c r="AD16" t="s">
        <v>6</v>
      </c>
      <c r="AE16" t="s">
        <v>218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219</v>
      </c>
      <c r="B17" s="7" t="s">
        <v>220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221</v>
      </c>
      <c r="H17" s="8" t="s">
        <v>222</v>
      </c>
      <c r="I17" s="8" t="s">
        <v>79</v>
      </c>
      <c r="J17" s="8" t="s">
        <v>2</v>
      </c>
      <c r="K17" s="8" t="s">
        <v>223</v>
      </c>
      <c r="L17" s="8">
        <v>1</v>
      </c>
      <c r="M17" s="8">
        <v>5</v>
      </c>
      <c r="N17" s="8" t="s">
        <v>93</v>
      </c>
      <c r="O17" s="8" t="s">
        <v>224</v>
      </c>
      <c r="P17" s="8" t="s">
        <v>94</v>
      </c>
      <c r="Q17" s="8"/>
      <c r="R17" s="17" t="s">
        <v>225</v>
      </c>
      <c r="S17" s="19" t="s">
        <v>19</v>
      </c>
      <c r="T17" s="8"/>
      <c r="U17" s="17" t="s">
        <v>19</v>
      </c>
      <c r="V17" s="17" t="s">
        <v>225</v>
      </c>
      <c r="W17" s="19" t="s">
        <v>226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227</v>
      </c>
      <c r="AD17" t="s">
        <v>6</v>
      </c>
      <c r="AE17" t="s">
        <v>157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228</v>
      </c>
      <c r="B18" s="7" t="s">
        <v>229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230</v>
      </c>
      <c r="H18" s="8" t="s">
        <v>231</v>
      </c>
      <c r="I18" s="8" t="s">
        <v>79</v>
      </c>
      <c r="J18" s="8" t="s">
        <v>2</v>
      </c>
      <c r="K18" s="8" t="s">
        <v>232</v>
      </c>
      <c r="L18" s="8">
        <v>1</v>
      </c>
      <c r="M18" s="8">
        <v>1</v>
      </c>
      <c r="N18" s="8" t="s">
        <v>133</v>
      </c>
      <c r="O18" s="8" t="s">
        <v>81</v>
      </c>
      <c r="P18" s="8" t="s">
        <v>94</v>
      </c>
      <c r="Q18" s="8"/>
      <c r="R18" s="17" t="s">
        <v>233</v>
      </c>
      <c r="S18" s="19" t="s">
        <v>19</v>
      </c>
      <c r="T18" s="8"/>
      <c r="U18" s="17" t="s">
        <v>19</v>
      </c>
      <c r="V18" s="17" t="s">
        <v>233</v>
      </c>
      <c r="W18" s="19" t="s">
        <v>234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235</v>
      </c>
      <c r="AD18" t="s">
        <v>6</v>
      </c>
      <c r="AE18" t="s">
        <v>236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237</v>
      </c>
      <c r="B19" s="7" t="s">
        <v>238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239</v>
      </c>
      <c r="H19" s="8" t="s">
        <v>240</v>
      </c>
      <c r="I19" s="8" t="s">
        <v>79</v>
      </c>
      <c r="J19" s="8" t="s">
        <v>2</v>
      </c>
      <c r="K19" s="8" t="s">
        <v>241</v>
      </c>
      <c r="L19" s="8">
        <v>1</v>
      </c>
      <c r="M19" s="8">
        <v>2</v>
      </c>
      <c r="N19" s="8" t="s">
        <v>242</v>
      </c>
      <c r="O19" s="8" t="s">
        <v>105</v>
      </c>
      <c r="P19" s="8" t="s">
        <v>94</v>
      </c>
      <c r="Q19" s="8"/>
      <c r="R19" s="17" t="s">
        <v>243</v>
      </c>
      <c r="S19" s="19" t="s">
        <v>19</v>
      </c>
      <c r="T19" s="8"/>
      <c r="U19" s="17" t="s">
        <v>19</v>
      </c>
      <c r="V19" s="17" t="s">
        <v>243</v>
      </c>
      <c r="W19" s="19" t="s">
        <v>244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245</v>
      </c>
      <c r="AD19" t="s">
        <v>6</v>
      </c>
      <c r="AE19" t="s">
        <v>129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246</v>
      </c>
      <c r="B20" s="7" t="s">
        <v>247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239</v>
      </c>
      <c r="H20" s="8" t="s">
        <v>240</v>
      </c>
      <c r="I20" s="8" t="s">
        <v>79</v>
      </c>
      <c r="J20" s="8" t="s">
        <v>2</v>
      </c>
      <c r="K20" s="8" t="s">
        <v>248</v>
      </c>
      <c r="L20" s="8">
        <v>2</v>
      </c>
      <c r="M20" s="8">
        <v>2</v>
      </c>
      <c r="N20" s="8" t="s">
        <v>186</v>
      </c>
      <c r="O20" s="8" t="s">
        <v>105</v>
      </c>
      <c r="P20" s="8" t="s">
        <v>94</v>
      </c>
      <c r="Q20" s="8"/>
      <c r="R20" s="17" t="s">
        <v>249</v>
      </c>
      <c r="S20" s="19" t="s">
        <v>19</v>
      </c>
      <c r="T20" s="8"/>
      <c r="U20" s="17" t="s">
        <v>19</v>
      </c>
      <c r="V20" s="17" t="s">
        <v>249</v>
      </c>
      <c r="W20" s="19" t="s">
        <v>250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251</v>
      </c>
      <c r="AD20" t="s">
        <v>6</v>
      </c>
      <c r="AE20" t="s">
        <v>129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252</v>
      </c>
      <c r="B21" s="7" t="s">
        <v>253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254</v>
      </c>
      <c r="H21" s="8" t="s">
        <v>255</v>
      </c>
      <c r="I21" s="8" t="s">
        <v>79</v>
      </c>
      <c r="J21" s="8" t="s">
        <v>2</v>
      </c>
      <c r="K21" s="8" t="s">
        <v>256</v>
      </c>
      <c r="L21" s="8">
        <v>1</v>
      </c>
      <c r="M21" s="8">
        <v>3</v>
      </c>
      <c r="N21" s="8" t="s">
        <v>186</v>
      </c>
      <c r="O21" s="8" t="s">
        <v>143</v>
      </c>
      <c r="P21" s="8" t="s">
        <v>94</v>
      </c>
      <c r="Q21" s="8"/>
      <c r="R21" s="17" t="s">
        <v>257</v>
      </c>
      <c r="S21" s="19" t="s">
        <v>19</v>
      </c>
      <c r="T21" s="8"/>
      <c r="U21" s="17" t="s">
        <v>19</v>
      </c>
      <c r="V21" s="17" t="s">
        <v>257</v>
      </c>
      <c r="W21" s="19" t="s">
        <v>258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259</v>
      </c>
      <c r="AD21" t="s">
        <v>6</v>
      </c>
      <c r="AE21" t="s">
        <v>260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261</v>
      </c>
      <c r="B22" s="7" t="s">
        <v>262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263</v>
      </c>
      <c r="H22" s="8" t="s">
        <v>264</v>
      </c>
      <c r="I22" s="8" t="s">
        <v>79</v>
      </c>
      <c r="J22" s="8" t="s">
        <v>2</v>
      </c>
      <c r="K22" s="8" t="s">
        <v>265</v>
      </c>
      <c r="L22" s="8">
        <v>1</v>
      </c>
      <c r="M22" s="8">
        <v>4</v>
      </c>
      <c r="N22" s="8" t="s">
        <v>242</v>
      </c>
      <c r="O22" s="8" t="s">
        <v>186</v>
      </c>
      <c r="P22" s="8" t="s">
        <v>94</v>
      </c>
      <c r="Q22" s="8"/>
      <c r="R22" s="17" t="s">
        <v>266</v>
      </c>
      <c r="S22" s="19" t="s">
        <v>19</v>
      </c>
      <c r="T22" s="8"/>
      <c r="U22" s="17" t="s">
        <v>19</v>
      </c>
      <c r="V22" s="17" t="s">
        <v>266</v>
      </c>
      <c r="W22" s="19" t="s">
        <v>267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268</v>
      </c>
      <c r="AD22" t="s">
        <v>6</v>
      </c>
      <c r="AE22" t="s">
        <v>269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270</v>
      </c>
      <c r="B23" s="7" t="s">
        <v>271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272</v>
      </c>
      <c r="H23" s="8" t="s">
        <v>273</v>
      </c>
      <c r="I23" s="8" t="s">
        <v>79</v>
      </c>
      <c r="J23" s="8" t="s">
        <v>2</v>
      </c>
      <c r="K23" s="8" t="s">
        <v>274</v>
      </c>
      <c r="L23" s="8">
        <v>1</v>
      </c>
      <c r="M23" s="8">
        <v>2</v>
      </c>
      <c r="N23" s="8" t="s">
        <v>186</v>
      </c>
      <c r="O23" s="8" t="s">
        <v>105</v>
      </c>
      <c r="P23" s="8" t="s">
        <v>94</v>
      </c>
      <c r="Q23" s="8"/>
      <c r="R23" s="17" t="s">
        <v>275</v>
      </c>
      <c r="S23" s="19" t="s">
        <v>19</v>
      </c>
      <c r="T23" s="8"/>
      <c r="U23" s="17" t="s">
        <v>19</v>
      </c>
      <c r="V23" s="17" t="s">
        <v>275</v>
      </c>
      <c r="W23" s="19" t="s">
        <v>276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277</v>
      </c>
      <c r="AD23" t="s">
        <v>6</v>
      </c>
      <c r="AE23" t="s">
        <v>278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279</v>
      </c>
      <c r="B24" s="7" t="s">
        <v>280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281</v>
      </c>
      <c r="H24" s="8" t="s">
        <v>282</v>
      </c>
      <c r="I24" s="8" t="s">
        <v>79</v>
      </c>
      <c r="J24" s="8" t="s">
        <v>2</v>
      </c>
      <c r="K24" s="8" t="s">
        <v>283</v>
      </c>
      <c r="L24" s="8">
        <v>1</v>
      </c>
      <c r="M24" s="8">
        <v>2</v>
      </c>
      <c r="N24" s="8" t="s">
        <v>143</v>
      </c>
      <c r="O24" s="8" t="s">
        <v>105</v>
      </c>
      <c r="P24" s="8" t="s">
        <v>94</v>
      </c>
      <c r="Q24" s="8"/>
      <c r="R24" s="17" t="s">
        <v>284</v>
      </c>
      <c r="S24" s="19" t="s">
        <v>19</v>
      </c>
      <c r="T24" s="8"/>
      <c r="U24" s="17" t="s">
        <v>19</v>
      </c>
      <c r="V24" s="17" t="s">
        <v>284</v>
      </c>
      <c r="W24" s="19" t="s">
        <v>285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286</v>
      </c>
      <c r="AD24" t="s">
        <v>6</v>
      </c>
      <c r="AE24" t="s">
        <v>287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288</v>
      </c>
      <c r="B25" s="7" t="s">
        <v>289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290</v>
      </c>
      <c r="H25" s="8" t="s">
        <v>291</v>
      </c>
      <c r="I25" s="8" t="s">
        <v>79</v>
      </c>
      <c r="J25" s="8" t="s">
        <v>2</v>
      </c>
      <c r="K25" s="8" t="s">
        <v>292</v>
      </c>
      <c r="L25" s="8">
        <v>1</v>
      </c>
      <c r="M25" s="8">
        <v>2</v>
      </c>
      <c r="N25" s="8" t="s">
        <v>143</v>
      </c>
      <c r="O25" s="8" t="s">
        <v>105</v>
      </c>
      <c r="P25" s="8" t="s">
        <v>94</v>
      </c>
      <c r="Q25" s="8"/>
      <c r="R25" s="17" t="s">
        <v>293</v>
      </c>
      <c r="S25" s="19" t="s">
        <v>19</v>
      </c>
      <c r="T25" s="8"/>
      <c r="U25" s="17" t="s">
        <v>19</v>
      </c>
      <c r="V25" s="17" t="s">
        <v>293</v>
      </c>
      <c r="W25" s="19" t="s">
        <v>188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294</v>
      </c>
      <c r="AD25" t="s">
        <v>6</v>
      </c>
      <c r="AE25" t="s">
        <v>295</v>
      </c>
      <c r="AF25" t="s">
        <v>87</v>
      </c>
      <c r="AG25" t="s">
        <v>75</v>
      </c>
      <c r="AH25" t="s">
        <v>19</v>
      </c>
    </row>
    <row r="26" ht="14.25" customHeight="1" spans="1:34">
      <c r="A26" s="7" t="s">
        <v>296</v>
      </c>
      <c r="B26" s="7" t="s">
        <v>297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298</v>
      </c>
      <c r="H26" s="8" t="s">
        <v>299</v>
      </c>
      <c r="I26" s="8" t="s">
        <v>79</v>
      </c>
      <c r="J26" s="8" t="s">
        <v>2</v>
      </c>
      <c r="K26" s="8" t="s">
        <v>300</v>
      </c>
      <c r="L26" s="8">
        <v>1</v>
      </c>
      <c r="M26" s="8">
        <v>1</v>
      </c>
      <c r="N26" s="8" t="s">
        <v>105</v>
      </c>
      <c r="O26" s="8" t="s">
        <v>81</v>
      </c>
      <c r="P26" s="8" t="s">
        <v>94</v>
      </c>
      <c r="Q26" s="8"/>
      <c r="R26" s="17" t="s">
        <v>301</v>
      </c>
      <c r="S26" s="19" t="s">
        <v>19</v>
      </c>
      <c r="T26" s="8"/>
      <c r="U26" s="17" t="s">
        <v>19</v>
      </c>
      <c r="V26" s="17" t="s">
        <v>301</v>
      </c>
      <c r="W26" s="19" t="s">
        <v>302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303</v>
      </c>
      <c r="AD26" t="s">
        <v>6</v>
      </c>
      <c r="AE26" t="s">
        <v>304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305</v>
      </c>
      <c r="B27" s="7" t="s">
        <v>306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307</v>
      </c>
      <c r="H27" s="8" t="s">
        <v>308</v>
      </c>
      <c r="I27" s="8" t="s">
        <v>79</v>
      </c>
      <c r="J27" s="8" t="s">
        <v>2</v>
      </c>
      <c r="K27" s="8" t="s">
        <v>309</v>
      </c>
      <c r="L27" s="8">
        <v>1</v>
      </c>
      <c r="M27" s="8">
        <v>2</v>
      </c>
      <c r="N27" s="8" t="s">
        <v>105</v>
      </c>
      <c r="O27" s="8" t="s">
        <v>105</v>
      </c>
      <c r="P27" s="8" t="s">
        <v>94</v>
      </c>
      <c r="Q27" s="8"/>
      <c r="R27" s="17" t="s">
        <v>310</v>
      </c>
      <c r="S27" s="19" t="s">
        <v>19</v>
      </c>
      <c r="T27" s="8"/>
      <c r="U27" s="17" t="s">
        <v>19</v>
      </c>
      <c r="V27" s="17" t="s">
        <v>310</v>
      </c>
      <c r="W27" s="19" t="s">
        <v>311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312</v>
      </c>
      <c r="AD27" t="s">
        <v>6</v>
      </c>
      <c r="AE27" t="s">
        <v>313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314</v>
      </c>
      <c r="B28" s="7" t="s">
        <v>315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316</v>
      </c>
      <c r="H28" s="8" t="s">
        <v>317</v>
      </c>
      <c r="I28" s="8" t="s">
        <v>79</v>
      </c>
      <c r="J28" s="8" t="s">
        <v>2</v>
      </c>
      <c r="K28" s="8" t="s">
        <v>318</v>
      </c>
      <c r="L28" s="8">
        <v>1</v>
      </c>
      <c r="M28" s="8">
        <v>2</v>
      </c>
      <c r="N28" s="8" t="s">
        <v>105</v>
      </c>
      <c r="O28" s="8" t="s">
        <v>105</v>
      </c>
      <c r="P28" s="8" t="s">
        <v>94</v>
      </c>
      <c r="Q28" s="8"/>
      <c r="R28" s="17" t="s">
        <v>319</v>
      </c>
      <c r="S28" s="19" t="s">
        <v>19</v>
      </c>
      <c r="T28" s="8"/>
      <c r="U28" s="17" t="s">
        <v>19</v>
      </c>
      <c r="V28" s="17" t="s">
        <v>319</v>
      </c>
      <c r="W28" s="19" t="s">
        <v>320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321</v>
      </c>
      <c r="AD28" t="s">
        <v>6</v>
      </c>
      <c r="AE28" t="s">
        <v>322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323</v>
      </c>
      <c r="B29" s="7" t="s">
        <v>324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325</v>
      </c>
      <c r="H29" s="8" t="s">
        <v>326</v>
      </c>
      <c r="I29" s="8" t="s">
        <v>79</v>
      </c>
      <c r="J29" s="8" t="s">
        <v>2</v>
      </c>
      <c r="K29" s="8" t="s">
        <v>327</v>
      </c>
      <c r="L29" s="8">
        <v>1</v>
      </c>
      <c r="M29" s="8">
        <v>1</v>
      </c>
      <c r="N29" s="8" t="s">
        <v>105</v>
      </c>
      <c r="O29" s="8" t="s">
        <v>81</v>
      </c>
      <c r="P29" s="8" t="s">
        <v>94</v>
      </c>
      <c r="Q29" s="8"/>
      <c r="R29" s="17" t="s">
        <v>328</v>
      </c>
      <c r="S29" s="19" t="s">
        <v>19</v>
      </c>
      <c r="T29" s="8"/>
      <c r="U29" s="17" t="s">
        <v>19</v>
      </c>
      <c r="V29" s="17" t="s">
        <v>328</v>
      </c>
      <c r="W29" s="19" t="s">
        <v>329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330</v>
      </c>
      <c r="AD29" t="s">
        <v>6</v>
      </c>
      <c r="AE29" t="s">
        <v>331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332</v>
      </c>
      <c r="B30" s="7" t="s">
        <v>333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325</v>
      </c>
      <c r="H30" s="8" t="s">
        <v>326</v>
      </c>
      <c r="I30" s="8" t="s">
        <v>79</v>
      </c>
      <c r="J30" s="8" t="s">
        <v>2</v>
      </c>
      <c r="K30" s="8" t="s">
        <v>334</v>
      </c>
      <c r="L30" s="8">
        <v>1</v>
      </c>
      <c r="M30" s="8">
        <v>1</v>
      </c>
      <c r="N30" s="8" t="s">
        <v>105</v>
      </c>
      <c r="O30" s="8" t="s">
        <v>81</v>
      </c>
      <c r="P30" s="8" t="s">
        <v>94</v>
      </c>
      <c r="Q30" s="8"/>
      <c r="R30" s="17" t="s">
        <v>328</v>
      </c>
      <c r="S30" s="19" t="s">
        <v>19</v>
      </c>
      <c r="T30" s="8"/>
      <c r="U30" s="17" t="s">
        <v>19</v>
      </c>
      <c r="V30" s="17" t="s">
        <v>328</v>
      </c>
      <c r="W30" s="19" t="s">
        <v>329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330</v>
      </c>
      <c r="AD30" t="s">
        <v>6</v>
      </c>
      <c r="AE30" t="s">
        <v>331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335</v>
      </c>
      <c r="B31" s="7" t="s">
        <v>336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239</v>
      </c>
      <c r="H31" s="8" t="s">
        <v>240</v>
      </c>
      <c r="I31" s="8" t="s">
        <v>79</v>
      </c>
      <c r="J31" s="8" t="s">
        <v>2</v>
      </c>
      <c r="K31" s="8" t="s">
        <v>337</v>
      </c>
      <c r="L31" s="8">
        <v>1</v>
      </c>
      <c r="M31" s="8">
        <v>1</v>
      </c>
      <c r="N31" s="8" t="s">
        <v>81</v>
      </c>
      <c r="O31" s="8" t="s">
        <v>81</v>
      </c>
      <c r="P31" s="8" t="s">
        <v>94</v>
      </c>
      <c r="Q31" s="8"/>
      <c r="R31" s="17" t="s">
        <v>338</v>
      </c>
      <c r="S31" s="19" t="s">
        <v>19</v>
      </c>
      <c r="T31" s="8"/>
      <c r="U31" s="17" t="s">
        <v>19</v>
      </c>
      <c r="V31" s="17" t="s">
        <v>338</v>
      </c>
      <c r="W31" s="19" t="s">
        <v>339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340</v>
      </c>
      <c r="AD31" t="s">
        <v>6</v>
      </c>
      <c r="AE31" t="s">
        <v>341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342</v>
      </c>
      <c r="B32" s="7" t="s">
        <v>343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344</v>
      </c>
      <c r="H32" s="8" t="s">
        <v>345</v>
      </c>
      <c r="I32" s="8" t="s">
        <v>79</v>
      </c>
      <c r="J32" s="8" t="s">
        <v>2</v>
      </c>
      <c r="K32" s="8" t="s">
        <v>346</v>
      </c>
      <c r="L32" s="8">
        <v>1</v>
      </c>
      <c r="M32" s="8">
        <v>1</v>
      </c>
      <c r="N32" s="8" t="s">
        <v>81</v>
      </c>
      <c r="O32" s="8" t="s">
        <v>81</v>
      </c>
      <c r="P32" s="8" t="s">
        <v>94</v>
      </c>
      <c r="Q32" s="8"/>
      <c r="R32" s="17" t="s">
        <v>347</v>
      </c>
      <c r="S32" s="19" t="s">
        <v>19</v>
      </c>
      <c r="T32" s="8"/>
      <c r="U32" s="17" t="s">
        <v>19</v>
      </c>
      <c r="V32" s="17" t="s">
        <v>347</v>
      </c>
      <c r="W32" s="19" t="s">
        <v>348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349</v>
      </c>
      <c r="AD32" t="s">
        <v>6</v>
      </c>
      <c r="AE32" t="s">
        <v>350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351</v>
      </c>
      <c r="B33" s="7" t="s">
        <v>352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353</v>
      </c>
      <c r="H33" s="8" t="s">
        <v>354</v>
      </c>
      <c r="I33" s="8" t="s">
        <v>79</v>
      </c>
      <c r="J33" s="8" t="s">
        <v>2</v>
      </c>
      <c r="K33" s="8" t="s">
        <v>355</v>
      </c>
      <c r="L33" s="8">
        <v>1</v>
      </c>
      <c r="M33" s="8">
        <v>1</v>
      </c>
      <c r="N33" s="8" t="s">
        <v>81</v>
      </c>
      <c r="O33" s="8" t="s">
        <v>81</v>
      </c>
      <c r="P33" s="8" t="s">
        <v>94</v>
      </c>
      <c r="Q33" s="8"/>
      <c r="R33" s="17" t="s">
        <v>356</v>
      </c>
      <c r="S33" s="19" t="s">
        <v>19</v>
      </c>
      <c r="T33" s="8"/>
      <c r="U33" s="17" t="s">
        <v>19</v>
      </c>
      <c r="V33" s="17" t="s">
        <v>356</v>
      </c>
      <c r="W33" s="19" t="s">
        <v>357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358</v>
      </c>
      <c r="AD33" t="s">
        <v>6</v>
      </c>
      <c r="AE33" t="s">
        <v>359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360</v>
      </c>
      <c r="B34" s="7" t="s">
        <v>361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150</v>
      </c>
      <c r="H34" s="8" t="s">
        <v>151</v>
      </c>
      <c r="I34" s="8" t="s">
        <v>79</v>
      </c>
      <c r="J34" s="8" t="s">
        <v>2</v>
      </c>
      <c r="K34" s="8" t="s">
        <v>362</v>
      </c>
      <c r="L34" s="8">
        <v>1</v>
      </c>
      <c r="M34" s="8">
        <v>1</v>
      </c>
      <c r="N34" s="8" t="s">
        <v>81</v>
      </c>
      <c r="O34" s="8" t="s">
        <v>81</v>
      </c>
      <c r="P34" s="8" t="s">
        <v>94</v>
      </c>
      <c r="Q34" s="8"/>
      <c r="R34" s="17" t="s">
        <v>363</v>
      </c>
      <c r="S34" s="19" t="s">
        <v>19</v>
      </c>
      <c r="T34" s="8"/>
      <c r="U34" s="17" t="s">
        <v>19</v>
      </c>
      <c r="V34" s="17" t="s">
        <v>363</v>
      </c>
      <c r="W34" s="19" t="s">
        <v>348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364</v>
      </c>
      <c r="AD34" t="s">
        <v>6</v>
      </c>
      <c r="AE34" t="s">
        <v>157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365</v>
      </c>
      <c r="B35" s="7" t="s">
        <v>366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367</v>
      </c>
      <c r="H35" s="8" t="s">
        <v>368</v>
      </c>
      <c r="I35" s="8" t="s">
        <v>79</v>
      </c>
      <c r="J35" s="8" t="s">
        <v>2</v>
      </c>
      <c r="K35" s="8" t="s">
        <v>369</v>
      </c>
      <c r="L35" s="8">
        <v>1</v>
      </c>
      <c r="M35" s="8">
        <v>1</v>
      </c>
      <c r="N35" s="8" t="s">
        <v>81</v>
      </c>
      <c r="O35" s="8" t="s">
        <v>81</v>
      </c>
      <c r="P35" s="8" t="s">
        <v>94</v>
      </c>
      <c r="Q35" s="8"/>
      <c r="R35" s="17" t="s">
        <v>370</v>
      </c>
      <c r="S35" s="19" t="s">
        <v>19</v>
      </c>
      <c r="T35" s="8"/>
      <c r="U35" s="17" t="s">
        <v>19</v>
      </c>
      <c r="V35" s="17" t="s">
        <v>370</v>
      </c>
      <c r="W35" s="19" t="s">
        <v>371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372</v>
      </c>
      <c r="AD35" t="s">
        <v>6</v>
      </c>
      <c r="AE35" t="s">
        <v>167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373</v>
      </c>
      <c r="B36" s="7" t="s">
        <v>374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367</v>
      </c>
      <c r="H36" s="8" t="s">
        <v>368</v>
      </c>
      <c r="I36" s="8" t="s">
        <v>79</v>
      </c>
      <c r="J36" s="8" t="s">
        <v>2</v>
      </c>
      <c r="K36" s="8" t="s">
        <v>375</v>
      </c>
      <c r="L36" s="8">
        <v>1</v>
      </c>
      <c r="M36" s="8">
        <v>1</v>
      </c>
      <c r="N36" s="8" t="s">
        <v>81</v>
      </c>
      <c r="O36" s="8" t="s">
        <v>81</v>
      </c>
      <c r="P36" s="8" t="s">
        <v>94</v>
      </c>
      <c r="Q36" s="8"/>
      <c r="R36" s="17" t="s">
        <v>370</v>
      </c>
      <c r="S36" s="19" t="s">
        <v>19</v>
      </c>
      <c r="T36" s="8"/>
      <c r="U36" s="17" t="s">
        <v>19</v>
      </c>
      <c r="V36" s="17" t="s">
        <v>370</v>
      </c>
      <c r="W36" s="19" t="s">
        <v>371</v>
      </c>
      <c r="X36" s="19" t="s">
        <v>19</v>
      </c>
      <c r="Y36" s="17" t="s">
        <v>19</v>
      </c>
      <c r="Z36" s="19" t="s">
        <v>19</v>
      </c>
      <c r="AA36" s="20" t="s">
        <v>19</v>
      </c>
      <c r="AB36" t="s">
        <v>19</v>
      </c>
      <c r="AC36" t="s">
        <v>372</v>
      </c>
      <c r="AD36" t="s">
        <v>6</v>
      </c>
      <c r="AE36" t="s">
        <v>167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376</v>
      </c>
      <c r="B37" s="7" t="s">
        <v>377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378</v>
      </c>
      <c r="H37" s="8" t="s">
        <v>379</v>
      </c>
      <c r="I37" s="8" t="s">
        <v>79</v>
      </c>
      <c r="J37" s="8" t="s">
        <v>2</v>
      </c>
      <c r="K37" s="8" t="s">
        <v>380</v>
      </c>
      <c r="L37" s="8">
        <v>2</v>
      </c>
      <c r="M37" s="8">
        <v>4</v>
      </c>
      <c r="N37" s="8" t="s">
        <v>81</v>
      </c>
      <c r="O37" s="8" t="s">
        <v>381</v>
      </c>
      <c r="P37" s="8" t="s">
        <v>82</v>
      </c>
      <c r="Q37" s="8"/>
      <c r="R37" s="17" t="s">
        <v>382</v>
      </c>
      <c r="S37" s="19" t="s">
        <v>382</v>
      </c>
      <c r="T37" s="8" t="s">
        <v>383</v>
      </c>
      <c r="U37" s="17" t="s">
        <v>19</v>
      </c>
      <c r="V37" s="17" t="s">
        <v>19</v>
      </c>
      <c r="W37" s="19" t="s">
        <v>19</v>
      </c>
      <c r="X37" s="19" t="s">
        <v>19</v>
      </c>
      <c r="Y37" s="17" t="s">
        <v>19</v>
      </c>
      <c r="Z37" s="19" t="s">
        <v>19</v>
      </c>
      <c r="AA37" s="20" t="s">
        <v>19</v>
      </c>
      <c r="AB37" t="s">
        <v>19</v>
      </c>
      <c r="AC37" t="s">
        <v>19</v>
      </c>
      <c r="AD37" t="s">
        <v>6</v>
      </c>
      <c r="AE37" t="s">
        <v>384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385</v>
      </c>
      <c r="B38" s="7" t="s">
        <v>386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387</v>
      </c>
      <c r="H38" s="8" t="s">
        <v>388</v>
      </c>
      <c r="I38" s="8" t="s">
        <v>79</v>
      </c>
      <c r="J38" s="8" t="s">
        <v>2</v>
      </c>
      <c r="K38" s="8" t="s">
        <v>389</v>
      </c>
      <c r="L38" s="8">
        <v>1</v>
      </c>
      <c r="M38" s="8">
        <v>1</v>
      </c>
      <c r="N38" s="8" t="s">
        <v>81</v>
      </c>
      <c r="O38" s="8" t="s">
        <v>81</v>
      </c>
      <c r="P38" s="8" t="s">
        <v>94</v>
      </c>
      <c r="Q38" s="8"/>
      <c r="R38" s="17" t="s">
        <v>390</v>
      </c>
      <c r="S38" s="19" t="s">
        <v>19</v>
      </c>
      <c r="T38" s="8"/>
      <c r="U38" s="17" t="s">
        <v>19</v>
      </c>
      <c r="V38" s="17" t="s">
        <v>390</v>
      </c>
      <c r="W38" s="19" t="s">
        <v>391</v>
      </c>
      <c r="X38" s="19" t="s">
        <v>19</v>
      </c>
      <c r="Y38" s="17" t="s">
        <v>19</v>
      </c>
      <c r="Z38" s="19" t="s">
        <v>19</v>
      </c>
      <c r="AA38" s="20" t="s">
        <v>19</v>
      </c>
      <c r="AB38" t="s">
        <v>19</v>
      </c>
      <c r="AC38" t="s">
        <v>392</v>
      </c>
      <c r="AD38" t="s">
        <v>6</v>
      </c>
      <c r="AE38" t="s">
        <v>393</v>
      </c>
      <c r="AF38" t="s">
        <v>87</v>
      </c>
      <c r="AG38" t="s">
        <v>75</v>
      </c>
      <c r="AH38" t="s">
        <v>19</v>
      </c>
    </row>
    <row r="39" ht="14.25" customHeight="1" spans="1:34">
      <c r="A39" s="7" t="s">
        <v>394</v>
      </c>
      <c r="B39" s="7" t="s">
        <v>395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396</v>
      </c>
      <c r="H39" s="8" t="s">
        <v>397</v>
      </c>
      <c r="I39" s="8" t="s">
        <v>79</v>
      </c>
      <c r="J39" s="8" t="s">
        <v>2</v>
      </c>
      <c r="K39" s="8" t="s">
        <v>398</v>
      </c>
      <c r="L39" s="8">
        <v>1</v>
      </c>
      <c r="M39" s="8">
        <v>1</v>
      </c>
      <c r="N39" s="8" t="s">
        <v>81</v>
      </c>
      <c r="O39" s="8" t="s">
        <v>81</v>
      </c>
      <c r="P39" s="8" t="s">
        <v>94</v>
      </c>
      <c r="Q39" s="8"/>
      <c r="R39" s="17" t="s">
        <v>399</v>
      </c>
      <c r="S39" s="19" t="s">
        <v>19</v>
      </c>
      <c r="T39" s="8"/>
      <c r="U39" s="17" t="s">
        <v>19</v>
      </c>
      <c r="V39" s="17" t="s">
        <v>399</v>
      </c>
      <c r="W39" s="19" t="s">
        <v>400</v>
      </c>
      <c r="X39" s="19" t="s">
        <v>19</v>
      </c>
      <c r="Y39" s="17" t="s">
        <v>19</v>
      </c>
      <c r="Z39" s="19" t="s">
        <v>19</v>
      </c>
      <c r="AA39" s="20" t="s">
        <v>19</v>
      </c>
      <c r="AB39" t="s">
        <v>19</v>
      </c>
      <c r="AC39" t="s">
        <v>401</v>
      </c>
      <c r="AD39" t="s">
        <v>6</v>
      </c>
      <c r="AE39" t="s">
        <v>402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403</v>
      </c>
      <c r="B40" s="7" t="s">
        <v>404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405</v>
      </c>
      <c r="H40" s="8" t="s">
        <v>406</v>
      </c>
      <c r="I40" s="8" t="s">
        <v>79</v>
      </c>
      <c r="J40" s="8" t="s">
        <v>2</v>
      </c>
      <c r="K40" s="8" t="s">
        <v>407</v>
      </c>
      <c r="L40" s="8">
        <v>1</v>
      </c>
      <c r="M40" s="8">
        <v>1</v>
      </c>
      <c r="N40" s="8" t="s">
        <v>94</v>
      </c>
      <c r="O40" s="8" t="s">
        <v>94</v>
      </c>
      <c r="P40" s="8" t="s">
        <v>408</v>
      </c>
      <c r="Q40" s="8"/>
      <c r="R40" s="17" t="s">
        <v>409</v>
      </c>
      <c r="S40" s="19" t="s">
        <v>409</v>
      </c>
      <c r="T40" s="8" t="s">
        <v>410</v>
      </c>
      <c r="U40" s="17" t="s">
        <v>19</v>
      </c>
      <c r="V40" s="17" t="s">
        <v>19</v>
      </c>
      <c r="W40" s="19" t="s">
        <v>19</v>
      </c>
      <c r="X40" s="19" t="s">
        <v>19</v>
      </c>
      <c r="Y40" s="17" t="s">
        <v>19</v>
      </c>
      <c r="Z40" s="19" t="s">
        <v>19</v>
      </c>
      <c r="AA40" s="20" t="s">
        <v>19</v>
      </c>
      <c r="AB40" t="s">
        <v>19</v>
      </c>
      <c r="AC40" t="s">
        <v>19</v>
      </c>
      <c r="AD40" t="s">
        <v>6</v>
      </c>
      <c r="AE40" t="s">
        <v>411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412</v>
      </c>
      <c r="B41" s="7" t="s">
        <v>413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414</v>
      </c>
      <c r="H41" s="8" t="s">
        <v>415</v>
      </c>
      <c r="I41" s="8" t="s">
        <v>79</v>
      </c>
      <c r="J41" s="8" t="s">
        <v>2</v>
      </c>
      <c r="K41" s="8" t="s">
        <v>416</v>
      </c>
      <c r="L41" s="8">
        <v>1</v>
      </c>
      <c r="M41" s="8">
        <v>1</v>
      </c>
      <c r="N41" s="8" t="s">
        <v>133</v>
      </c>
      <c r="O41" s="8" t="s">
        <v>81</v>
      </c>
      <c r="P41" s="8" t="s">
        <v>94</v>
      </c>
      <c r="Q41" s="8"/>
      <c r="R41" s="17" t="s">
        <v>417</v>
      </c>
      <c r="S41" s="19" t="s">
        <v>19</v>
      </c>
      <c r="T41" s="8"/>
      <c r="U41" s="17" t="s">
        <v>19</v>
      </c>
      <c r="V41" s="17" t="s">
        <v>417</v>
      </c>
      <c r="W41" s="19" t="s">
        <v>156</v>
      </c>
      <c r="X41" s="19" t="s">
        <v>19</v>
      </c>
      <c r="Y41" s="17" t="s">
        <v>19</v>
      </c>
      <c r="Z41" s="19" t="s">
        <v>19</v>
      </c>
      <c r="AA41" s="20" t="s">
        <v>19</v>
      </c>
      <c r="AB41" t="s">
        <v>19</v>
      </c>
      <c r="AC41" t="s">
        <v>418</v>
      </c>
      <c r="AD41" t="s">
        <v>6</v>
      </c>
      <c r="AE41" t="s">
        <v>419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420</v>
      </c>
      <c r="B42" s="7" t="s">
        <v>421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422</v>
      </c>
      <c r="H42" s="8" t="s">
        <v>423</v>
      </c>
      <c r="I42" s="8" t="s">
        <v>79</v>
      </c>
      <c r="J42" s="8" t="s">
        <v>2</v>
      </c>
      <c r="K42" s="8" t="s">
        <v>424</v>
      </c>
      <c r="L42" s="8">
        <v>1</v>
      </c>
      <c r="M42" s="8">
        <v>1</v>
      </c>
      <c r="N42" s="8" t="s">
        <v>224</v>
      </c>
      <c r="O42" s="8" t="s">
        <v>81</v>
      </c>
      <c r="P42" s="8" t="s">
        <v>94</v>
      </c>
      <c r="Q42" s="8"/>
      <c r="R42" s="17" t="s">
        <v>425</v>
      </c>
      <c r="S42" s="19" t="s">
        <v>19</v>
      </c>
      <c r="T42" s="8"/>
      <c r="U42" s="17" t="s">
        <v>19</v>
      </c>
      <c r="V42" s="17" t="s">
        <v>425</v>
      </c>
      <c r="W42" s="19" t="s">
        <v>371</v>
      </c>
      <c r="X42" s="19" t="s">
        <v>19</v>
      </c>
      <c r="Y42" s="17" t="s">
        <v>19</v>
      </c>
      <c r="Z42" s="19" t="s">
        <v>19</v>
      </c>
      <c r="AA42" s="20" t="s">
        <v>19</v>
      </c>
      <c r="AB42" t="s">
        <v>19</v>
      </c>
      <c r="AC42" t="s">
        <v>426</v>
      </c>
      <c r="AD42" t="s">
        <v>6</v>
      </c>
      <c r="AE42" t="s">
        <v>350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427</v>
      </c>
      <c r="B43" s="7" t="s">
        <v>428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429</v>
      </c>
      <c r="H43" s="8" t="s">
        <v>430</v>
      </c>
      <c r="I43" s="8" t="s">
        <v>79</v>
      </c>
      <c r="J43" s="8" t="s">
        <v>2</v>
      </c>
      <c r="K43" s="8" t="s">
        <v>431</v>
      </c>
      <c r="L43" s="8">
        <v>1</v>
      </c>
      <c r="M43" s="8">
        <v>1</v>
      </c>
      <c r="N43" s="8" t="s">
        <v>242</v>
      </c>
      <c r="O43" s="8" t="s">
        <v>81</v>
      </c>
      <c r="P43" s="8" t="s">
        <v>94</v>
      </c>
      <c r="Q43" s="8"/>
      <c r="R43" s="17" t="s">
        <v>432</v>
      </c>
      <c r="S43" s="19" t="s">
        <v>19</v>
      </c>
      <c r="T43" s="8"/>
      <c r="U43" s="17" t="s">
        <v>19</v>
      </c>
      <c r="V43" s="17" t="s">
        <v>432</v>
      </c>
      <c r="W43" s="19" t="s">
        <v>433</v>
      </c>
      <c r="X43" s="19" t="s">
        <v>19</v>
      </c>
      <c r="Y43" s="17" t="s">
        <v>19</v>
      </c>
      <c r="Z43" s="19" t="s">
        <v>19</v>
      </c>
      <c r="AA43" s="20" t="s">
        <v>19</v>
      </c>
      <c r="AB43" t="s">
        <v>19</v>
      </c>
      <c r="AC43" t="s">
        <v>434</v>
      </c>
      <c r="AD43" t="s">
        <v>6</v>
      </c>
      <c r="AE43" t="s">
        <v>435</v>
      </c>
      <c r="AF43" t="s">
        <v>87</v>
      </c>
      <c r="AG43" t="s">
        <v>75</v>
      </c>
      <c r="AH43" t="s">
        <v>19</v>
      </c>
    </row>
    <row r="44" ht="14.25" customHeight="1" spans="1:34">
      <c r="A44" s="7" t="s">
        <v>436</v>
      </c>
      <c r="B44" s="7" t="s">
        <v>437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438</v>
      </c>
      <c r="H44" s="8" t="s">
        <v>439</v>
      </c>
      <c r="I44" s="8" t="s">
        <v>79</v>
      </c>
      <c r="J44" s="8" t="s">
        <v>2</v>
      </c>
      <c r="K44" s="8" t="s">
        <v>440</v>
      </c>
      <c r="L44" s="8">
        <v>1</v>
      </c>
      <c r="M44" s="8">
        <v>1</v>
      </c>
      <c r="N44" s="8" t="s">
        <v>81</v>
      </c>
      <c r="O44" s="8" t="s">
        <v>94</v>
      </c>
      <c r="P44" s="8" t="s">
        <v>408</v>
      </c>
      <c r="Q44" s="8"/>
      <c r="R44" s="17" t="s">
        <v>441</v>
      </c>
      <c r="S44" s="19" t="s">
        <v>441</v>
      </c>
      <c r="T44" s="8" t="s">
        <v>442</v>
      </c>
      <c r="U44" s="17" t="s">
        <v>19</v>
      </c>
      <c r="V44" s="17" t="s">
        <v>19</v>
      </c>
      <c r="W44" s="19" t="s">
        <v>19</v>
      </c>
      <c r="X44" s="19" t="s">
        <v>19</v>
      </c>
      <c r="Y44" s="17" t="s">
        <v>19</v>
      </c>
      <c r="Z44" s="19" t="s">
        <v>19</v>
      </c>
      <c r="AA44" s="20" t="s">
        <v>19</v>
      </c>
      <c r="AB44" t="s">
        <v>19</v>
      </c>
      <c r="AC44" t="s">
        <v>19</v>
      </c>
      <c r="AD44" t="s">
        <v>6</v>
      </c>
      <c r="AE44" t="s">
        <v>443</v>
      </c>
      <c r="AF44" t="s">
        <v>87</v>
      </c>
      <c r="AG44" t="s">
        <v>75</v>
      </c>
      <c r="AH44" t="s">
        <v>19</v>
      </c>
    </row>
    <row r="45" ht="14.25" customHeight="1" spans="1:34">
      <c r="A45" s="7" t="s">
        <v>444</v>
      </c>
      <c r="B45" s="7" t="s">
        <v>445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446</v>
      </c>
      <c r="H45" s="8" t="s">
        <v>447</v>
      </c>
      <c r="I45" s="8" t="s">
        <v>79</v>
      </c>
      <c r="J45" s="8" t="s">
        <v>2</v>
      </c>
      <c r="K45" s="8" t="s">
        <v>448</v>
      </c>
      <c r="L45" s="8">
        <v>1</v>
      </c>
      <c r="M45" s="8">
        <v>2</v>
      </c>
      <c r="N45" s="8" t="s">
        <v>143</v>
      </c>
      <c r="O45" s="8" t="s">
        <v>105</v>
      </c>
      <c r="P45" s="8" t="s">
        <v>94</v>
      </c>
      <c r="Q45" s="8"/>
      <c r="R45" s="17" t="s">
        <v>449</v>
      </c>
      <c r="S45" s="19" t="s">
        <v>19</v>
      </c>
      <c r="T45" s="8"/>
      <c r="U45" s="17" t="s">
        <v>19</v>
      </c>
      <c r="V45" s="17" t="s">
        <v>449</v>
      </c>
      <c r="W45" s="19" t="s">
        <v>450</v>
      </c>
      <c r="X45" s="19" t="s">
        <v>19</v>
      </c>
      <c r="Y45" s="17" t="s">
        <v>19</v>
      </c>
      <c r="Z45" s="19" t="s">
        <v>19</v>
      </c>
      <c r="AA45" s="20" t="s">
        <v>19</v>
      </c>
      <c r="AB45" t="s">
        <v>19</v>
      </c>
      <c r="AC45" t="s">
        <v>451</v>
      </c>
      <c r="AD45" t="s">
        <v>6</v>
      </c>
      <c r="AE45" t="s">
        <v>452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453</v>
      </c>
      <c r="B46" s="7" t="s">
        <v>454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429</v>
      </c>
      <c r="H46" s="8" t="s">
        <v>430</v>
      </c>
      <c r="I46" s="8" t="s">
        <v>79</v>
      </c>
      <c r="J46" s="8" t="s">
        <v>2</v>
      </c>
      <c r="K46" s="8" t="s">
        <v>455</v>
      </c>
      <c r="L46" s="8">
        <v>1</v>
      </c>
      <c r="M46" s="8">
        <v>2</v>
      </c>
      <c r="N46" s="8" t="s">
        <v>143</v>
      </c>
      <c r="O46" s="8" t="s">
        <v>105</v>
      </c>
      <c r="P46" s="8" t="s">
        <v>94</v>
      </c>
      <c r="Q46" s="8"/>
      <c r="R46" s="17" t="s">
        <v>456</v>
      </c>
      <c r="S46" s="19" t="s">
        <v>19</v>
      </c>
      <c r="T46" s="8"/>
      <c r="U46" s="17" t="s">
        <v>19</v>
      </c>
      <c r="V46" s="17" t="s">
        <v>456</v>
      </c>
      <c r="W46" s="19" t="s">
        <v>457</v>
      </c>
      <c r="X46" s="19" t="s">
        <v>19</v>
      </c>
      <c r="Y46" s="17" t="s">
        <v>19</v>
      </c>
      <c r="Z46" s="19" t="s">
        <v>19</v>
      </c>
      <c r="AA46" s="20" t="s">
        <v>19</v>
      </c>
      <c r="AB46" t="s">
        <v>19</v>
      </c>
      <c r="AC46" t="s">
        <v>458</v>
      </c>
      <c r="AD46" t="s">
        <v>6</v>
      </c>
      <c r="AE46" t="s">
        <v>435</v>
      </c>
      <c r="AF46" t="s">
        <v>87</v>
      </c>
      <c r="AG46" t="s">
        <v>75</v>
      </c>
      <c r="AH46" t="s">
        <v>19</v>
      </c>
    </row>
    <row r="47" ht="14.25" customHeight="1" spans="1:34">
      <c r="A47" s="7" t="s">
        <v>459</v>
      </c>
      <c r="B47" s="7" t="s">
        <v>460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461</v>
      </c>
      <c r="H47" s="8" t="s">
        <v>462</v>
      </c>
      <c r="I47" s="8" t="s">
        <v>79</v>
      </c>
      <c r="J47" s="8" t="s">
        <v>2</v>
      </c>
      <c r="K47" s="8" t="s">
        <v>463</v>
      </c>
      <c r="L47" s="8">
        <v>1</v>
      </c>
      <c r="M47" s="8">
        <v>1</v>
      </c>
      <c r="N47" s="8" t="s">
        <v>94</v>
      </c>
      <c r="O47" s="8" t="s">
        <v>464</v>
      </c>
      <c r="P47" s="8" t="s">
        <v>82</v>
      </c>
      <c r="Q47" s="8"/>
      <c r="R47" s="17" t="s">
        <v>465</v>
      </c>
      <c r="S47" s="19" t="s">
        <v>465</v>
      </c>
      <c r="T47" s="8" t="s">
        <v>466</v>
      </c>
      <c r="U47" s="17" t="s">
        <v>19</v>
      </c>
      <c r="V47" s="17" t="s">
        <v>19</v>
      </c>
      <c r="W47" s="19" t="s">
        <v>19</v>
      </c>
      <c r="X47" s="19" t="s">
        <v>19</v>
      </c>
      <c r="Y47" s="17" t="s">
        <v>19</v>
      </c>
      <c r="Z47" s="19" t="s">
        <v>19</v>
      </c>
      <c r="AA47" s="20" t="s">
        <v>19</v>
      </c>
      <c r="AB47" t="s">
        <v>19</v>
      </c>
      <c r="AC47" t="s">
        <v>19</v>
      </c>
      <c r="AD47" t="s">
        <v>6</v>
      </c>
      <c r="AE47" t="s">
        <v>218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467</v>
      </c>
      <c r="B48" s="7" t="s">
        <v>468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469</v>
      </c>
      <c r="H48" s="8" t="s">
        <v>470</v>
      </c>
      <c r="I48" s="8" t="s">
        <v>79</v>
      </c>
      <c r="J48" s="8" t="s">
        <v>2</v>
      </c>
      <c r="K48" s="8" t="s">
        <v>471</v>
      </c>
      <c r="L48" s="8">
        <v>1</v>
      </c>
      <c r="M48" s="8">
        <v>3</v>
      </c>
      <c r="N48" s="8" t="s">
        <v>143</v>
      </c>
      <c r="O48" s="8" t="s">
        <v>143</v>
      </c>
      <c r="P48" s="8" t="s">
        <v>94</v>
      </c>
      <c r="Q48" s="8"/>
      <c r="R48" s="17" t="s">
        <v>472</v>
      </c>
      <c r="S48" s="19" t="s">
        <v>19</v>
      </c>
      <c r="T48" s="8"/>
      <c r="U48" s="17" t="s">
        <v>19</v>
      </c>
      <c r="V48" s="17" t="s">
        <v>472</v>
      </c>
      <c r="W48" s="19" t="s">
        <v>473</v>
      </c>
      <c r="X48" s="19" t="s">
        <v>19</v>
      </c>
      <c r="Y48" s="17" t="s">
        <v>19</v>
      </c>
      <c r="Z48" s="19" t="s">
        <v>19</v>
      </c>
      <c r="AA48" s="20" t="s">
        <v>19</v>
      </c>
      <c r="AB48" t="s">
        <v>19</v>
      </c>
      <c r="AC48" t="s">
        <v>474</v>
      </c>
      <c r="AD48" t="s">
        <v>6</v>
      </c>
      <c r="AE48" t="s">
        <v>475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476</v>
      </c>
      <c r="B49" s="7" t="s">
        <v>477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429</v>
      </c>
      <c r="H49" s="8" t="s">
        <v>430</v>
      </c>
      <c r="I49" s="8" t="s">
        <v>79</v>
      </c>
      <c r="J49" s="8" t="s">
        <v>2</v>
      </c>
      <c r="K49" s="8" t="s">
        <v>478</v>
      </c>
      <c r="L49" s="8">
        <v>1</v>
      </c>
      <c r="M49" s="8">
        <v>1</v>
      </c>
      <c r="N49" s="8" t="s">
        <v>143</v>
      </c>
      <c r="O49" s="8" t="s">
        <v>81</v>
      </c>
      <c r="P49" s="8" t="s">
        <v>94</v>
      </c>
      <c r="Q49" s="8"/>
      <c r="R49" s="17" t="s">
        <v>479</v>
      </c>
      <c r="S49" s="19" t="s">
        <v>19</v>
      </c>
      <c r="T49" s="8"/>
      <c r="U49" s="17" t="s">
        <v>19</v>
      </c>
      <c r="V49" s="17" t="s">
        <v>479</v>
      </c>
      <c r="W49" s="19" t="s">
        <v>480</v>
      </c>
      <c r="X49" s="19" t="s">
        <v>19</v>
      </c>
      <c r="Y49" s="17" t="s">
        <v>19</v>
      </c>
      <c r="Z49" s="19" t="s">
        <v>19</v>
      </c>
      <c r="AA49" s="20" t="s">
        <v>19</v>
      </c>
      <c r="AB49" t="s">
        <v>19</v>
      </c>
      <c r="AC49" t="s">
        <v>481</v>
      </c>
      <c r="AD49" t="s">
        <v>6</v>
      </c>
      <c r="AE49" t="s">
        <v>435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482</v>
      </c>
      <c r="B50" s="7" t="s">
        <v>483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484</v>
      </c>
      <c r="H50" s="8" t="s">
        <v>485</v>
      </c>
      <c r="I50" s="8" t="s">
        <v>79</v>
      </c>
      <c r="J50" s="8" t="s">
        <v>2</v>
      </c>
      <c r="K50" s="8" t="s">
        <v>486</v>
      </c>
      <c r="L50" s="8">
        <v>1</v>
      </c>
      <c r="M50" s="8">
        <v>2</v>
      </c>
      <c r="N50" s="8" t="s">
        <v>81</v>
      </c>
      <c r="O50" s="8" t="s">
        <v>487</v>
      </c>
      <c r="P50" s="8" t="s">
        <v>488</v>
      </c>
      <c r="Q50" s="8"/>
      <c r="R50" s="17" t="s">
        <v>489</v>
      </c>
      <c r="S50" s="19" t="s">
        <v>489</v>
      </c>
      <c r="T50" s="8" t="s">
        <v>490</v>
      </c>
      <c r="U50" s="17" t="s">
        <v>19</v>
      </c>
      <c r="V50" s="17" t="s">
        <v>19</v>
      </c>
      <c r="W50" s="19" t="s">
        <v>19</v>
      </c>
      <c r="X50" s="19" t="s">
        <v>19</v>
      </c>
      <c r="Y50" s="17" t="s">
        <v>19</v>
      </c>
      <c r="Z50" s="19" t="s">
        <v>19</v>
      </c>
      <c r="AA50" s="20" t="s">
        <v>19</v>
      </c>
      <c r="AB50" t="s">
        <v>19</v>
      </c>
      <c r="AC50" t="s">
        <v>19</v>
      </c>
      <c r="AD50" t="s">
        <v>6</v>
      </c>
      <c r="AE50" t="s">
        <v>491</v>
      </c>
      <c r="AF50" t="s">
        <v>87</v>
      </c>
      <c r="AG50" t="s">
        <v>75</v>
      </c>
      <c r="AH50" t="s">
        <v>19</v>
      </c>
    </row>
    <row r="51" ht="14.25" customHeight="1" spans="1:34">
      <c r="A51" s="7" t="s">
        <v>492</v>
      </c>
      <c r="B51" s="7" t="s">
        <v>493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494</v>
      </c>
      <c r="H51" s="8" t="s">
        <v>495</v>
      </c>
      <c r="I51" s="8" t="s">
        <v>79</v>
      </c>
      <c r="J51" s="8" t="s">
        <v>2</v>
      </c>
      <c r="K51" s="8" t="s">
        <v>496</v>
      </c>
      <c r="L51" s="8">
        <v>1</v>
      </c>
      <c r="M51" s="8">
        <v>3</v>
      </c>
      <c r="N51" s="8" t="s">
        <v>94</v>
      </c>
      <c r="O51" s="8" t="s">
        <v>497</v>
      </c>
      <c r="P51" s="8" t="s">
        <v>498</v>
      </c>
      <c r="Q51" s="8"/>
      <c r="R51" s="17" t="s">
        <v>499</v>
      </c>
      <c r="S51" s="19" t="s">
        <v>499</v>
      </c>
      <c r="T51" s="8" t="s">
        <v>500</v>
      </c>
      <c r="U51" s="17" t="s">
        <v>19</v>
      </c>
      <c r="V51" s="17" t="s">
        <v>19</v>
      </c>
      <c r="W51" s="19" t="s">
        <v>19</v>
      </c>
      <c r="X51" s="19" t="s">
        <v>19</v>
      </c>
      <c r="Y51" s="17" t="s">
        <v>19</v>
      </c>
      <c r="Z51" s="19" t="s">
        <v>19</v>
      </c>
      <c r="AA51" s="20" t="s">
        <v>19</v>
      </c>
      <c r="AB51" t="s">
        <v>19</v>
      </c>
      <c r="AC51" t="s">
        <v>19</v>
      </c>
      <c r="AD51" t="s">
        <v>6</v>
      </c>
      <c r="AE51" t="s">
        <v>501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502</v>
      </c>
      <c r="B52" s="7" t="s">
        <v>503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504</v>
      </c>
      <c r="H52" s="8" t="s">
        <v>505</v>
      </c>
      <c r="I52" s="8" t="s">
        <v>79</v>
      </c>
      <c r="J52" s="8" t="s">
        <v>2</v>
      </c>
      <c r="K52" s="8" t="s">
        <v>506</v>
      </c>
      <c r="L52" s="8">
        <v>3</v>
      </c>
      <c r="M52" s="8">
        <v>1</v>
      </c>
      <c r="N52" s="8" t="s">
        <v>105</v>
      </c>
      <c r="O52" s="8" t="s">
        <v>81</v>
      </c>
      <c r="P52" s="8" t="s">
        <v>94</v>
      </c>
      <c r="Q52" s="8"/>
      <c r="R52" s="17" t="s">
        <v>507</v>
      </c>
      <c r="S52" s="19" t="s">
        <v>19</v>
      </c>
      <c r="T52" s="8"/>
      <c r="U52" s="17" t="s">
        <v>19</v>
      </c>
      <c r="V52" s="17" t="s">
        <v>507</v>
      </c>
      <c r="W52" s="19" t="s">
        <v>508</v>
      </c>
      <c r="X52" s="19" t="s">
        <v>19</v>
      </c>
      <c r="Y52" s="17" t="s">
        <v>19</v>
      </c>
      <c r="Z52" s="19" t="s">
        <v>19</v>
      </c>
      <c r="AA52" s="20" t="s">
        <v>19</v>
      </c>
      <c r="AB52" t="s">
        <v>19</v>
      </c>
      <c r="AC52" t="s">
        <v>509</v>
      </c>
      <c r="AD52" t="s">
        <v>6</v>
      </c>
      <c r="AE52" t="s">
        <v>510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511</v>
      </c>
      <c r="B53" s="7" t="s">
        <v>512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513</v>
      </c>
      <c r="H53" s="8" t="s">
        <v>514</v>
      </c>
      <c r="I53" s="8" t="s">
        <v>79</v>
      </c>
      <c r="J53" s="8" t="s">
        <v>2</v>
      </c>
      <c r="K53" s="8" t="s">
        <v>515</v>
      </c>
      <c r="L53" s="8">
        <v>1</v>
      </c>
      <c r="M53" s="8">
        <v>2</v>
      </c>
      <c r="N53" s="8" t="s">
        <v>81</v>
      </c>
      <c r="O53" s="8" t="s">
        <v>381</v>
      </c>
      <c r="P53" s="8" t="s">
        <v>516</v>
      </c>
      <c r="Q53" s="8"/>
      <c r="R53" s="17" t="s">
        <v>517</v>
      </c>
      <c r="S53" s="19" t="s">
        <v>517</v>
      </c>
      <c r="T53" s="8" t="s">
        <v>518</v>
      </c>
      <c r="U53" s="17" t="s">
        <v>19</v>
      </c>
      <c r="V53" s="17" t="s">
        <v>19</v>
      </c>
      <c r="W53" s="19" t="s">
        <v>19</v>
      </c>
      <c r="X53" s="19" t="s">
        <v>19</v>
      </c>
      <c r="Y53" s="17" t="s">
        <v>19</v>
      </c>
      <c r="Z53" s="19" t="s">
        <v>19</v>
      </c>
      <c r="AA53" s="20" t="s">
        <v>19</v>
      </c>
      <c r="AB53" t="s">
        <v>19</v>
      </c>
      <c r="AC53" t="s">
        <v>19</v>
      </c>
      <c r="AD53" t="s">
        <v>6</v>
      </c>
      <c r="AE53" t="s">
        <v>519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520</v>
      </c>
      <c r="B54" s="7" t="s">
        <v>521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522</v>
      </c>
      <c r="H54" s="8" t="s">
        <v>523</v>
      </c>
      <c r="I54" s="8" t="s">
        <v>79</v>
      </c>
      <c r="J54" s="8" t="s">
        <v>2</v>
      </c>
      <c r="K54" s="8" t="s">
        <v>524</v>
      </c>
      <c r="L54" s="8">
        <v>1</v>
      </c>
      <c r="M54" s="8">
        <v>1</v>
      </c>
      <c r="N54" s="8" t="s">
        <v>81</v>
      </c>
      <c r="O54" s="8" t="s">
        <v>81</v>
      </c>
      <c r="P54" s="8" t="s">
        <v>94</v>
      </c>
      <c r="Q54" s="8"/>
      <c r="R54" s="17" t="s">
        <v>525</v>
      </c>
      <c r="S54" s="19" t="s">
        <v>19</v>
      </c>
      <c r="T54" s="8"/>
      <c r="U54" s="17" t="s">
        <v>19</v>
      </c>
      <c r="V54" s="17" t="s">
        <v>525</v>
      </c>
      <c r="W54" s="19" t="s">
        <v>526</v>
      </c>
      <c r="X54" s="19" t="s">
        <v>19</v>
      </c>
      <c r="Y54" s="17" t="s">
        <v>19</v>
      </c>
      <c r="Z54" s="19" t="s">
        <v>19</v>
      </c>
      <c r="AA54" s="20" t="s">
        <v>19</v>
      </c>
      <c r="AB54" t="s">
        <v>19</v>
      </c>
      <c r="AC54" t="s">
        <v>527</v>
      </c>
      <c r="AD54" t="s">
        <v>6</v>
      </c>
      <c r="AE54" t="s">
        <v>528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529</v>
      </c>
      <c r="B55" s="7" t="s">
        <v>530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531</v>
      </c>
      <c r="H55" s="8" t="s">
        <v>532</v>
      </c>
      <c r="I55" s="8" t="s">
        <v>79</v>
      </c>
      <c r="J55" s="8" t="s">
        <v>2</v>
      </c>
      <c r="K55" s="8" t="s">
        <v>533</v>
      </c>
      <c r="L55" s="8">
        <v>1</v>
      </c>
      <c r="M55" s="8">
        <v>1</v>
      </c>
      <c r="N55" s="8" t="s">
        <v>81</v>
      </c>
      <c r="O55" s="8" t="s">
        <v>81</v>
      </c>
      <c r="P55" s="8" t="s">
        <v>94</v>
      </c>
      <c r="Q55" s="8"/>
      <c r="R55" s="17" t="s">
        <v>534</v>
      </c>
      <c r="S55" s="19" t="s">
        <v>19</v>
      </c>
      <c r="T55" s="8"/>
      <c r="U55" s="17" t="s">
        <v>19</v>
      </c>
      <c r="V55" s="17" t="s">
        <v>534</v>
      </c>
      <c r="W55" s="19" t="s">
        <v>535</v>
      </c>
      <c r="X55" s="19" t="s">
        <v>19</v>
      </c>
      <c r="Y55" s="17" t="s">
        <v>19</v>
      </c>
      <c r="Z55" s="19" t="s">
        <v>19</v>
      </c>
      <c r="AA55" s="20" t="s">
        <v>19</v>
      </c>
      <c r="AB55" t="s">
        <v>19</v>
      </c>
      <c r="AC55" t="s">
        <v>536</v>
      </c>
      <c r="AD55" t="s">
        <v>6</v>
      </c>
      <c r="AE55" t="s">
        <v>537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538</v>
      </c>
      <c r="B56" s="7" t="s">
        <v>539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540</v>
      </c>
      <c r="H56" s="8" t="s">
        <v>541</v>
      </c>
      <c r="I56" s="8" t="s">
        <v>79</v>
      </c>
      <c r="J56" s="8" t="s">
        <v>2</v>
      </c>
      <c r="K56" s="8" t="s">
        <v>542</v>
      </c>
      <c r="L56" s="8">
        <v>1</v>
      </c>
      <c r="M56" s="8">
        <v>1</v>
      </c>
      <c r="N56" s="8" t="s">
        <v>105</v>
      </c>
      <c r="O56" s="8" t="s">
        <v>81</v>
      </c>
      <c r="P56" s="8" t="s">
        <v>94</v>
      </c>
      <c r="Q56" s="8"/>
      <c r="R56" s="17" t="s">
        <v>543</v>
      </c>
      <c r="S56" s="19" t="s">
        <v>19</v>
      </c>
      <c r="T56" s="8"/>
      <c r="U56" s="17" t="s">
        <v>19</v>
      </c>
      <c r="V56" s="17" t="s">
        <v>543</v>
      </c>
      <c r="W56" s="19" t="s">
        <v>544</v>
      </c>
      <c r="X56" s="19" t="s">
        <v>19</v>
      </c>
      <c r="Y56" s="17" t="s">
        <v>19</v>
      </c>
      <c r="Z56" s="19" t="s">
        <v>19</v>
      </c>
      <c r="AA56" s="20" t="s">
        <v>19</v>
      </c>
      <c r="AB56" t="s">
        <v>19</v>
      </c>
      <c r="AC56" t="s">
        <v>545</v>
      </c>
      <c r="AD56" t="s">
        <v>6</v>
      </c>
      <c r="AE56" t="s">
        <v>546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547</v>
      </c>
      <c r="B57" s="7" t="s">
        <v>548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549</v>
      </c>
      <c r="H57" s="8" t="s">
        <v>550</v>
      </c>
      <c r="I57" s="8" t="s">
        <v>79</v>
      </c>
      <c r="J57" s="8" t="s">
        <v>2</v>
      </c>
      <c r="K57" s="8" t="s">
        <v>551</v>
      </c>
      <c r="L57" s="8">
        <v>1</v>
      </c>
      <c r="M57" s="8">
        <v>1</v>
      </c>
      <c r="N57" s="8" t="s">
        <v>94</v>
      </c>
      <c r="O57" s="8" t="s">
        <v>94</v>
      </c>
      <c r="P57" s="8" t="s">
        <v>408</v>
      </c>
      <c r="Q57" s="8"/>
      <c r="R57" s="17" t="s">
        <v>552</v>
      </c>
      <c r="S57" s="19" t="s">
        <v>552</v>
      </c>
      <c r="T57" s="8" t="s">
        <v>553</v>
      </c>
      <c r="U57" s="17" t="s">
        <v>19</v>
      </c>
      <c r="V57" s="17" t="s">
        <v>19</v>
      </c>
      <c r="W57" s="19" t="s">
        <v>19</v>
      </c>
      <c r="X57" s="19" t="s">
        <v>19</v>
      </c>
      <c r="Y57" s="17" t="s">
        <v>19</v>
      </c>
      <c r="Z57" s="19" t="s">
        <v>19</v>
      </c>
      <c r="AA57" s="20" t="s">
        <v>19</v>
      </c>
      <c r="AB57" t="s">
        <v>19</v>
      </c>
      <c r="AC57" t="s">
        <v>19</v>
      </c>
      <c r="AD57" t="s">
        <v>6</v>
      </c>
      <c r="AE57" t="s">
        <v>554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555</v>
      </c>
      <c r="B58" s="7" t="s">
        <v>556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557</v>
      </c>
      <c r="H58" s="8" t="s">
        <v>558</v>
      </c>
      <c r="I58" s="8" t="s">
        <v>79</v>
      </c>
      <c r="J58" s="8" t="s">
        <v>2</v>
      </c>
      <c r="K58" s="8" t="s">
        <v>559</v>
      </c>
      <c r="L58" s="8">
        <v>1</v>
      </c>
      <c r="M58" s="8">
        <v>2</v>
      </c>
      <c r="N58" s="8" t="s">
        <v>94</v>
      </c>
      <c r="O58" s="8" t="s">
        <v>408</v>
      </c>
      <c r="P58" s="8" t="s">
        <v>560</v>
      </c>
      <c r="Q58" s="8"/>
      <c r="R58" s="17" t="s">
        <v>561</v>
      </c>
      <c r="S58" s="19" t="s">
        <v>561</v>
      </c>
      <c r="T58" s="8" t="s">
        <v>562</v>
      </c>
      <c r="U58" s="17" t="s">
        <v>19</v>
      </c>
      <c r="V58" s="17" t="s">
        <v>19</v>
      </c>
      <c r="W58" s="19" t="s">
        <v>19</v>
      </c>
      <c r="X58" s="19" t="s">
        <v>19</v>
      </c>
      <c r="Y58" s="17" t="s">
        <v>19</v>
      </c>
      <c r="Z58" s="19" t="s">
        <v>19</v>
      </c>
      <c r="AA58" s="20" t="s">
        <v>19</v>
      </c>
      <c r="AB58" t="s">
        <v>19</v>
      </c>
      <c r="AC58" t="s">
        <v>19</v>
      </c>
      <c r="AD58" t="s">
        <v>6</v>
      </c>
      <c r="AE58" t="s">
        <v>563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564</v>
      </c>
      <c r="B59" s="7" t="s">
        <v>565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429</v>
      </c>
      <c r="H59" s="8" t="s">
        <v>430</v>
      </c>
      <c r="I59" s="8" t="s">
        <v>79</v>
      </c>
      <c r="J59" s="8" t="s">
        <v>2</v>
      </c>
      <c r="K59" s="8" t="s">
        <v>566</v>
      </c>
      <c r="L59" s="8">
        <v>1</v>
      </c>
      <c r="M59" s="8">
        <v>1</v>
      </c>
      <c r="N59" s="8" t="s">
        <v>94</v>
      </c>
      <c r="O59" s="8" t="s">
        <v>94</v>
      </c>
      <c r="P59" s="8" t="s">
        <v>408</v>
      </c>
      <c r="Q59" s="8"/>
      <c r="R59" s="17" t="s">
        <v>567</v>
      </c>
      <c r="S59" s="19" t="s">
        <v>567</v>
      </c>
      <c r="T59" s="8" t="s">
        <v>568</v>
      </c>
      <c r="U59" s="17" t="s">
        <v>19</v>
      </c>
      <c r="V59" s="17" t="s">
        <v>19</v>
      </c>
      <c r="W59" s="19" t="s">
        <v>19</v>
      </c>
      <c r="X59" s="19" t="s">
        <v>19</v>
      </c>
      <c r="Y59" s="17" t="s">
        <v>19</v>
      </c>
      <c r="Z59" s="19" t="s">
        <v>19</v>
      </c>
      <c r="AA59" s="20" t="s">
        <v>19</v>
      </c>
      <c r="AB59" t="s">
        <v>19</v>
      </c>
      <c r="AC59" t="s">
        <v>19</v>
      </c>
      <c r="AD59" t="s">
        <v>6</v>
      </c>
      <c r="AE59" t="s">
        <v>435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569</v>
      </c>
      <c r="B60" s="7" t="s">
        <v>570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571</v>
      </c>
      <c r="H60" s="8" t="s">
        <v>572</v>
      </c>
      <c r="I60" s="8" t="s">
        <v>79</v>
      </c>
      <c r="J60" s="8" t="s">
        <v>2</v>
      </c>
      <c r="K60" s="8" t="s">
        <v>573</v>
      </c>
      <c r="L60" s="8">
        <v>1</v>
      </c>
      <c r="M60" s="8">
        <v>2</v>
      </c>
      <c r="N60" s="8" t="s">
        <v>94</v>
      </c>
      <c r="O60" s="8" t="s">
        <v>574</v>
      </c>
      <c r="P60" s="8" t="s">
        <v>575</v>
      </c>
      <c r="Q60" s="8"/>
      <c r="R60" s="17" t="s">
        <v>576</v>
      </c>
      <c r="S60" s="19" t="s">
        <v>576</v>
      </c>
      <c r="T60" s="8" t="s">
        <v>577</v>
      </c>
      <c r="U60" s="17" t="s">
        <v>19</v>
      </c>
      <c r="V60" s="17" t="s">
        <v>19</v>
      </c>
      <c r="W60" s="19" t="s">
        <v>19</v>
      </c>
      <c r="X60" s="19" t="s">
        <v>19</v>
      </c>
      <c r="Y60" s="17" t="s">
        <v>19</v>
      </c>
      <c r="Z60" s="19" t="s">
        <v>19</v>
      </c>
      <c r="AA60" s="20" t="s">
        <v>19</v>
      </c>
      <c r="AB60" t="s">
        <v>19</v>
      </c>
      <c r="AC60" t="s">
        <v>19</v>
      </c>
      <c r="AD60" t="s">
        <v>6</v>
      </c>
      <c r="AE60" t="s">
        <v>578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579</v>
      </c>
      <c r="B61" s="7" t="s">
        <v>580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581</v>
      </c>
      <c r="H61" s="8" t="s">
        <v>582</v>
      </c>
      <c r="I61" s="8" t="s">
        <v>79</v>
      </c>
      <c r="J61" s="8" t="s">
        <v>2</v>
      </c>
      <c r="K61" s="8" t="s">
        <v>583</v>
      </c>
      <c r="L61" s="8">
        <v>1</v>
      </c>
      <c r="M61" s="8">
        <v>2</v>
      </c>
      <c r="N61" s="8" t="s">
        <v>242</v>
      </c>
      <c r="O61" s="8" t="s">
        <v>81</v>
      </c>
      <c r="P61" s="8" t="s">
        <v>408</v>
      </c>
      <c r="Q61" s="8"/>
      <c r="R61" s="17" t="s">
        <v>584</v>
      </c>
      <c r="S61" s="19" t="s">
        <v>19</v>
      </c>
      <c r="T61" s="8"/>
      <c r="U61" s="17" t="s">
        <v>19</v>
      </c>
      <c r="V61" s="17" t="s">
        <v>584</v>
      </c>
      <c r="W61" s="19" t="s">
        <v>585</v>
      </c>
      <c r="X61" s="19" t="s">
        <v>19</v>
      </c>
      <c r="Y61" s="17" t="s">
        <v>19</v>
      </c>
      <c r="Z61" s="19" t="s">
        <v>19</v>
      </c>
      <c r="AA61" s="20" t="s">
        <v>19</v>
      </c>
      <c r="AB61" t="s">
        <v>19</v>
      </c>
      <c r="AC61" t="s">
        <v>586</v>
      </c>
      <c r="AD61" t="s">
        <v>6</v>
      </c>
      <c r="AE61" t="s">
        <v>587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588</v>
      </c>
      <c r="B62" s="7" t="s">
        <v>589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590</v>
      </c>
      <c r="H62" s="8" t="s">
        <v>591</v>
      </c>
      <c r="I62" s="8" t="s">
        <v>79</v>
      </c>
      <c r="J62" s="8" t="s">
        <v>2</v>
      </c>
      <c r="K62" s="8" t="s">
        <v>592</v>
      </c>
      <c r="L62" s="8">
        <v>2</v>
      </c>
      <c r="M62" s="8">
        <v>3</v>
      </c>
      <c r="N62" s="8" t="s">
        <v>593</v>
      </c>
      <c r="O62" s="8" t="s">
        <v>105</v>
      </c>
      <c r="P62" s="8" t="s">
        <v>408</v>
      </c>
      <c r="Q62" s="8"/>
      <c r="R62" s="17" t="s">
        <v>594</v>
      </c>
      <c r="S62" s="19" t="s">
        <v>19</v>
      </c>
      <c r="T62" s="8"/>
      <c r="U62" s="17" t="s">
        <v>19</v>
      </c>
      <c r="V62" s="17" t="s">
        <v>594</v>
      </c>
      <c r="W62" s="19" t="s">
        <v>303</v>
      </c>
      <c r="X62" s="19" t="s">
        <v>19</v>
      </c>
      <c r="Y62" s="17" t="s">
        <v>19</v>
      </c>
      <c r="Z62" s="19" t="s">
        <v>19</v>
      </c>
      <c r="AA62" s="20" t="s">
        <v>19</v>
      </c>
      <c r="AB62" t="s">
        <v>19</v>
      </c>
      <c r="AC62" t="s">
        <v>595</v>
      </c>
      <c r="AD62" t="s">
        <v>6</v>
      </c>
      <c r="AE62" t="s">
        <v>341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596</v>
      </c>
      <c r="B63" s="7" t="s">
        <v>597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598</v>
      </c>
      <c r="H63" s="8" t="s">
        <v>599</v>
      </c>
      <c r="I63" s="8" t="s">
        <v>79</v>
      </c>
      <c r="J63" s="8" t="s">
        <v>2</v>
      </c>
      <c r="K63" s="8" t="s">
        <v>600</v>
      </c>
      <c r="L63" s="8">
        <v>1</v>
      </c>
      <c r="M63" s="8">
        <v>2</v>
      </c>
      <c r="N63" s="8" t="s">
        <v>601</v>
      </c>
      <c r="O63" s="8" t="s">
        <v>81</v>
      </c>
      <c r="P63" s="8" t="s">
        <v>408</v>
      </c>
      <c r="Q63" s="8"/>
      <c r="R63" s="17" t="s">
        <v>602</v>
      </c>
      <c r="S63" s="19" t="s">
        <v>19</v>
      </c>
      <c r="T63" s="8"/>
      <c r="U63" s="17" t="s">
        <v>19</v>
      </c>
      <c r="V63" s="17" t="s">
        <v>602</v>
      </c>
      <c r="W63" s="19" t="s">
        <v>603</v>
      </c>
      <c r="X63" s="19" t="s">
        <v>19</v>
      </c>
      <c r="Y63" s="17" t="s">
        <v>19</v>
      </c>
      <c r="Z63" s="19" t="s">
        <v>19</v>
      </c>
      <c r="AA63" s="20" t="s">
        <v>19</v>
      </c>
      <c r="AB63" t="s">
        <v>19</v>
      </c>
      <c r="AC63" t="s">
        <v>604</v>
      </c>
      <c r="AD63" t="s">
        <v>6</v>
      </c>
      <c r="AE63" t="s">
        <v>341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605</v>
      </c>
      <c r="B64" s="7" t="s">
        <v>606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607</v>
      </c>
      <c r="H64" s="8" t="s">
        <v>608</v>
      </c>
      <c r="I64" s="8" t="s">
        <v>79</v>
      </c>
      <c r="J64" s="8" t="s">
        <v>2</v>
      </c>
      <c r="K64" s="8" t="s">
        <v>609</v>
      </c>
      <c r="L64" s="8">
        <v>1</v>
      </c>
      <c r="M64" s="8">
        <v>1</v>
      </c>
      <c r="N64" s="8" t="s">
        <v>610</v>
      </c>
      <c r="O64" s="8" t="s">
        <v>94</v>
      </c>
      <c r="P64" s="8" t="s">
        <v>408</v>
      </c>
      <c r="Q64" s="8"/>
      <c r="R64" s="17" t="s">
        <v>611</v>
      </c>
      <c r="S64" s="19" t="s">
        <v>19</v>
      </c>
      <c r="T64" s="8"/>
      <c r="U64" s="17" t="s">
        <v>19</v>
      </c>
      <c r="V64" s="17" t="s">
        <v>611</v>
      </c>
      <c r="W64" s="19" t="s">
        <v>612</v>
      </c>
      <c r="X64" s="19" t="s">
        <v>19</v>
      </c>
      <c r="Y64" s="17" t="s">
        <v>19</v>
      </c>
      <c r="Z64" s="19" t="s">
        <v>19</v>
      </c>
      <c r="AA64" s="20" t="s">
        <v>19</v>
      </c>
      <c r="AB64" t="s">
        <v>19</v>
      </c>
      <c r="AC64" t="s">
        <v>613</v>
      </c>
      <c r="AD64" t="s">
        <v>6</v>
      </c>
      <c r="AE64" t="s">
        <v>614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615</v>
      </c>
      <c r="B65" s="7" t="s">
        <v>616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112</v>
      </c>
      <c r="H65" s="8" t="s">
        <v>113</v>
      </c>
      <c r="I65" s="8" t="s">
        <v>79</v>
      </c>
      <c r="J65" s="8" t="s">
        <v>2</v>
      </c>
      <c r="K65" s="8" t="s">
        <v>617</v>
      </c>
      <c r="L65" s="8">
        <v>2</v>
      </c>
      <c r="M65" s="8">
        <v>2</v>
      </c>
      <c r="N65" s="8" t="s">
        <v>618</v>
      </c>
      <c r="O65" s="8" t="s">
        <v>81</v>
      </c>
      <c r="P65" s="8" t="s">
        <v>408</v>
      </c>
      <c r="Q65" s="8"/>
      <c r="R65" s="17" t="s">
        <v>619</v>
      </c>
      <c r="S65" s="19" t="s">
        <v>19</v>
      </c>
      <c r="T65" s="8"/>
      <c r="U65" s="17" t="s">
        <v>19</v>
      </c>
      <c r="V65" s="17" t="s">
        <v>619</v>
      </c>
      <c r="W65" s="19" t="s">
        <v>620</v>
      </c>
      <c r="X65" s="19" t="s">
        <v>19</v>
      </c>
      <c r="Y65" s="17" t="s">
        <v>19</v>
      </c>
      <c r="Z65" s="19" t="s">
        <v>19</v>
      </c>
      <c r="AA65" s="20" t="s">
        <v>19</v>
      </c>
      <c r="AB65" t="s">
        <v>19</v>
      </c>
      <c r="AC65" t="s">
        <v>621</v>
      </c>
      <c r="AD65" t="s">
        <v>6</v>
      </c>
      <c r="AE65" t="s">
        <v>119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622</v>
      </c>
      <c r="B66" s="7" t="s">
        <v>623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624</v>
      </c>
      <c r="H66" s="8" t="s">
        <v>625</v>
      </c>
      <c r="I66" s="8" t="s">
        <v>79</v>
      </c>
      <c r="J66" s="8" t="s">
        <v>2</v>
      </c>
      <c r="K66" s="8" t="s">
        <v>626</v>
      </c>
      <c r="L66" s="8">
        <v>1</v>
      </c>
      <c r="M66" s="8">
        <v>2</v>
      </c>
      <c r="N66" s="8" t="s">
        <v>618</v>
      </c>
      <c r="O66" s="8" t="s">
        <v>81</v>
      </c>
      <c r="P66" s="8" t="s">
        <v>408</v>
      </c>
      <c r="Q66" s="8"/>
      <c r="R66" s="17" t="s">
        <v>627</v>
      </c>
      <c r="S66" s="19" t="s">
        <v>19</v>
      </c>
      <c r="T66" s="8"/>
      <c r="U66" s="17" t="s">
        <v>19</v>
      </c>
      <c r="V66" s="17" t="s">
        <v>627</v>
      </c>
      <c r="W66" s="19" t="s">
        <v>628</v>
      </c>
      <c r="X66" s="19" t="s">
        <v>19</v>
      </c>
      <c r="Y66" s="17" t="s">
        <v>19</v>
      </c>
      <c r="Z66" s="19" t="s">
        <v>19</v>
      </c>
      <c r="AA66" s="20" t="s">
        <v>19</v>
      </c>
      <c r="AB66" t="s">
        <v>19</v>
      </c>
      <c r="AC66" t="s">
        <v>629</v>
      </c>
      <c r="AD66" t="s">
        <v>6</v>
      </c>
      <c r="AE66" t="s">
        <v>630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631</v>
      </c>
      <c r="B67" s="7" t="s">
        <v>632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633</v>
      </c>
      <c r="H67" s="8" t="s">
        <v>634</v>
      </c>
      <c r="I67" s="8" t="s">
        <v>79</v>
      </c>
      <c r="J67" s="8" t="s">
        <v>2</v>
      </c>
      <c r="K67" s="8" t="s">
        <v>635</v>
      </c>
      <c r="L67" s="8">
        <v>1</v>
      </c>
      <c r="M67" s="8">
        <v>2</v>
      </c>
      <c r="N67" s="8" t="s">
        <v>636</v>
      </c>
      <c r="O67" s="8" t="s">
        <v>81</v>
      </c>
      <c r="P67" s="8" t="s">
        <v>408</v>
      </c>
      <c r="Q67" s="8"/>
      <c r="R67" s="17" t="s">
        <v>637</v>
      </c>
      <c r="S67" s="19" t="s">
        <v>19</v>
      </c>
      <c r="T67" s="8"/>
      <c r="U67" s="17" t="s">
        <v>19</v>
      </c>
      <c r="V67" s="17" t="s">
        <v>637</v>
      </c>
      <c r="W67" s="19" t="s">
        <v>638</v>
      </c>
      <c r="X67" s="19" t="s">
        <v>19</v>
      </c>
      <c r="Y67" s="17" t="s">
        <v>19</v>
      </c>
      <c r="Z67" s="19" t="s">
        <v>19</v>
      </c>
      <c r="AA67" s="20" t="s">
        <v>19</v>
      </c>
      <c r="AB67" t="s">
        <v>19</v>
      </c>
      <c r="AC67" t="s">
        <v>639</v>
      </c>
      <c r="AD67" t="s">
        <v>6</v>
      </c>
      <c r="AE67" t="s">
        <v>640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641</v>
      </c>
      <c r="B68" s="7" t="s">
        <v>642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643</v>
      </c>
      <c r="H68" s="8" t="s">
        <v>644</v>
      </c>
      <c r="I68" s="8" t="s">
        <v>79</v>
      </c>
      <c r="J68" s="8" t="s">
        <v>2</v>
      </c>
      <c r="K68" s="8" t="s">
        <v>645</v>
      </c>
      <c r="L68" s="8">
        <v>3</v>
      </c>
      <c r="M68" s="8">
        <v>1</v>
      </c>
      <c r="N68" s="8" t="s">
        <v>205</v>
      </c>
      <c r="O68" s="8" t="s">
        <v>94</v>
      </c>
      <c r="P68" s="8" t="s">
        <v>408</v>
      </c>
      <c r="Q68" s="8"/>
      <c r="R68" s="17" t="s">
        <v>646</v>
      </c>
      <c r="S68" s="19" t="s">
        <v>19</v>
      </c>
      <c r="T68" s="8"/>
      <c r="U68" s="17" t="s">
        <v>19</v>
      </c>
      <c r="V68" s="17" t="s">
        <v>646</v>
      </c>
      <c r="W68" s="19" t="s">
        <v>647</v>
      </c>
      <c r="X68" s="19" t="s">
        <v>19</v>
      </c>
      <c r="Y68" s="17" t="s">
        <v>19</v>
      </c>
      <c r="Z68" s="19" t="s">
        <v>19</v>
      </c>
      <c r="AA68" s="20" t="s">
        <v>19</v>
      </c>
      <c r="AB68" t="s">
        <v>19</v>
      </c>
      <c r="AC68" t="s">
        <v>648</v>
      </c>
      <c r="AD68" t="s">
        <v>6</v>
      </c>
      <c r="AE68" t="s">
        <v>402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649</v>
      </c>
      <c r="B69" s="7" t="s">
        <v>650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651</v>
      </c>
      <c r="H69" s="8" t="s">
        <v>652</v>
      </c>
      <c r="I69" s="8" t="s">
        <v>79</v>
      </c>
      <c r="J69" s="8" t="s">
        <v>2</v>
      </c>
      <c r="K69" s="8" t="s">
        <v>653</v>
      </c>
      <c r="L69" s="8">
        <v>1</v>
      </c>
      <c r="M69" s="8">
        <v>3</v>
      </c>
      <c r="N69" s="8" t="s">
        <v>654</v>
      </c>
      <c r="O69" s="8" t="s">
        <v>105</v>
      </c>
      <c r="P69" s="8" t="s">
        <v>408</v>
      </c>
      <c r="Q69" s="8"/>
      <c r="R69" s="17" t="s">
        <v>655</v>
      </c>
      <c r="S69" s="19" t="s">
        <v>19</v>
      </c>
      <c r="T69" s="8"/>
      <c r="U69" s="17" t="s">
        <v>19</v>
      </c>
      <c r="V69" s="17" t="s">
        <v>655</v>
      </c>
      <c r="W69" s="19" t="s">
        <v>656</v>
      </c>
      <c r="X69" s="19" t="s">
        <v>19</v>
      </c>
      <c r="Y69" s="17" t="s">
        <v>19</v>
      </c>
      <c r="Z69" s="19" t="s">
        <v>19</v>
      </c>
      <c r="AA69" s="20" t="s">
        <v>19</v>
      </c>
      <c r="AB69" t="s">
        <v>19</v>
      </c>
      <c r="AC69" t="s">
        <v>508</v>
      </c>
      <c r="AD69" t="s">
        <v>6</v>
      </c>
      <c r="AE69" t="s">
        <v>657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658</v>
      </c>
      <c r="B70" s="7" t="s">
        <v>659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660</v>
      </c>
      <c r="H70" s="8" t="s">
        <v>661</v>
      </c>
      <c r="I70" s="8" t="s">
        <v>79</v>
      </c>
      <c r="J70" s="8" t="s">
        <v>2</v>
      </c>
      <c r="K70" s="8" t="s">
        <v>662</v>
      </c>
      <c r="L70" s="8">
        <v>1</v>
      </c>
      <c r="M70" s="8">
        <v>1</v>
      </c>
      <c r="N70" s="8" t="s">
        <v>214</v>
      </c>
      <c r="O70" s="8" t="s">
        <v>94</v>
      </c>
      <c r="P70" s="8" t="s">
        <v>408</v>
      </c>
      <c r="Q70" s="8"/>
      <c r="R70" s="17" t="s">
        <v>663</v>
      </c>
      <c r="S70" s="19" t="s">
        <v>19</v>
      </c>
      <c r="T70" s="8"/>
      <c r="U70" s="17" t="s">
        <v>19</v>
      </c>
      <c r="V70" s="17" t="s">
        <v>663</v>
      </c>
      <c r="W70" s="19" t="s">
        <v>664</v>
      </c>
      <c r="X70" s="19" t="s">
        <v>19</v>
      </c>
      <c r="Y70" s="17" t="s">
        <v>19</v>
      </c>
      <c r="Z70" s="19" t="s">
        <v>19</v>
      </c>
      <c r="AA70" s="20" t="s">
        <v>19</v>
      </c>
      <c r="AB70" t="s">
        <v>19</v>
      </c>
      <c r="AC70" t="s">
        <v>665</v>
      </c>
      <c r="AD70" t="s">
        <v>6</v>
      </c>
      <c r="AE70" t="s">
        <v>666</v>
      </c>
      <c r="AF70" t="s">
        <v>87</v>
      </c>
      <c r="AG70" t="s">
        <v>75</v>
      </c>
      <c r="AH70" t="s">
        <v>19</v>
      </c>
    </row>
    <row r="71" ht="14.25" customHeight="1" spans="1:34">
      <c r="A71" s="7" t="s">
        <v>667</v>
      </c>
      <c r="B71" s="7" t="s">
        <v>668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669</v>
      </c>
      <c r="H71" s="8" t="s">
        <v>670</v>
      </c>
      <c r="I71" s="8" t="s">
        <v>79</v>
      </c>
      <c r="J71" s="8" t="s">
        <v>2</v>
      </c>
      <c r="K71" s="8" t="s">
        <v>671</v>
      </c>
      <c r="L71" s="8">
        <v>1</v>
      </c>
      <c r="M71" s="8">
        <v>2</v>
      </c>
      <c r="N71" s="8" t="s">
        <v>186</v>
      </c>
      <c r="O71" s="8" t="s">
        <v>81</v>
      </c>
      <c r="P71" s="8" t="s">
        <v>408</v>
      </c>
      <c r="Q71" s="8"/>
      <c r="R71" s="17" t="s">
        <v>118</v>
      </c>
      <c r="S71" s="19" t="s">
        <v>19</v>
      </c>
      <c r="T71" s="8"/>
      <c r="U71" s="17" t="s">
        <v>19</v>
      </c>
      <c r="V71" s="17" t="s">
        <v>118</v>
      </c>
      <c r="W71" s="19" t="s">
        <v>672</v>
      </c>
      <c r="X71" s="19" t="s">
        <v>19</v>
      </c>
      <c r="Y71" s="17" t="s">
        <v>19</v>
      </c>
      <c r="Z71" s="19" t="s">
        <v>19</v>
      </c>
      <c r="AA71" s="20" t="s">
        <v>19</v>
      </c>
      <c r="AB71" t="s">
        <v>19</v>
      </c>
      <c r="AC71" t="s">
        <v>673</v>
      </c>
      <c r="AD71" t="s">
        <v>6</v>
      </c>
      <c r="AE71" t="s">
        <v>674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675</v>
      </c>
      <c r="B72" s="7" t="s">
        <v>676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677</v>
      </c>
      <c r="H72" s="8" t="s">
        <v>678</v>
      </c>
      <c r="I72" s="8" t="s">
        <v>79</v>
      </c>
      <c r="J72" s="8" t="s">
        <v>2</v>
      </c>
      <c r="K72" s="8" t="s">
        <v>679</v>
      </c>
      <c r="L72" s="8">
        <v>1</v>
      </c>
      <c r="M72" s="8">
        <v>1</v>
      </c>
      <c r="N72" s="8" t="s">
        <v>186</v>
      </c>
      <c r="O72" s="8" t="s">
        <v>94</v>
      </c>
      <c r="P72" s="8" t="s">
        <v>408</v>
      </c>
      <c r="Q72" s="8"/>
      <c r="R72" s="17" t="s">
        <v>680</v>
      </c>
      <c r="S72" s="19" t="s">
        <v>19</v>
      </c>
      <c r="T72" s="8"/>
      <c r="U72" s="17" t="s">
        <v>19</v>
      </c>
      <c r="V72" s="17" t="s">
        <v>680</v>
      </c>
      <c r="W72" s="19" t="s">
        <v>681</v>
      </c>
      <c r="X72" s="19" t="s">
        <v>19</v>
      </c>
      <c r="Y72" s="17" t="s">
        <v>19</v>
      </c>
      <c r="Z72" s="19" t="s">
        <v>19</v>
      </c>
      <c r="AA72" s="20" t="s">
        <v>19</v>
      </c>
      <c r="AB72" t="s">
        <v>19</v>
      </c>
      <c r="AC72" t="s">
        <v>682</v>
      </c>
      <c r="AD72" t="s">
        <v>6</v>
      </c>
      <c r="AE72" t="s">
        <v>167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683</v>
      </c>
      <c r="B73" s="7" t="s">
        <v>684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685</v>
      </c>
      <c r="H73" s="8" t="s">
        <v>686</v>
      </c>
      <c r="I73" s="8" t="s">
        <v>79</v>
      </c>
      <c r="J73" s="8" t="s">
        <v>2</v>
      </c>
      <c r="K73" s="8" t="s">
        <v>687</v>
      </c>
      <c r="L73" s="8">
        <v>1</v>
      </c>
      <c r="M73" s="8">
        <v>2</v>
      </c>
      <c r="N73" s="8" t="s">
        <v>105</v>
      </c>
      <c r="O73" s="8" t="s">
        <v>81</v>
      </c>
      <c r="P73" s="8" t="s">
        <v>408</v>
      </c>
      <c r="Q73" s="8"/>
      <c r="R73" s="17" t="s">
        <v>688</v>
      </c>
      <c r="S73" s="19" t="s">
        <v>19</v>
      </c>
      <c r="T73" s="8"/>
      <c r="U73" s="17" t="s">
        <v>19</v>
      </c>
      <c r="V73" s="17" t="s">
        <v>688</v>
      </c>
      <c r="W73" s="19" t="s">
        <v>689</v>
      </c>
      <c r="X73" s="19" t="s">
        <v>19</v>
      </c>
      <c r="Y73" s="17" t="s">
        <v>19</v>
      </c>
      <c r="Z73" s="19" t="s">
        <v>19</v>
      </c>
      <c r="AA73" s="20" t="s">
        <v>19</v>
      </c>
      <c r="AB73" t="s">
        <v>19</v>
      </c>
      <c r="AC73" t="s">
        <v>680</v>
      </c>
      <c r="AD73" t="s">
        <v>6</v>
      </c>
      <c r="AE73" t="s">
        <v>690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691</v>
      </c>
      <c r="B74" s="7" t="s">
        <v>692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344</v>
      </c>
      <c r="H74" s="8" t="s">
        <v>345</v>
      </c>
      <c r="I74" s="8" t="s">
        <v>79</v>
      </c>
      <c r="J74" s="8" t="s">
        <v>2</v>
      </c>
      <c r="K74" s="8" t="s">
        <v>693</v>
      </c>
      <c r="L74" s="8">
        <v>1</v>
      </c>
      <c r="M74" s="8">
        <v>1</v>
      </c>
      <c r="N74" s="8" t="s">
        <v>105</v>
      </c>
      <c r="O74" s="8" t="s">
        <v>94</v>
      </c>
      <c r="P74" s="8" t="s">
        <v>408</v>
      </c>
      <c r="Q74" s="8"/>
      <c r="R74" s="17" t="s">
        <v>694</v>
      </c>
      <c r="S74" s="19" t="s">
        <v>19</v>
      </c>
      <c r="T74" s="8"/>
      <c r="U74" s="17" t="s">
        <v>19</v>
      </c>
      <c r="V74" s="17" t="s">
        <v>694</v>
      </c>
      <c r="W74" s="19" t="s">
        <v>348</v>
      </c>
      <c r="X74" s="19" t="s">
        <v>19</v>
      </c>
      <c r="Y74" s="17" t="s">
        <v>19</v>
      </c>
      <c r="Z74" s="19" t="s">
        <v>19</v>
      </c>
      <c r="AA74" s="20" t="s">
        <v>19</v>
      </c>
      <c r="AB74" t="s">
        <v>19</v>
      </c>
      <c r="AC74" t="s">
        <v>695</v>
      </c>
      <c r="AD74" t="s">
        <v>6</v>
      </c>
      <c r="AE74" t="s">
        <v>696</v>
      </c>
      <c r="AF74" t="s">
        <v>87</v>
      </c>
      <c r="AG74" t="s">
        <v>75</v>
      </c>
      <c r="AH74" t="s">
        <v>19</v>
      </c>
    </row>
    <row r="75" ht="14.25" customHeight="1" spans="1:34">
      <c r="A75" s="7" t="s">
        <v>697</v>
      </c>
      <c r="B75" s="7" t="s">
        <v>698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699</v>
      </c>
      <c r="H75" s="8" t="s">
        <v>700</v>
      </c>
      <c r="I75" s="8" t="s">
        <v>79</v>
      </c>
      <c r="J75" s="8" t="s">
        <v>2</v>
      </c>
      <c r="K75" s="8" t="s">
        <v>701</v>
      </c>
      <c r="L75" s="8">
        <v>1</v>
      </c>
      <c r="M75" s="8">
        <v>3</v>
      </c>
      <c r="N75" s="8" t="s">
        <v>105</v>
      </c>
      <c r="O75" s="8" t="s">
        <v>105</v>
      </c>
      <c r="P75" s="8" t="s">
        <v>408</v>
      </c>
      <c r="Q75" s="8"/>
      <c r="R75" s="17" t="s">
        <v>702</v>
      </c>
      <c r="S75" s="19" t="s">
        <v>19</v>
      </c>
      <c r="T75" s="8"/>
      <c r="U75" s="17" t="s">
        <v>19</v>
      </c>
      <c r="V75" s="17" t="s">
        <v>702</v>
      </c>
      <c r="W75" s="19" t="s">
        <v>656</v>
      </c>
      <c r="X75" s="19" t="s">
        <v>19</v>
      </c>
      <c r="Y75" s="17" t="s">
        <v>19</v>
      </c>
      <c r="Z75" s="19" t="s">
        <v>19</v>
      </c>
      <c r="AA75" s="20" t="s">
        <v>19</v>
      </c>
      <c r="AB75" t="s">
        <v>19</v>
      </c>
      <c r="AC75" t="s">
        <v>703</v>
      </c>
      <c r="AD75" t="s">
        <v>6</v>
      </c>
      <c r="AE75" t="s">
        <v>704</v>
      </c>
      <c r="AF75" t="s">
        <v>87</v>
      </c>
      <c r="AG75" t="s">
        <v>75</v>
      </c>
      <c r="AH75" t="s">
        <v>19</v>
      </c>
    </row>
    <row r="76" ht="14.25" customHeight="1" spans="1:34">
      <c r="A76" s="7" t="s">
        <v>705</v>
      </c>
      <c r="B76" s="7" t="s">
        <v>706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353</v>
      </c>
      <c r="H76" s="8" t="s">
        <v>354</v>
      </c>
      <c r="I76" s="8" t="s">
        <v>79</v>
      </c>
      <c r="J76" s="8" t="s">
        <v>2</v>
      </c>
      <c r="K76" s="8" t="s">
        <v>707</v>
      </c>
      <c r="L76" s="8">
        <v>1</v>
      </c>
      <c r="M76" s="8">
        <v>3</v>
      </c>
      <c r="N76" s="8" t="s">
        <v>105</v>
      </c>
      <c r="O76" s="8" t="s">
        <v>105</v>
      </c>
      <c r="P76" s="8" t="s">
        <v>408</v>
      </c>
      <c r="Q76" s="8"/>
      <c r="R76" s="17" t="s">
        <v>708</v>
      </c>
      <c r="S76" s="19" t="s">
        <v>19</v>
      </c>
      <c r="T76" s="8"/>
      <c r="U76" s="17" t="s">
        <v>19</v>
      </c>
      <c r="V76" s="17" t="s">
        <v>708</v>
      </c>
      <c r="W76" s="19" t="s">
        <v>709</v>
      </c>
      <c r="X76" s="19" t="s">
        <v>19</v>
      </c>
      <c r="Y76" s="17" t="s">
        <v>19</v>
      </c>
      <c r="Z76" s="19" t="s">
        <v>19</v>
      </c>
      <c r="AA76" s="20" t="s">
        <v>19</v>
      </c>
      <c r="AB76" t="s">
        <v>19</v>
      </c>
      <c r="AC76" t="s">
        <v>710</v>
      </c>
      <c r="AD76" t="s">
        <v>6</v>
      </c>
      <c r="AE76" t="s">
        <v>711</v>
      </c>
      <c r="AF76" t="s">
        <v>87</v>
      </c>
      <c r="AG76" t="s">
        <v>75</v>
      </c>
      <c r="AH76" t="s">
        <v>19</v>
      </c>
    </row>
    <row r="77" ht="14.25" customHeight="1" spans="1:34">
      <c r="A77" s="7" t="s">
        <v>712</v>
      </c>
      <c r="B77" s="7" t="s">
        <v>713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714</v>
      </c>
      <c r="H77" s="8" t="s">
        <v>715</v>
      </c>
      <c r="I77" s="8" t="s">
        <v>79</v>
      </c>
      <c r="J77" s="8" t="s">
        <v>2</v>
      </c>
      <c r="K77" s="8" t="s">
        <v>716</v>
      </c>
      <c r="L77" s="8">
        <v>2</v>
      </c>
      <c r="M77" s="8">
        <v>1</v>
      </c>
      <c r="N77" s="8" t="s">
        <v>81</v>
      </c>
      <c r="O77" s="8" t="s">
        <v>94</v>
      </c>
      <c r="P77" s="8" t="s">
        <v>408</v>
      </c>
      <c r="Q77" s="8"/>
      <c r="R77" s="17" t="s">
        <v>717</v>
      </c>
      <c r="S77" s="19" t="s">
        <v>19</v>
      </c>
      <c r="T77" s="8"/>
      <c r="U77" s="17" t="s">
        <v>19</v>
      </c>
      <c r="V77" s="17" t="s">
        <v>717</v>
      </c>
      <c r="W77" s="19" t="s">
        <v>718</v>
      </c>
      <c r="X77" s="19" t="s">
        <v>19</v>
      </c>
      <c r="Y77" s="17" t="s">
        <v>19</v>
      </c>
      <c r="Z77" s="19" t="s">
        <v>19</v>
      </c>
      <c r="AA77" s="20" t="s">
        <v>19</v>
      </c>
      <c r="AB77" t="s">
        <v>19</v>
      </c>
      <c r="AC77" t="s">
        <v>719</v>
      </c>
      <c r="AD77" t="s">
        <v>6</v>
      </c>
      <c r="AE77" t="s">
        <v>720</v>
      </c>
      <c r="AF77" t="s">
        <v>87</v>
      </c>
      <c r="AG77" t="s">
        <v>75</v>
      </c>
      <c r="AH77" t="s">
        <v>19</v>
      </c>
    </row>
    <row r="78" ht="14.25" customHeight="1" spans="1:34">
      <c r="A78" s="7" t="s">
        <v>721</v>
      </c>
      <c r="B78" s="7" t="s">
        <v>722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723</v>
      </c>
      <c r="H78" s="8" t="s">
        <v>724</v>
      </c>
      <c r="I78" s="8" t="s">
        <v>79</v>
      </c>
      <c r="J78" s="8" t="s">
        <v>2</v>
      </c>
      <c r="K78" s="8" t="s">
        <v>725</v>
      </c>
      <c r="L78" s="8">
        <v>1</v>
      </c>
      <c r="M78" s="8">
        <v>1</v>
      </c>
      <c r="N78" s="8" t="s">
        <v>408</v>
      </c>
      <c r="O78" s="8" t="s">
        <v>726</v>
      </c>
      <c r="P78" s="8" t="s">
        <v>560</v>
      </c>
      <c r="Q78" s="8"/>
      <c r="R78" s="17" t="s">
        <v>727</v>
      </c>
      <c r="S78" s="19" t="s">
        <v>727</v>
      </c>
      <c r="T78" s="8" t="s">
        <v>728</v>
      </c>
      <c r="U78" s="17" t="s">
        <v>19</v>
      </c>
      <c r="V78" s="17" t="s">
        <v>19</v>
      </c>
      <c r="W78" s="19" t="s">
        <v>19</v>
      </c>
      <c r="X78" s="19" t="s">
        <v>19</v>
      </c>
      <c r="Y78" s="17" t="s">
        <v>19</v>
      </c>
      <c r="Z78" s="19" t="s">
        <v>19</v>
      </c>
      <c r="AA78" s="20" t="s">
        <v>19</v>
      </c>
      <c r="AB78" t="s">
        <v>19</v>
      </c>
      <c r="AC78" t="s">
        <v>19</v>
      </c>
      <c r="AD78" t="s">
        <v>6</v>
      </c>
      <c r="AE78" t="s">
        <v>729</v>
      </c>
      <c r="AF78" t="s">
        <v>87</v>
      </c>
      <c r="AG78" t="s">
        <v>75</v>
      </c>
      <c r="AH78" t="s">
        <v>19</v>
      </c>
    </row>
    <row r="79" ht="14.25" customHeight="1" spans="1:34">
      <c r="A79" s="7" t="s">
        <v>730</v>
      </c>
      <c r="B79" s="7" t="s">
        <v>731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239</v>
      </c>
      <c r="H79" s="8" t="s">
        <v>240</v>
      </c>
      <c r="I79" s="8" t="s">
        <v>79</v>
      </c>
      <c r="J79" s="8" t="s">
        <v>2</v>
      </c>
      <c r="K79" s="8" t="s">
        <v>337</v>
      </c>
      <c r="L79" s="8">
        <v>1</v>
      </c>
      <c r="M79" s="8">
        <v>1</v>
      </c>
      <c r="N79" s="8" t="s">
        <v>94</v>
      </c>
      <c r="O79" s="8" t="s">
        <v>94</v>
      </c>
      <c r="P79" s="8" t="s">
        <v>408</v>
      </c>
      <c r="Q79" s="8"/>
      <c r="R79" s="17" t="s">
        <v>732</v>
      </c>
      <c r="S79" s="19" t="s">
        <v>19</v>
      </c>
      <c r="T79" s="8"/>
      <c r="U79" s="17" t="s">
        <v>19</v>
      </c>
      <c r="V79" s="17" t="s">
        <v>732</v>
      </c>
      <c r="W79" s="19" t="s">
        <v>733</v>
      </c>
      <c r="X79" s="19" t="s">
        <v>19</v>
      </c>
      <c r="Y79" s="17" t="s">
        <v>19</v>
      </c>
      <c r="Z79" s="19" t="s">
        <v>19</v>
      </c>
      <c r="AA79" s="20" t="s">
        <v>19</v>
      </c>
      <c r="AB79" t="s">
        <v>19</v>
      </c>
      <c r="AC79" t="s">
        <v>734</v>
      </c>
      <c r="AD79" t="s">
        <v>6</v>
      </c>
      <c r="AE79" t="s">
        <v>341</v>
      </c>
      <c r="AF79" t="s">
        <v>87</v>
      </c>
      <c r="AG79" t="s">
        <v>75</v>
      </c>
      <c r="AH79" t="s">
        <v>19</v>
      </c>
    </row>
    <row r="80" ht="14.25" customHeight="1" spans="1:34">
      <c r="A80" s="7" t="s">
        <v>735</v>
      </c>
      <c r="B80" s="7" t="s">
        <v>736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737</v>
      </c>
      <c r="H80" s="8" t="s">
        <v>738</v>
      </c>
      <c r="I80" s="8" t="s">
        <v>79</v>
      </c>
      <c r="J80" s="8" t="s">
        <v>2</v>
      </c>
      <c r="K80" s="8" t="s">
        <v>739</v>
      </c>
      <c r="L80" s="8">
        <v>1</v>
      </c>
      <c r="M80" s="8">
        <v>1</v>
      </c>
      <c r="N80" s="8" t="s">
        <v>94</v>
      </c>
      <c r="O80" s="8" t="s">
        <v>94</v>
      </c>
      <c r="P80" s="8" t="s">
        <v>408</v>
      </c>
      <c r="Q80" s="8"/>
      <c r="R80" s="17" t="s">
        <v>740</v>
      </c>
      <c r="S80" s="19" t="s">
        <v>19</v>
      </c>
      <c r="T80" s="8"/>
      <c r="U80" s="17" t="s">
        <v>19</v>
      </c>
      <c r="V80" s="17" t="s">
        <v>740</v>
      </c>
      <c r="W80" s="19" t="s">
        <v>741</v>
      </c>
      <c r="X80" s="19" t="s">
        <v>19</v>
      </c>
      <c r="Y80" s="17" t="s">
        <v>19</v>
      </c>
      <c r="Z80" s="19" t="s">
        <v>19</v>
      </c>
      <c r="AA80" s="20" t="s">
        <v>19</v>
      </c>
      <c r="AB80" t="s">
        <v>19</v>
      </c>
      <c r="AC80" t="s">
        <v>742</v>
      </c>
      <c r="AD80" t="s">
        <v>6</v>
      </c>
      <c r="AE80" t="s">
        <v>743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744</v>
      </c>
      <c r="B81" s="7" t="s">
        <v>745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746</v>
      </c>
      <c r="H81" s="8" t="s">
        <v>747</v>
      </c>
      <c r="I81" s="8" t="s">
        <v>79</v>
      </c>
      <c r="J81" s="8" t="s">
        <v>2</v>
      </c>
      <c r="K81" s="8" t="s">
        <v>748</v>
      </c>
      <c r="L81" s="8">
        <v>3</v>
      </c>
      <c r="M81" s="8">
        <v>1</v>
      </c>
      <c r="N81" s="8" t="s">
        <v>94</v>
      </c>
      <c r="O81" s="8" t="s">
        <v>94</v>
      </c>
      <c r="P81" s="8" t="s">
        <v>408</v>
      </c>
      <c r="Q81" s="8"/>
      <c r="R81" s="17" t="s">
        <v>749</v>
      </c>
      <c r="S81" s="19" t="s">
        <v>19</v>
      </c>
      <c r="T81" s="8"/>
      <c r="U81" s="17" t="s">
        <v>19</v>
      </c>
      <c r="V81" s="17" t="s">
        <v>749</v>
      </c>
      <c r="W81" s="19" t="s">
        <v>750</v>
      </c>
      <c r="X81" s="19" t="s">
        <v>19</v>
      </c>
      <c r="Y81" s="17" t="s">
        <v>19</v>
      </c>
      <c r="Z81" s="19" t="s">
        <v>19</v>
      </c>
      <c r="AA81" s="20" t="s">
        <v>19</v>
      </c>
      <c r="AB81" t="s">
        <v>19</v>
      </c>
      <c r="AC81" t="s">
        <v>751</v>
      </c>
      <c r="AD81" t="s">
        <v>6</v>
      </c>
      <c r="AE81" t="s">
        <v>510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752</v>
      </c>
      <c r="B82" s="7" t="s">
        <v>753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754</v>
      </c>
      <c r="H82" s="8" t="s">
        <v>755</v>
      </c>
      <c r="I82" s="8" t="s">
        <v>79</v>
      </c>
      <c r="J82" s="8" t="s">
        <v>2</v>
      </c>
      <c r="K82" s="8" t="s">
        <v>756</v>
      </c>
      <c r="L82" s="8">
        <v>1</v>
      </c>
      <c r="M82" s="8">
        <v>1</v>
      </c>
      <c r="N82" s="8" t="s">
        <v>94</v>
      </c>
      <c r="O82" s="8" t="s">
        <v>94</v>
      </c>
      <c r="P82" s="8" t="s">
        <v>408</v>
      </c>
      <c r="Q82" s="8"/>
      <c r="R82" s="17" t="s">
        <v>757</v>
      </c>
      <c r="S82" s="19" t="s">
        <v>19</v>
      </c>
      <c r="T82" s="8"/>
      <c r="U82" s="17" t="s">
        <v>19</v>
      </c>
      <c r="V82" s="17" t="s">
        <v>757</v>
      </c>
      <c r="W82" s="19" t="s">
        <v>758</v>
      </c>
      <c r="X82" s="19" t="s">
        <v>19</v>
      </c>
      <c r="Y82" s="17" t="s">
        <v>19</v>
      </c>
      <c r="Z82" s="19" t="s">
        <v>19</v>
      </c>
      <c r="AA82" s="20" t="s">
        <v>19</v>
      </c>
      <c r="AB82" t="s">
        <v>19</v>
      </c>
      <c r="AC82" t="s">
        <v>759</v>
      </c>
      <c r="AD82" t="s">
        <v>6</v>
      </c>
      <c r="AE82" t="s">
        <v>167</v>
      </c>
      <c r="AF82" t="s">
        <v>87</v>
      </c>
      <c r="AG82" t="s">
        <v>75</v>
      </c>
      <c r="AH82" t="s">
        <v>19</v>
      </c>
    </row>
    <row r="83" ht="14.25" customHeight="1" spans="1:34">
      <c r="A83" s="7" t="s">
        <v>760</v>
      </c>
      <c r="B83" s="7" t="s">
        <v>761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429</v>
      </c>
      <c r="H83" s="8" t="s">
        <v>430</v>
      </c>
      <c r="I83" s="8" t="s">
        <v>79</v>
      </c>
      <c r="J83" s="8" t="s">
        <v>2</v>
      </c>
      <c r="K83" s="8" t="s">
        <v>431</v>
      </c>
      <c r="L83" s="8">
        <v>1</v>
      </c>
      <c r="M83" s="8">
        <v>1</v>
      </c>
      <c r="N83" s="8" t="s">
        <v>242</v>
      </c>
      <c r="O83" s="8" t="s">
        <v>94</v>
      </c>
      <c r="P83" s="8" t="s">
        <v>408</v>
      </c>
      <c r="Q83" s="8"/>
      <c r="R83" s="17" t="s">
        <v>762</v>
      </c>
      <c r="S83" s="19" t="s">
        <v>19</v>
      </c>
      <c r="T83" s="8"/>
      <c r="U83" s="17" t="s">
        <v>19</v>
      </c>
      <c r="V83" s="17" t="s">
        <v>762</v>
      </c>
      <c r="W83" s="19" t="s">
        <v>763</v>
      </c>
      <c r="X83" s="19" t="s">
        <v>19</v>
      </c>
      <c r="Y83" s="17" t="s">
        <v>19</v>
      </c>
      <c r="Z83" s="19" t="s">
        <v>19</v>
      </c>
      <c r="AA83" s="20" t="s">
        <v>19</v>
      </c>
      <c r="AB83" t="s">
        <v>19</v>
      </c>
      <c r="AC83" t="s">
        <v>764</v>
      </c>
      <c r="AD83" t="s">
        <v>6</v>
      </c>
      <c r="AE83" t="s">
        <v>435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765</v>
      </c>
      <c r="B84" s="7" t="s">
        <v>766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429</v>
      </c>
      <c r="H84" s="8" t="s">
        <v>430</v>
      </c>
      <c r="I84" s="8" t="s">
        <v>79</v>
      </c>
      <c r="J84" s="8" t="s">
        <v>2</v>
      </c>
      <c r="K84" s="8" t="s">
        <v>767</v>
      </c>
      <c r="L84" s="8">
        <v>1</v>
      </c>
      <c r="M84" s="8">
        <v>1</v>
      </c>
      <c r="N84" s="8" t="s">
        <v>143</v>
      </c>
      <c r="O84" s="8" t="s">
        <v>94</v>
      </c>
      <c r="P84" s="8" t="s">
        <v>408</v>
      </c>
      <c r="Q84" s="8"/>
      <c r="R84" s="17" t="s">
        <v>768</v>
      </c>
      <c r="S84" s="19" t="s">
        <v>19</v>
      </c>
      <c r="T84" s="8"/>
      <c r="U84" s="17" t="s">
        <v>19</v>
      </c>
      <c r="V84" s="17" t="s">
        <v>768</v>
      </c>
      <c r="W84" s="19" t="s">
        <v>769</v>
      </c>
      <c r="X84" s="19" t="s">
        <v>19</v>
      </c>
      <c r="Y84" s="17" t="s">
        <v>19</v>
      </c>
      <c r="Z84" s="19" t="s">
        <v>19</v>
      </c>
      <c r="AA84" s="20" t="s">
        <v>19</v>
      </c>
      <c r="AB84" t="s">
        <v>19</v>
      </c>
      <c r="AC84" t="s">
        <v>770</v>
      </c>
      <c r="AD84" t="s">
        <v>6</v>
      </c>
      <c r="AE84" t="s">
        <v>435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771</v>
      </c>
      <c r="B85" s="7" t="s">
        <v>772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598</v>
      </c>
      <c r="H85" s="8" t="s">
        <v>599</v>
      </c>
      <c r="I85" s="8" t="s">
        <v>79</v>
      </c>
      <c r="J85" s="8" t="s">
        <v>2</v>
      </c>
      <c r="K85" s="8" t="s">
        <v>773</v>
      </c>
      <c r="L85" s="8">
        <v>1</v>
      </c>
      <c r="M85" s="8">
        <v>1</v>
      </c>
      <c r="N85" s="8" t="s">
        <v>81</v>
      </c>
      <c r="O85" s="8" t="s">
        <v>94</v>
      </c>
      <c r="P85" s="8" t="s">
        <v>408</v>
      </c>
      <c r="Q85" s="8"/>
      <c r="R85" s="17" t="s">
        <v>774</v>
      </c>
      <c r="S85" s="19" t="s">
        <v>19</v>
      </c>
      <c r="T85" s="8"/>
      <c r="U85" s="17" t="s">
        <v>19</v>
      </c>
      <c r="V85" s="17" t="s">
        <v>774</v>
      </c>
      <c r="W85" s="19" t="s">
        <v>363</v>
      </c>
      <c r="X85" s="19" t="s">
        <v>19</v>
      </c>
      <c r="Y85" s="17" t="s">
        <v>19</v>
      </c>
      <c r="Z85" s="19" t="s">
        <v>19</v>
      </c>
      <c r="AA85" s="20" t="s">
        <v>19</v>
      </c>
      <c r="AB85" t="s">
        <v>19</v>
      </c>
      <c r="AC85" t="s">
        <v>775</v>
      </c>
      <c r="AD85" t="s">
        <v>6</v>
      </c>
      <c r="AE85" t="s">
        <v>776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777</v>
      </c>
      <c r="B86" s="7" t="s">
        <v>778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531</v>
      </c>
      <c r="H86" s="8" t="s">
        <v>532</v>
      </c>
      <c r="I86" s="8" t="s">
        <v>79</v>
      </c>
      <c r="J86" s="8" t="s">
        <v>2</v>
      </c>
      <c r="K86" s="8" t="s">
        <v>779</v>
      </c>
      <c r="L86" s="8">
        <v>1</v>
      </c>
      <c r="M86" s="8">
        <v>1</v>
      </c>
      <c r="N86" s="8" t="s">
        <v>81</v>
      </c>
      <c r="O86" s="8" t="s">
        <v>94</v>
      </c>
      <c r="P86" s="8" t="s">
        <v>408</v>
      </c>
      <c r="Q86" s="8"/>
      <c r="R86" s="17" t="s">
        <v>780</v>
      </c>
      <c r="S86" s="19" t="s">
        <v>19</v>
      </c>
      <c r="T86" s="8"/>
      <c r="U86" s="17" t="s">
        <v>19</v>
      </c>
      <c r="V86" s="17" t="s">
        <v>780</v>
      </c>
      <c r="W86" s="19" t="s">
        <v>758</v>
      </c>
      <c r="X86" s="19" t="s">
        <v>19</v>
      </c>
      <c r="Y86" s="17" t="s">
        <v>19</v>
      </c>
      <c r="Z86" s="19" t="s">
        <v>19</v>
      </c>
      <c r="AA86" s="20" t="s">
        <v>19</v>
      </c>
      <c r="AB86" t="s">
        <v>19</v>
      </c>
      <c r="AC86" t="s">
        <v>781</v>
      </c>
      <c r="AD86" t="s">
        <v>6</v>
      </c>
      <c r="AE86" t="s">
        <v>537</v>
      </c>
      <c r="AF86" t="s">
        <v>87</v>
      </c>
      <c r="AG86" t="s">
        <v>75</v>
      </c>
      <c r="AH86" t="s">
        <v>19</v>
      </c>
    </row>
    <row r="87" ht="14.25" customHeight="1" spans="1:34">
      <c r="A87" s="7" t="s">
        <v>782</v>
      </c>
      <c r="B87" s="7" t="s">
        <v>783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531</v>
      </c>
      <c r="H87" s="8" t="s">
        <v>532</v>
      </c>
      <c r="I87" s="8" t="s">
        <v>79</v>
      </c>
      <c r="J87" s="8" t="s">
        <v>2</v>
      </c>
      <c r="K87" s="8" t="s">
        <v>784</v>
      </c>
      <c r="L87" s="8">
        <v>1</v>
      </c>
      <c r="M87" s="8">
        <v>1</v>
      </c>
      <c r="N87" s="8" t="s">
        <v>81</v>
      </c>
      <c r="O87" s="8" t="s">
        <v>94</v>
      </c>
      <c r="P87" s="8" t="s">
        <v>408</v>
      </c>
      <c r="Q87" s="8"/>
      <c r="R87" s="17" t="s">
        <v>780</v>
      </c>
      <c r="S87" s="19" t="s">
        <v>19</v>
      </c>
      <c r="T87" s="8"/>
      <c r="U87" s="17" t="s">
        <v>19</v>
      </c>
      <c r="V87" s="17" t="s">
        <v>780</v>
      </c>
      <c r="W87" s="19" t="s">
        <v>758</v>
      </c>
      <c r="X87" s="19" t="s">
        <v>19</v>
      </c>
      <c r="Y87" s="17" t="s">
        <v>19</v>
      </c>
      <c r="Z87" s="19" t="s">
        <v>19</v>
      </c>
      <c r="AA87" s="20" t="s">
        <v>19</v>
      </c>
      <c r="AB87" t="s">
        <v>19</v>
      </c>
      <c r="AC87" t="s">
        <v>781</v>
      </c>
      <c r="AD87" t="s">
        <v>6</v>
      </c>
      <c r="AE87" t="s">
        <v>537</v>
      </c>
      <c r="AF87" t="s">
        <v>87</v>
      </c>
      <c r="AG87" t="s">
        <v>75</v>
      </c>
      <c r="AH87" t="s">
        <v>19</v>
      </c>
    </row>
    <row r="88" ht="14.25" customHeight="1" spans="1:34">
      <c r="A88" s="7" t="s">
        <v>785</v>
      </c>
      <c r="B88" s="7" t="s">
        <v>786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787</v>
      </c>
      <c r="H88" s="8" t="s">
        <v>788</v>
      </c>
      <c r="I88" s="8" t="s">
        <v>79</v>
      </c>
      <c r="J88" s="8" t="s">
        <v>2</v>
      </c>
      <c r="K88" s="8" t="s">
        <v>789</v>
      </c>
      <c r="L88" s="8">
        <v>1</v>
      </c>
      <c r="M88" s="8">
        <v>1</v>
      </c>
      <c r="N88" s="8" t="s">
        <v>94</v>
      </c>
      <c r="O88" s="8" t="s">
        <v>94</v>
      </c>
      <c r="P88" s="8" t="s">
        <v>408</v>
      </c>
      <c r="Q88" s="8"/>
      <c r="R88" s="17" t="s">
        <v>790</v>
      </c>
      <c r="S88" s="19" t="s">
        <v>19</v>
      </c>
      <c r="T88" s="8"/>
      <c r="U88" s="17" t="s">
        <v>19</v>
      </c>
      <c r="V88" s="17" t="s">
        <v>790</v>
      </c>
      <c r="W88" s="19" t="s">
        <v>791</v>
      </c>
      <c r="X88" s="19" t="s">
        <v>19</v>
      </c>
      <c r="Y88" s="17" t="s">
        <v>19</v>
      </c>
      <c r="Z88" s="19" t="s">
        <v>19</v>
      </c>
      <c r="AA88" s="20" t="s">
        <v>19</v>
      </c>
      <c r="AB88" t="s">
        <v>19</v>
      </c>
      <c r="AC88" t="s">
        <v>792</v>
      </c>
      <c r="AD88" t="s">
        <v>6</v>
      </c>
      <c r="AE88" t="s">
        <v>793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794</v>
      </c>
      <c r="B89" s="7" t="s">
        <v>795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796</v>
      </c>
      <c r="H89" s="8" t="s">
        <v>797</v>
      </c>
      <c r="I89" s="8" t="s">
        <v>79</v>
      </c>
      <c r="J89" s="8" t="s">
        <v>2</v>
      </c>
      <c r="K89" s="8" t="s">
        <v>798</v>
      </c>
      <c r="L89" s="8">
        <v>1</v>
      </c>
      <c r="M89" s="8">
        <v>1</v>
      </c>
      <c r="N89" s="8" t="s">
        <v>94</v>
      </c>
      <c r="O89" s="8" t="s">
        <v>94</v>
      </c>
      <c r="P89" s="8" t="s">
        <v>408</v>
      </c>
      <c r="Q89" s="8"/>
      <c r="R89" s="17" t="s">
        <v>799</v>
      </c>
      <c r="S89" s="19" t="s">
        <v>19</v>
      </c>
      <c r="T89" s="8"/>
      <c r="U89" s="17" t="s">
        <v>19</v>
      </c>
      <c r="V89" s="17" t="s">
        <v>799</v>
      </c>
      <c r="W89" s="19" t="s">
        <v>800</v>
      </c>
      <c r="X89" s="19" t="s">
        <v>19</v>
      </c>
      <c r="Y89" s="17" t="s">
        <v>19</v>
      </c>
      <c r="Z89" s="19" t="s">
        <v>19</v>
      </c>
      <c r="AA89" s="20" t="s">
        <v>19</v>
      </c>
      <c r="AB89" t="s">
        <v>19</v>
      </c>
      <c r="AC89" t="s">
        <v>801</v>
      </c>
      <c r="AD89" t="s">
        <v>6</v>
      </c>
      <c r="AE89" t="s">
        <v>129</v>
      </c>
      <c r="AF89" t="s">
        <v>87</v>
      </c>
      <c r="AG89" t="s">
        <v>75</v>
      </c>
      <c r="AH89" t="s">
        <v>19</v>
      </c>
    </row>
    <row r="90" ht="14.25" customHeight="1" spans="1:34">
      <c r="A90" s="7" t="s">
        <v>802</v>
      </c>
      <c r="B90" s="7" t="s">
        <v>803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804</v>
      </c>
      <c r="H90" s="8" t="s">
        <v>805</v>
      </c>
      <c r="I90" s="8" t="s">
        <v>79</v>
      </c>
      <c r="J90" s="8" t="s">
        <v>2</v>
      </c>
      <c r="K90" s="8" t="s">
        <v>806</v>
      </c>
      <c r="L90" s="8">
        <v>1</v>
      </c>
      <c r="M90" s="8">
        <v>1</v>
      </c>
      <c r="N90" s="8" t="s">
        <v>94</v>
      </c>
      <c r="O90" s="8" t="s">
        <v>94</v>
      </c>
      <c r="P90" s="8" t="s">
        <v>408</v>
      </c>
      <c r="Q90" s="8"/>
      <c r="R90" s="17" t="s">
        <v>807</v>
      </c>
      <c r="S90" s="19" t="s">
        <v>19</v>
      </c>
      <c r="T90" s="8"/>
      <c r="U90" s="17" t="s">
        <v>19</v>
      </c>
      <c r="V90" s="17" t="s">
        <v>807</v>
      </c>
      <c r="W90" s="19" t="s">
        <v>165</v>
      </c>
      <c r="X90" s="19" t="s">
        <v>19</v>
      </c>
      <c r="Y90" s="17" t="s">
        <v>19</v>
      </c>
      <c r="Z90" s="19" t="s">
        <v>19</v>
      </c>
      <c r="AA90" s="20" t="s">
        <v>19</v>
      </c>
      <c r="AB90" t="s">
        <v>19</v>
      </c>
      <c r="AC90" t="s">
        <v>808</v>
      </c>
      <c r="AD90" t="s">
        <v>6</v>
      </c>
      <c r="AE90" t="s">
        <v>809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810</v>
      </c>
      <c r="B91" s="7" t="s">
        <v>811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812</v>
      </c>
      <c r="H91" s="8" t="s">
        <v>813</v>
      </c>
      <c r="I91" s="8" t="s">
        <v>79</v>
      </c>
      <c r="J91" s="8" t="s">
        <v>2</v>
      </c>
      <c r="K91" s="8" t="s">
        <v>814</v>
      </c>
      <c r="L91" s="8">
        <v>1</v>
      </c>
      <c r="M91" s="8">
        <v>1</v>
      </c>
      <c r="N91" s="8" t="s">
        <v>94</v>
      </c>
      <c r="O91" s="8" t="s">
        <v>94</v>
      </c>
      <c r="P91" s="8" t="s">
        <v>408</v>
      </c>
      <c r="Q91" s="8"/>
      <c r="R91" s="17" t="s">
        <v>815</v>
      </c>
      <c r="S91" s="19" t="s">
        <v>19</v>
      </c>
      <c r="T91" s="8"/>
      <c r="U91" s="17" t="s">
        <v>19</v>
      </c>
      <c r="V91" s="17" t="s">
        <v>815</v>
      </c>
      <c r="W91" s="19" t="s">
        <v>473</v>
      </c>
      <c r="X91" s="19" t="s">
        <v>19</v>
      </c>
      <c r="Y91" s="17" t="s">
        <v>19</v>
      </c>
      <c r="Z91" s="19" t="s">
        <v>19</v>
      </c>
      <c r="AA91" s="20" t="s">
        <v>19</v>
      </c>
      <c r="AB91" t="s">
        <v>19</v>
      </c>
      <c r="AC91" t="s">
        <v>816</v>
      </c>
      <c r="AD91" t="s">
        <v>6</v>
      </c>
      <c r="AE91" t="s">
        <v>817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818</v>
      </c>
      <c r="B92" s="7" t="s">
        <v>819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820</v>
      </c>
      <c r="H92" s="8" t="s">
        <v>821</v>
      </c>
      <c r="I92" s="8" t="s">
        <v>79</v>
      </c>
      <c r="J92" s="8" t="s">
        <v>2</v>
      </c>
      <c r="K92" s="8" t="s">
        <v>822</v>
      </c>
      <c r="L92" s="8">
        <v>1</v>
      </c>
      <c r="M92" s="8">
        <v>1</v>
      </c>
      <c r="N92" s="8" t="s">
        <v>94</v>
      </c>
      <c r="O92" s="8" t="s">
        <v>94</v>
      </c>
      <c r="P92" s="8" t="s">
        <v>408</v>
      </c>
      <c r="Q92" s="8"/>
      <c r="R92" s="17" t="s">
        <v>823</v>
      </c>
      <c r="S92" s="19" t="s">
        <v>19</v>
      </c>
      <c r="T92" s="8"/>
      <c r="U92" s="17" t="s">
        <v>19</v>
      </c>
      <c r="V92" s="17" t="s">
        <v>823</v>
      </c>
      <c r="W92" s="19" t="s">
        <v>824</v>
      </c>
      <c r="X92" s="19" t="s">
        <v>19</v>
      </c>
      <c r="Y92" s="17" t="s">
        <v>19</v>
      </c>
      <c r="Z92" s="19" t="s">
        <v>19</v>
      </c>
      <c r="AA92" s="20" t="s">
        <v>19</v>
      </c>
      <c r="AB92" t="s">
        <v>19</v>
      </c>
      <c r="AC92" t="s">
        <v>825</v>
      </c>
      <c r="AD92" t="s">
        <v>6</v>
      </c>
      <c r="AE92" t="s">
        <v>826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827</v>
      </c>
      <c r="B93" s="7" t="s">
        <v>828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829</v>
      </c>
      <c r="H93" s="8" t="s">
        <v>830</v>
      </c>
      <c r="I93" s="8" t="s">
        <v>79</v>
      </c>
      <c r="J93" s="8" t="s">
        <v>2</v>
      </c>
      <c r="K93" s="8" t="s">
        <v>831</v>
      </c>
      <c r="L93" s="8">
        <v>1</v>
      </c>
      <c r="M93" s="8">
        <v>1</v>
      </c>
      <c r="N93" s="8" t="s">
        <v>94</v>
      </c>
      <c r="O93" s="8" t="s">
        <v>94</v>
      </c>
      <c r="P93" s="8" t="s">
        <v>408</v>
      </c>
      <c r="Q93" s="8"/>
      <c r="R93" s="17" t="s">
        <v>832</v>
      </c>
      <c r="S93" s="19" t="s">
        <v>19</v>
      </c>
      <c r="T93" s="8"/>
      <c r="U93" s="17" t="s">
        <v>19</v>
      </c>
      <c r="V93" s="17" t="s">
        <v>832</v>
      </c>
      <c r="W93" s="19" t="s">
        <v>647</v>
      </c>
      <c r="X93" s="19" t="s">
        <v>19</v>
      </c>
      <c r="Y93" s="17" t="s">
        <v>19</v>
      </c>
      <c r="Z93" s="19" t="s">
        <v>19</v>
      </c>
      <c r="AA93" s="20" t="s">
        <v>19</v>
      </c>
      <c r="AB93" t="s">
        <v>19</v>
      </c>
      <c r="AC93" t="s">
        <v>833</v>
      </c>
      <c r="AD93" t="s">
        <v>6</v>
      </c>
      <c r="AE93" t="s">
        <v>834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835</v>
      </c>
      <c r="B94" s="7" t="s">
        <v>836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429</v>
      </c>
      <c r="H94" s="8" t="s">
        <v>430</v>
      </c>
      <c r="I94" s="8" t="s">
        <v>79</v>
      </c>
      <c r="J94" s="8" t="s">
        <v>2</v>
      </c>
      <c r="K94" s="8" t="s">
        <v>837</v>
      </c>
      <c r="L94" s="8">
        <v>1</v>
      </c>
      <c r="M94" s="8">
        <v>1</v>
      </c>
      <c r="N94" s="8" t="s">
        <v>94</v>
      </c>
      <c r="O94" s="8" t="s">
        <v>94</v>
      </c>
      <c r="P94" s="8" t="s">
        <v>408</v>
      </c>
      <c r="Q94" s="8"/>
      <c r="R94" s="17" t="s">
        <v>567</v>
      </c>
      <c r="S94" s="19" t="s">
        <v>19</v>
      </c>
      <c r="T94" s="8"/>
      <c r="U94" s="17" t="s">
        <v>19</v>
      </c>
      <c r="V94" s="17" t="s">
        <v>567</v>
      </c>
      <c r="W94" s="19" t="s">
        <v>838</v>
      </c>
      <c r="X94" s="19" t="s">
        <v>19</v>
      </c>
      <c r="Y94" s="17" t="s">
        <v>19</v>
      </c>
      <c r="Z94" s="19" t="s">
        <v>19</v>
      </c>
      <c r="AA94" s="20" t="s">
        <v>19</v>
      </c>
      <c r="AB94" t="s">
        <v>19</v>
      </c>
      <c r="AC94" t="s">
        <v>839</v>
      </c>
      <c r="AD94" t="s">
        <v>6</v>
      </c>
      <c r="AE94" t="s">
        <v>435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840</v>
      </c>
      <c r="B95" s="7" t="s">
        <v>841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842</v>
      </c>
      <c r="H95" s="8" t="s">
        <v>843</v>
      </c>
      <c r="I95" s="8" t="s">
        <v>79</v>
      </c>
      <c r="J95" s="8" t="s">
        <v>2</v>
      </c>
      <c r="K95" s="8" t="s">
        <v>844</v>
      </c>
      <c r="L95" s="8">
        <v>1</v>
      </c>
      <c r="M95" s="8">
        <v>1</v>
      </c>
      <c r="N95" s="8" t="s">
        <v>94</v>
      </c>
      <c r="O95" s="8" t="s">
        <v>94</v>
      </c>
      <c r="P95" s="8" t="s">
        <v>408</v>
      </c>
      <c r="Q95" s="8"/>
      <c r="R95" s="17" t="s">
        <v>499</v>
      </c>
      <c r="S95" s="19" t="s">
        <v>19</v>
      </c>
      <c r="T95" s="8"/>
      <c r="U95" s="17" t="s">
        <v>19</v>
      </c>
      <c r="V95" s="17" t="s">
        <v>499</v>
      </c>
      <c r="W95" s="19" t="s">
        <v>845</v>
      </c>
      <c r="X95" s="19" t="s">
        <v>19</v>
      </c>
      <c r="Y95" s="17" t="s">
        <v>19</v>
      </c>
      <c r="Z95" s="19" t="s">
        <v>19</v>
      </c>
      <c r="AA95" s="20" t="s">
        <v>19</v>
      </c>
      <c r="AB95" t="s">
        <v>19</v>
      </c>
      <c r="AC95" t="s">
        <v>846</v>
      </c>
      <c r="AD95" t="s">
        <v>6</v>
      </c>
      <c r="AE95" t="s">
        <v>847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848</v>
      </c>
      <c r="B96" s="7" t="s">
        <v>849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850</v>
      </c>
      <c r="H96" s="8" t="s">
        <v>851</v>
      </c>
      <c r="I96" s="8" t="s">
        <v>79</v>
      </c>
      <c r="J96" s="8" t="s">
        <v>2</v>
      </c>
      <c r="K96" s="8" t="s">
        <v>852</v>
      </c>
      <c r="L96" s="8">
        <v>1</v>
      </c>
      <c r="M96" s="8">
        <v>1</v>
      </c>
      <c r="N96" s="8" t="s">
        <v>93</v>
      </c>
      <c r="O96" s="8" t="s">
        <v>94</v>
      </c>
      <c r="P96" s="8" t="s">
        <v>408</v>
      </c>
      <c r="Q96" s="8"/>
      <c r="R96" s="17" t="s">
        <v>853</v>
      </c>
      <c r="S96" s="19" t="s">
        <v>19</v>
      </c>
      <c r="T96" s="8"/>
      <c r="U96" s="17" t="s">
        <v>19</v>
      </c>
      <c r="V96" s="17" t="s">
        <v>853</v>
      </c>
      <c r="W96" s="19" t="s">
        <v>854</v>
      </c>
      <c r="X96" s="19" t="s">
        <v>19</v>
      </c>
      <c r="Y96" s="17" t="s">
        <v>19</v>
      </c>
      <c r="Z96" s="19" t="s">
        <v>19</v>
      </c>
      <c r="AA96" s="20" t="s">
        <v>19</v>
      </c>
      <c r="AB96" t="s">
        <v>19</v>
      </c>
      <c r="AC96" t="s">
        <v>855</v>
      </c>
      <c r="AD96" t="s">
        <v>6</v>
      </c>
      <c r="AE96" t="s">
        <v>167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856</v>
      </c>
      <c r="B97" s="7" t="s">
        <v>857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858</v>
      </c>
      <c r="H97" s="8" t="s">
        <v>859</v>
      </c>
      <c r="I97" s="8" t="s">
        <v>79</v>
      </c>
      <c r="J97" s="8" t="s">
        <v>2</v>
      </c>
      <c r="K97" s="8" t="s">
        <v>860</v>
      </c>
      <c r="L97" s="8">
        <v>1</v>
      </c>
      <c r="M97" s="8">
        <v>2</v>
      </c>
      <c r="N97" s="8" t="s">
        <v>408</v>
      </c>
      <c r="O97" s="8" t="s">
        <v>408</v>
      </c>
      <c r="P97" s="8" t="s">
        <v>560</v>
      </c>
      <c r="Q97" s="8"/>
      <c r="R97" s="17" t="s">
        <v>861</v>
      </c>
      <c r="S97" s="19" t="s">
        <v>861</v>
      </c>
      <c r="T97" s="8" t="s">
        <v>862</v>
      </c>
      <c r="U97" s="17" t="s">
        <v>19</v>
      </c>
      <c r="V97" s="17" t="s">
        <v>19</v>
      </c>
      <c r="W97" s="19" t="s">
        <v>19</v>
      </c>
      <c r="X97" s="19" t="s">
        <v>19</v>
      </c>
      <c r="Y97" s="17" t="s">
        <v>19</v>
      </c>
      <c r="Z97" s="19" t="s">
        <v>19</v>
      </c>
      <c r="AA97" s="20" t="s">
        <v>19</v>
      </c>
      <c r="AB97" t="s">
        <v>19</v>
      </c>
      <c r="AC97" t="s">
        <v>19</v>
      </c>
      <c r="AD97" t="s">
        <v>6</v>
      </c>
      <c r="AE97" t="s">
        <v>863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864</v>
      </c>
      <c r="B98" s="7"/>
      <c r="C98" s="7" t="s">
        <v>74</v>
      </c>
      <c r="D98" s="7" t="s">
        <v>75</v>
      </c>
      <c r="E98" s="7" t="s">
        <v>76</v>
      </c>
      <c r="F98" s="7" t="s">
        <v>75</v>
      </c>
      <c r="G98" s="7" t="s">
        <v>598</v>
      </c>
      <c r="H98" s="8" t="s">
        <v>599</v>
      </c>
      <c r="I98" s="8" t="s">
        <v>79</v>
      </c>
      <c r="J98" s="8" t="s">
        <v>2</v>
      </c>
      <c r="K98" s="8" t="s">
        <v>865</v>
      </c>
      <c r="L98" s="8">
        <v>1</v>
      </c>
      <c r="M98" s="8">
        <v>1</v>
      </c>
      <c r="N98" s="8" t="s">
        <v>408</v>
      </c>
      <c r="O98" s="8" t="s">
        <v>866</v>
      </c>
      <c r="P98" s="8" t="s">
        <v>867</v>
      </c>
      <c r="Q98" s="8"/>
      <c r="R98" s="17" t="s">
        <v>868</v>
      </c>
      <c r="S98" s="19" t="s">
        <v>868</v>
      </c>
      <c r="T98" s="8" t="s">
        <v>869</v>
      </c>
      <c r="U98" s="17" t="s">
        <v>19</v>
      </c>
      <c r="V98" s="17" t="s">
        <v>19</v>
      </c>
      <c r="W98" s="19" t="s">
        <v>19</v>
      </c>
      <c r="X98" s="19" t="s">
        <v>19</v>
      </c>
      <c r="Y98" s="17" t="s">
        <v>19</v>
      </c>
      <c r="Z98" s="19" t="s">
        <v>19</v>
      </c>
      <c r="AA98" s="20" t="s">
        <v>19</v>
      </c>
      <c r="AB98" t="s">
        <v>19</v>
      </c>
      <c r="AC98" t="s">
        <v>19</v>
      </c>
      <c r="AD98" t="s">
        <v>6</v>
      </c>
      <c r="AE98" t="s">
        <v>341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870</v>
      </c>
      <c r="B99" s="7" t="s">
        <v>871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872</v>
      </c>
      <c r="H99" s="8" t="s">
        <v>873</v>
      </c>
      <c r="I99" s="8" t="s">
        <v>79</v>
      </c>
      <c r="J99" s="8" t="s">
        <v>2</v>
      </c>
      <c r="K99" s="8" t="s">
        <v>874</v>
      </c>
      <c r="L99" s="8">
        <v>1</v>
      </c>
      <c r="M99" s="8">
        <v>3</v>
      </c>
      <c r="N99" s="8" t="s">
        <v>242</v>
      </c>
      <c r="O99" s="8" t="s">
        <v>81</v>
      </c>
      <c r="P99" s="8" t="s">
        <v>726</v>
      </c>
      <c r="Q99" s="8"/>
      <c r="R99" s="17" t="s">
        <v>875</v>
      </c>
      <c r="S99" s="19" t="s">
        <v>19</v>
      </c>
      <c r="T99" s="8"/>
      <c r="U99" s="17" t="s">
        <v>19</v>
      </c>
      <c r="V99" s="17" t="s">
        <v>875</v>
      </c>
      <c r="W99" s="19" t="s">
        <v>876</v>
      </c>
      <c r="X99" s="19" t="s">
        <v>19</v>
      </c>
      <c r="Y99" s="17" t="s">
        <v>19</v>
      </c>
      <c r="Z99" s="19" t="s">
        <v>19</v>
      </c>
      <c r="AA99" s="20" t="s">
        <v>19</v>
      </c>
      <c r="AB99" t="s">
        <v>19</v>
      </c>
      <c r="AC99" t="s">
        <v>390</v>
      </c>
      <c r="AD99" t="s">
        <v>6</v>
      </c>
      <c r="AE99" t="s">
        <v>218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877</v>
      </c>
      <c r="B100" s="7" t="s">
        <v>878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879</v>
      </c>
      <c r="H100" s="8" t="s">
        <v>880</v>
      </c>
      <c r="I100" s="8" t="s">
        <v>79</v>
      </c>
      <c r="J100" s="8" t="s">
        <v>2</v>
      </c>
      <c r="K100" s="8" t="s">
        <v>881</v>
      </c>
      <c r="L100" s="8">
        <v>1</v>
      </c>
      <c r="M100" s="8">
        <v>1</v>
      </c>
      <c r="N100" s="8" t="s">
        <v>242</v>
      </c>
      <c r="O100" s="8" t="s">
        <v>408</v>
      </c>
      <c r="P100" s="8" t="s">
        <v>726</v>
      </c>
      <c r="Q100" s="8"/>
      <c r="R100" s="17" t="s">
        <v>882</v>
      </c>
      <c r="S100" s="19" t="s">
        <v>19</v>
      </c>
      <c r="T100" s="8"/>
      <c r="U100" s="17" t="s">
        <v>19</v>
      </c>
      <c r="V100" s="17" t="s">
        <v>882</v>
      </c>
      <c r="W100" s="19" t="s">
        <v>883</v>
      </c>
      <c r="X100" s="19" t="s">
        <v>19</v>
      </c>
      <c r="Y100" s="17" t="s">
        <v>19</v>
      </c>
      <c r="Z100" s="19" t="s">
        <v>19</v>
      </c>
      <c r="AA100" s="20" t="s">
        <v>19</v>
      </c>
      <c r="AB100" t="s">
        <v>19</v>
      </c>
      <c r="AC100" t="s">
        <v>884</v>
      </c>
      <c r="AD100" t="s">
        <v>6</v>
      </c>
      <c r="AE100" t="s">
        <v>885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886</v>
      </c>
      <c r="B101" s="7" t="s">
        <v>887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888</v>
      </c>
      <c r="H101" s="8" t="s">
        <v>889</v>
      </c>
      <c r="I101" s="8" t="s">
        <v>79</v>
      </c>
      <c r="J101" s="8" t="s">
        <v>2</v>
      </c>
      <c r="K101" s="8" t="s">
        <v>890</v>
      </c>
      <c r="L101" s="8">
        <v>2</v>
      </c>
      <c r="M101" s="8">
        <v>3</v>
      </c>
      <c r="N101" s="8" t="s">
        <v>186</v>
      </c>
      <c r="O101" s="8" t="s">
        <v>81</v>
      </c>
      <c r="P101" s="8" t="s">
        <v>726</v>
      </c>
      <c r="Q101" s="8"/>
      <c r="R101" s="17" t="s">
        <v>891</v>
      </c>
      <c r="S101" s="19" t="s">
        <v>19</v>
      </c>
      <c r="T101" s="8"/>
      <c r="U101" s="17" t="s">
        <v>19</v>
      </c>
      <c r="V101" s="17" t="s">
        <v>891</v>
      </c>
      <c r="W101" s="19" t="s">
        <v>892</v>
      </c>
      <c r="X101" s="19" t="s">
        <v>19</v>
      </c>
      <c r="Y101" s="17" t="s">
        <v>19</v>
      </c>
      <c r="Z101" s="19" t="s">
        <v>19</v>
      </c>
      <c r="AA101" s="20" t="s">
        <v>19</v>
      </c>
      <c r="AB101" t="s">
        <v>19</v>
      </c>
      <c r="AC101" t="s">
        <v>893</v>
      </c>
      <c r="AD101" t="s">
        <v>6</v>
      </c>
      <c r="AE101" t="s">
        <v>129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894</v>
      </c>
      <c r="B102" s="7" t="s">
        <v>895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598</v>
      </c>
      <c r="H102" s="8" t="s">
        <v>599</v>
      </c>
      <c r="I102" s="8" t="s">
        <v>79</v>
      </c>
      <c r="J102" s="8" t="s">
        <v>2</v>
      </c>
      <c r="K102" s="8" t="s">
        <v>896</v>
      </c>
      <c r="L102" s="8">
        <v>1</v>
      </c>
      <c r="M102" s="8">
        <v>1</v>
      </c>
      <c r="N102" s="8" t="s">
        <v>153</v>
      </c>
      <c r="O102" s="8" t="s">
        <v>408</v>
      </c>
      <c r="P102" s="8" t="s">
        <v>726</v>
      </c>
      <c r="Q102" s="8"/>
      <c r="R102" s="17" t="s">
        <v>897</v>
      </c>
      <c r="S102" s="19" t="s">
        <v>19</v>
      </c>
      <c r="T102" s="8"/>
      <c r="U102" s="17" t="s">
        <v>19</v>
      </c>
      <c r="V102" s="17" t="s">
        <v>897</v>
      </c>
      <c r="W102" s="19" t="s">
        <v>391</v>
      </c>
      <c r="X102" s="19" t="s">
        <v>19</v>
      </c>
      <c r="Y102" s="17" t="s">
        <v>19</v>
      </c>
      <c r="Z102" s="19" t="s">
        <v>19</v>
      </c>
      <c r="AA102" s="20" t="s">
        <v>19</v>
      </c>
      <c r="AB102" t="s">
        <v>19</v>
      </c>
      <c r="AC102" t="s">
        <v>898</v>
      </c>
      <c r="AD102" t="s">
        <v>6</v>
      </c>
      <c r="AE102" t="s">
        <v>341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899</v>
      </c>
      <c r="B103" s="7" t="s">
        <v>900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901</v>
      </c>
      <c r="H103" s="8" t="s">
        <v>902</v>
      </c>
      <c r="I103" s="8" t="s">
        <v>79</v>
      </c>
      <c r="J103" s="8" t="s">
        <v>2</v>
      </c>
      <c r="K103" s="8" t="s">
        <v>903</v>
      </c>
      <c r="L103" s="8">
        <v>1</v>
      </c>
      <c r="M103" s="8">
        <v>1</v>
      </c>
      <c r="N103" s="8" t="s">
        <v>904</v>
      </c>
      <c r="O103" s="8" t="s">
        <v>408</v>
      </c>
      <c r="P103" s="8" t="s">
        <v>726</v>
      </c>
      <c r="Q103" s="8"/>
      <c r="R103" s="17" t="s">
        <v>905</v>
      </c>
      <c r="S103" s="19" t="s">
        <v>19</v>
      </c>
      <c r="T103" s="8"/>
      <c r="U103" s="17" t="s">
        <v>19</v>
      </c>
      <c r="V103" s="17" t="s">
        <v>905</v>
      </c>
      <c r="W103" s="19" t="s">
        <v>906</v>
      </c>
      <c r="X103" s="19" t="s">
        <v>19</v>
      </c>
      <c r="Y103" s="17" t="s">
        <v>19</v>
      </c>
      <c r="Z103" s="19" t="s">
        <v>19</v>
      </c>
      <c r="AA103" s="20" t="s">
        <v>19</v>
      </c>
      <c r="AB103" t="s">
        <v>19</v>
      </c>
      <c r="AC103" t="s">
        <v>907</v>
      </c>
      <c r="AD103" t="s">
        <v>6</v>
      </c>
      <c r="AE103" t="s">
        <v>435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908</v>
      </c>
      <c r="B104" s="7" t="s">
        <v>909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910</v>
      </c>
      <c r="H104" s="8" t="s">
        <v>911</v>
      </c>
      <c r="I104" s="8" t="s">
        <v>79</v>
      </c>
      <c r="J104" s="8" t="s">
        <v>2</v>
      </c>
      <c r="K104" s="8" t="s">
        <v>912</v>
      </c>
      <c r="L104" s="8">
        <v>2</v>
      </c>
      <c r="M104" s="8">
        <v>2</v>
      </c>
      <c r="N104" s="8" t="s">
        <v>904</v>
      </c>
      <c r="O104" s="8" t="s">
        <v>94</v>
      </c>
      <c r="P104" s="8" t="s">
        <v>726</v>
      </c>
      <c r="Q104" s="8"/>
      <c r="R104" s="17" t="s">
        <v>913</v>
      </c>
      <c r="S104" s="19" t="s">
        <v>19</v>
      </c>
      <c r="T104" s="8"/>
      <c r="U104" s="17" t="s">
        <v>19</v>
      </c>
      <c r="V104" s="17" t="s">
        <v>913</v>
      </c>
      <c r="W104" s="19" t="s">
        <v>914</v>
      </c>
      <c r="X104" s="19" t="s">
        <v>19</v>
      </c>
      <c r="Y104" s="17" t="s">
        <v>19</v>
      </c>
      <c r="Z104" s="19" t="s">
        <v>19</v>
      </c>
      <c r="AA104" s="20" t="s">
        <v>19</v>
      </c>
      <c r="AB104" t="s">
        <v>19</v>
      </c>
      <c r="AC104" t="s">
        <v>915</v>
      </c>
      <c r="AD104" t="s">
        <v>6</v>
      </c>
      <c r="AE104" t="s">
        <v>587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916</v>
      </c>
      <c r="B105" s="7" t="s">
        <v>917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918</v>
      </c>
      <c r="H105" s="8" t="s">
        <v>919</v>
      </c>
      <c r="I105" s="8" t="s">
        <v>79</v>
      </c>
      <c r="J105" s="8" t="s">
        <v>2</v>
      </c>
      <c r="K105" s="8" t="s">
        <v>920</v>
      </c>
      <c r="L105" s="8">
        <v>1</v>
      </c>
      <c r="M105" s="8">
        <v>1</v>
      </c>
      <c r="N105" s="8" t="s">
        <v>242</v>
      </c>
      <c r="O105" s="8" t="s">
        <v>408</v>
      </c>
      <c r="P105" s="8" t="s">
        <v>726</v>
      </c>
      <c r="Q105" s="8"/>
      <c r="R105" s="17" t="s">
        <v>921</v>
      </c>
      <c r="S105" s="19" t="s">
        <v>19</v>
      </c>
      <c r="T105" s="8"/>
      <c r="U105" s="17" t="s">
        <v>19</v>
      </c>
      <c r="V105" s="17" t="s">
        <v>921</v>
      </c>
      <c r="W105" s="19" t="s">
        <v>922</v>
      </c>
      <c r="X105" s="19" t="s">
        <v>19</v>
      </c>
      <c r="Y105" s="17" t="s">
        <v>19</v>
      </c>
      <c r="Z105" s="19" t="s">
        <v>19</v>
      </c>
      <c r="AA105" s="20" t="s">
        <v>19</v>
      </c>
      <c r="AB105" t="s">
        <v>19</v>
      </c>
      <c r="AC105" t="s">
        <v>923</v>
      </c>
      <c r="AD105" t="s">
        <v>6</v>
      </c>
      <c r="AE105" t="s">
        <v>167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924</v>
      </c>
      <c r="B106" s="7" t="s">
        <v>925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429</v>
      </c>
      <c r="H106" s="8" t="s">
        <v>430</v>
      </c>
      <c r="I106" s="8" t="s">
        <v>79</v>
      </c>
      <c r="J106" s="8" t="s">
        <v>2</v>
      </c>
      <c r="K106" s="8" t="s">
        <v>926</v>
      </c>
      <c r="L106" s="8">
        <v>1</v>
      </c>
      <c r="M106" s="8">
        <v>2</v>
      </c>
      <c r="N106" s="8" t="s">
        <v>186</v>
      </c>
      <c r="O106" s="8" t="s">
        <v>94</v>
      </c>
      <c r="P106" s="8" t="s">
        <v>726</v>
      </c>
      <c r="Q106" s="8"/>
      <c r="R106" s="17" t="s">
        <v>927</v>
      </c>
      <c r="S106" s="19" t="s">
        <v>19</v>
      </c>
      <c r="T106" s="8"/>
      <c r="U106" s="17" t="s">
        <v>19</v>
      </c>
      <c r="V106" s="17" t="s">
        <v>927</v>
      </c>
      <c r="W106" s="19" t="s">
        <v>928</v>
      </c>
      <c r="X106" s="19" t="s">
        <v>19</v>
      </c>
      <c r="Y106" s="17" t="s">
        <v>19</v>
      </c>
      <c r="Z106" s="19" t="s">
        <v>19</v>
      </c>
      <c r="AA106" s="20" t="s">
        <v>19</v>
      </c>
      <c r="AB106" t="s">
        <v>19</v>
      </c>
      <c r="AC106" t="s">
        <v>929</v>
      </c>
      <c r="AD106" t="s">
        <v>6</v>
      </c>
      <c r="AE106" t="s">
        <v>435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930</v>
      </c>
      <c r="B107" s="7" t="s">
        <v>931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932</v>
      </c>
      <c r="H107" s="8" t="s">
        <v>933</v>
      </c>
      <c r="I107" s="8" t="s">
        <v>79</v>
      </c>
      <c r="J107" s="8" t="s">
        <v>2</v>
      </c>
      <c r="K107" s="8" t="s">
        <v>934</v>
      </c>
      <c r="L107" s="8">
        <v>1</v>
      </c>
      <c r="M107" s="8">
        <v>2</v>
      </c>
      <c r="N107" s="8" t="s">
        <v>935</v>
      </c>
      <c r="O107" s="8" t="s">
        <v>94</v>
      </c>
      <c r="P107" s="8" t="s">
        <v>726</v>
      </c>
      <c r="Q107" s="8"/>
      <c r="R107" s="17" t="s">
        <v>936</v>
      </c>
      <c r="S107" s="19" t="s">
        <v>19</v>
      </c>
      <c r="T107" s="8"/>
      <c r="U107" s="17" t="s">
        <v>19</v>
      </c>
      <c r="V107" s="17" t="s">
        <v>936</v>
      </c>
      <c r="W107" s="19" t="s">
        <v>937</v>
      </c>
      <c r="X107" s="19" t="s">
        <v>19</v>
      </c>
      <c r="Y107" s="17" t="s">
        <v>19</v>
      </c>
      <c r="Z107" s="19" t="s">
        <v>19</v>
      </c>
      <c r="AA107" s="20" t="s">
        <v>19</v>
      </c>
      <c r="AB107" t="s">
        <v>19</v>
      </c>
      <c r="AC107" t="s">
        <v>938</v>
      </c>
      <c r="AD107" t="s">
        <v>6</v>
      </c>
      <c r="AE107" t="s">
        <v>939</v>
      </c>
      <c r="AF107" t="s">
        <v>87</v>
      </c>
      <c r="AG107" t="s">
        <v>75</v>
      </c>
      <c r="AH107" t="s">
        <v>19</v>
      </c>
    </row>
    <row r="108" ht="14.25" customHeight="1" spans="1:34">
      <c r="A108" s="7" t="s">
        <v>940</v>
      </c>
      <c r="B108" s="7" t="s">
        <v>941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932</v>
      </c>
      <c r="H108" s="8" t="s">
        <v>933</v>
      </c>
      <c r="I108" s="8" t="s">
        <v>79</v>
      </c>
      <c r="J108" s="8" t="s">
        <v>2</v>
      </c>
      <c r="K108" s="8" t="s">
        <v>942</v>
      </c>
      <c r="L108" s="8">
        <v>1</v>
      </c>
      <c r="M108" s="8">
        <v>2</v>
      </c>
      <c r="N108" s="8" t="s">
        <v>935</v>
      </c>
      <c r="O108" s="8" t="s">
        <v>94</v>
      </c>
      <c r="P108" s="8" t="s">
        <v>726</v>
      </c>
      <c r="Q108" s="8"/>
      <c r="R108" s="17" t="s">
        <v>936</v>
      </c>
      <c r="S108" s="19" t="s">
        <v>19</v>
      </c>
      <c r="T108" s="8"/>
      <c r="U108" s="17" t="s">
        <v>19</v>
      </c>
      <c r="V108" s="17" t="s">
        <v>936</v>
      </c>
      <c r="W108" s="19" t="s">
        <v>937</v>
      </c>
      <c r="X108" s="19" t="s">
        <v>19</v>
      </c>
      <c r="Y108" s="17" t="s">
        <v>19</v>
      </c>
      <c r="Z108" s="19" t="s">
        <v>19</v>
      </c>
      <c r="AA108" s="20" t="s">
        <v>19</v>
      </c>
      <c r="AB108" t="s">
        <v>19</v>
      </c>
      <c r="AC108" t="s">
        <v>938</v>
      </c>
      <c r="AD108" t="s">
        <v>6</v>
      </c>
      <c r="AE108" t="s">
        <v>939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943</v>
      </c>
      <c r="B109" s="7" t="s">
        <v>944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945</v>
      </c>
      <c r="H109" s="8" t="s">
        <v>946</v>
      </c>
      <c r="I109" s="8" t="s">
        <v>79</v>
      </c>
      <c r="J109" s="8" t="s">
        <v>2</v>
      </c>
      <c r="K109" s="8" t="s">
        <v>947</v>
      </c>
      <c r="L109" s="8">
        <v>1</v>
      </c>
      <c r="M109" s="8">
        <v>5</v>
      </c>
      <c r="N109" s="8" t="s">
        <v>125</v>
      </c>
      <c r="O109" s="8" t="s">
        <v>143</v>
      </c>
      <c r="P109" s="8" t="s">
        <v>726</v>
      </c>
      <c r="Q109" s="8"/>
      <c r="R109" s="17" t="s">
        <v>948</v>
      </c>
      <c r="S109" s="19" t="s">
        <v>19</v>
      </c>
      <c r="T109" s="8"/>
      <c r="U109" s="17" t="s">
        <v>19</v>
      </c>
      <c r="V109" s="17" t="s">
        <v>948</v>
      </c>
      <c r="W109" s="19" t="s">
        <v>949</v>
      </c>
      <c r="X109" s="19" t="s">
        <v>19</v>
      </c>
      <c r="Y109" s="17" t="s">
        <v>19</v>
      </c>
      <c r="Z109" s="19" t="s">
        <v>19</v>
      </c>
      <c r="AA109" s="20" t="s">
        <v>19</v>
      </c>
      <c r="AB109" t="s">
        <v>19</v>
      </c>
      <c r="AC109" t="s">
        <v>950</v>
      </c>
      <c r="AD109" t="s">
        <v>6</v>
      </c>
      <c r="AE109" t="s">
        <v>951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952</v>
      </c>
      <c r="B110" s="7" t="s">
        <v>953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858</v>
      </c>
      <c r="H110" s="8" t="s">
        <v>859</v>
      </c>
      <c r="I110" s="8" t="s">
        <v>79</v>
      </c>
      <c r="J110" s="8" t="s">
        <v>2</v>
      </c>
      <c r="K110" s="8" t="s">
        <v>954</v>
      </c>
      <c r="L110" s="8">
        <v>1</v>
      </c>
      <c r="M110" s="8">
        <v>1</v>
      </c>
      <c r="N110" s="8" t="s">
        <v>81</v>
      </c>
      <c r="O110" s="8" t="s">
        <v>408</v>
      </c>
      <c r="P110" s="8" t="s">
        <v>726</v>
      </c>
      <c r="Q110" s="8"/>
      <c r="R110" s="17" t="s">
        <v>955</v>
      </c>
      <c r="S110" s="19" t="s">
        <v>19</v>
      </c>
      <c r="T110" s="8"/>
      <c r="U110" s="17" t="s">
        <v>19</v>
      </c>
      <c r="V110" s="17" t="s">
        <v>955</v>
      </c>
      <c r="W110" s="19" t="s">
        <v>956</v>
      </c>
      <c r="X110" s="19" t="s">
        <v>19</v>
      </c>
      <c r="Y110" s="17" t="s">
        <v>19</v>
      </c>
      <c r="Z110" s="19" t="s">
        <v>19</v>
      </c>
      <c r="AA110" s="20" t="s">
        <v>19</v>
      </c>
      <c r="AB110" t="s">
        <v>19</v>
      </c>
      <c r="AC110" t="s">
        <v>957</v>
      </c>
      <c r="AD110" t="s">
        <v>6</v>
      </c>
      <c r="AE110" t="s">
        <v>863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958</v>
      </c>
      <c r="B111" s="7" t="s">
        <v>959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281</v>
      </c>
      <c r="H111" s="8" t="s">
        <v>282</v>
      </c>
      <c r="I111" s="8" t="s">
        <v>79</v>
      </c>
      <c r="J111" s="8" t="s">
        <v>2</v>
      </c>
      <c r="K111" s="8" t="s">
        <v>960</v>
      </c>
      <c r="L111" s="8">
        <v>1</v>
      </c>
      <c r="M111" s="8">
        <v>2</v>
      </c>
      <c r="N111" s="8" t="s">
        <v>81</v>
      </c>
      <c r="O111" s="8" t="s">
        <v>94</v>
      </c>
      <c r="P111" s="8" t="s">
        <v>726</v>
      </c>
      <c r="Q111" s="8"/>
      <c r="R111" s="17" t="s">
        <v>961</v>
      </c>
      <c r="S111" s="19" t="s">
        <v>19</v>
      </c>
      <c r="T111" s="8"/>
      <c r="U111" s="17" t="s">
        <v>19</v>
      </c>
      <c r="V111" s="17" t="s">
        <v>961</v>
      </c>
      <c r="W111" s="19" t="s">
        <v>250</v>
      </c>
      <c r="X111" s="19" t="s">
        <v>19</v>
      </c>
      <c r="Y111" s="17" t="s">
        <v>19</v>
      </c>
      <c r="Z111" s="19" t="s">
        <v>19</v>
      </c>
      <c r="AA111" s="20" t="s">
        <v>19</v>
      </c>
      <c r="AB111" t="s">
        <v>19</v>
      </c>
      <c r="AC111" t="s">
        <v>962</v>
      </c>
      <c r="AD111" t="s">
        <v>6</v>
      </c>
      <c r="AE111" t="s">
        <v>963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964</v>
      </c>
      <c r="B112" s="7" t="s">
        <v>965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966</v>
      </c>
      <c r="H112" s="8" t="s">
        <v>967</v>
      </c>
      <c r="I112" s="8" t="s">
        <v>79</v>
      </c>
      <c r="J112" s="8" t="s">
        <v>2</v>
      </c>
      <c r="K112" s="8" t="s">
        <v>968</v>
      </c>
      <c r="L112" s="8">
        <v>1</v>
      </c>
      <c r="M112" s="8">
        <v>3</v>
      </c>
      <c r="N112" s="8" t="s">
        <v>81</v>
      </c>
      <c r="O112" s="8" t="s">
        <v>81</v>
      </c>
      <c r="P112" s="8" t="s">
        <v>726</v>
      </c>
      <c r="Q112" s="8"/>
      <c r="R112" s="17" t="s">
        <v>969</v>
      </c>
      <c r="S112" s="19" t="s">
        <v>19</v>
      </c>
      <c r="T112" s="8"/>
      <c r="U112" s="17" t="s">
        <v>19</v>
      </c>
      <c r="V112" s="17" t="s">
        <v>969</v>
      </c>
      <c r="W112" s="19" t="s">
        <v>535</v>
      </c>
      <c r="X112" s="19" t="s">
        <v>19</v>
      </c>
      <c r="Y112" s="17" t="s">
        <v>19</v>
      </c>
      <c r="Z112" s="19" t="s">
        <v>19</v>
      </c>
      <c r="AA112" s="20" t="s">
        <v>19</v>
      </c>
      <c r="AB112" t="s">
        <v>19</v>
      </c>
      <c r="AC112" t="s">
        <v>970</v>
      </c>
      <c r="AD112" t="s">
        <v>6</v>
      </c>
      <c r="AE112" t="s">
        <v>971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972</v>
      </c>
      <c r="B113" s="7" t="s">
        <v>973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239</v>
      </c>
      <c r="H113" s="8" t="s">
        <v>240</v>
      </c>
      <c r="I113" s="8" t="s">
        <v>79</v>
      </c>
      <c r="J113" s="8" t="s">
        <v>2</v>
      </c>
      <c r="K113" s="8" t="s">
        <v>974</v>
      </c>
      <c r="L113" s="8">
        <v>1</v>
      </c>
      <c r="M113" s="8">
        <v>1</v>
      </c>
      <c r="N113" s="8" t="s">
        <v>408</v>
      </c>
      <c r="O113" s="8" t="s">
        <v>408</v>
      </c>
      <c r="P113" s="8" t="s">
        <v>726</v>
      </c>
      <c r="Q113" s="8"/>
      <c r="R113" s="17" t="s">
        <v>975</v>
      </c>
      <c r="S113" s="19" t="s">
        <v>19</v>
      </c>
      <c r="T113" s="8"/>
      <c r="U113" s="17" t="s">
        <v>19</v>
      </c>
      <c r="V113" s="17" t="s">
        <v>975</v>
      </c>
      <c r="W113" s="19" t="s">
        <v>976</v>
      </c>
      <c r="X113" s="19" t="s">
        <v>19</v>
      </c>
      <c r="Y113" s="17" t="s">
        <v>19</v>
      </c>
      <c r="Z113" s="19" t="s">
        <v>19</v>
      </c>
      <c r="AA113" s="20" t="s">
        <v>19</v>
      </c>
      <c r="AB113" t="s">
        <v>19</v>
      </c>
      <c r="AC113" t="s">
        <v>977</v>
      </c>
      <c r="AD113" t="s">
        <v>6</v>
      </c>
      <c r="AE113" t="s">
        <v>129</v>
      </c>
      <c r="AF113" t="s">
        <v>87</v>
      </c>
      <c r="AG113" t="s">
        <v>75</v>
      </c>
      <c r="AH113" t="s">
        <v>19</v>
      </c>
    </row>
    <row r="114" ht="14.25" customHeight="1" spans="1:34">
      <c r="A114" s="7" t="s">
        <v>978</v>
      </c>
      <c r="B114" s="7" t="s">
        <v>979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980</v>
      </c>
      <c r="H114" s="8" t="s">
        <v>981</v>
      </c>
      <c r="I114" s="8" t="s">
        <v>79</v>
      </c>
      <c r="J114" s="8" t="s">
        <v>2</v>
      </c>
      <c r="K114" s="8" t="s">
        <v>982</v>
      </c>
      <c r="L114" s="8">
        <v>1</v>
      </c>
      <c r="M114" s="8">
        <v>1</v>
      </c>
      <c r="N114" s="8" t="s">
        <v>94</v>
      </c>
      <c r="O114" s="8" t="s">
        <v>408</v>
      </c>
      <c r="P114" s="8" t="s">
        <v>726</v>
      </c>
      <c r="Q114" s="8"/>
      <c r="R114" s="17" t="s">
        <v>983</v>
      </c>
      <c r="S114" s="19" t="s">
        <v>19</v>
      </c>
      <c r="T114" s="8"/>
      <c r="U114" s="17" t="s">
        <v>19</v>
      </c>
      <c r="V114" s="17" t="s">
        <v>983</v>
      </c>
      <c r="W114" s="19" t="s">
        <v>585</v>
      </c>
      <c r="X114" s="19" t="s">
        <v>19</v>
      </c>
      <c r="Y114" s="17" t="s">
        <v>19</v>
      </c>
      <c r="Z114" s="19" t="s">
        <v>19</v>
      </c>
      <c r="AA114" s="20" t="s">
        <v>19</v>
      </c>
      <c r="AB114" t="s">
        <v>19</v>
      </c>
      <c r="AC114" t="s">
        <v>984</v>
      </c>
      <c r="AD114" t="s">
        <v>6</v>
      </c>
      <c r="AE114" t="s">
        <v>985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986</v>
      </c>
      <c r="B115" s="7" t="s">
        <v>987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737</v>
      </c>
      <c r="H115" s="8" t="s">
        <v>738</v>
      </c>
      <c r="I115" s="8" t="s">
        <v>79</v>
      </c>
      <c r="J115" s="8" t="s">
        <v>2</v>
      </c>
      <c r="K115" s="8" t="s">
        <v>739</v>
      </c>
      <c r="L115" s="8">
        <v>1</v>
      </c>
      <c r="M115" s="8">
        <v>1</v>
      </c>
      <c r="N115" s="8" t="s">
        <v>94</v>
      </c>
      <c r="O115" s="8" t="s">
        <v>408</v>
      </c>
      <c r="P115" s="8" t="s">
        <v>726</v>
      </c>
      <c r="Q115" s="8"/>
      <c r="R115" s="17" t="s">
        <v>988</v>
      </c>
      <c r="S115" s="19" t="s">
        <v>19</v>
      </c>
      <c r="T115" s="8"/>
      <c r="U115" s="17" t="s">
        <v>19</v>
      </c>
      <c r="V115" s="17" t="s">
        <v>988</v>
      </c>
      <c r="W115" s="19" t="s">
        <v>741</v>
      </c>
      <c r="X115" s="19" t="s">
        <v>19</v>
      </c>
      <c r="Y115" s="17" t="s">
        <v>19</v>
      </c>
      <c r="Z115" s="19" t="s">
        <v>19</v>
      </c>
      <c r="AA115" s="20" t="s">
        <v>19</v>
      </c>
      <c r="AB115" t="s">
        <v>19</v>
      </c>
      <c r="AC115" t="s">
        <v>989</v>
      </c>
      <c r="AD115" t="s">
        <v>6</v>
      </c>
      <c r="AE115" t="s">
        <v>743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990</v>
      </c>
      <c r="B116" s="7" t="s">
        <v>991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992</v>
      </c>
      <c r="H116" s="8" t="s">
        <v>993</v>
      </c>
      <c r="I116" s="8" t="s">
        <v>79</v>
      </c>
      <c r="J116" s="8" t="s">
        <v>2</v>
      </c>
      <c r="K116" s="8" t="s">
        <v>994</v>
      </c>
      <c r="L116" s="8">
        <v>1</v>
      </c>
      <c r="M116" s="8">
        <v>1</v>
      </c>
      <c r="N116" s="8" t="s">
        <v>408</v>
      </c>
      <c r="O116" s="8" t="s">
        <v>408</v>
      </c>
      <c r="P116" s="8" t="s">
        <v>726</v>
      </c>
      <c r="Q116" s="8"/>
      <c r="R116" s="17" t="s">
        <v>620</v>
      </c>
      <c r="S116" s="19" t="s">
        <v>19</v>
      </c>
      <c r="T116" s="8"/>
      <c r="U116" s="17" t="s">
        <v>19</v>
      </c>
      <c r="V116" s="17" t="s">
        <v>620</v>
      </c>
      <c r="W116" s="19" t="s">
        <v>733</v>
      </c>
      <c r="X116" s="19" t="s">
        <v>19</v>
      </c>
      <c r="Y116" s="17" t="s">
        <v>19</v>
      </c>
      <c r="Z116" s="19" t="s">
        <v>19</v>
      </c>
      <c r="AA116" s="20" t="s">
        <v>19</v>
      </c>
      <c r="AB116" t="s">
        <v>19</v>
      </c>
      <c r="AC116" t="s">
        <v>995</v>
      </c>
      <c r="AD116" t="s">
        <v>6</v>
      </c>
      <c r="AE116" t="s">
        <v>690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996</v>
      </c>
      <c r="B117" s="7" t="s">
        <v>997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239</v>
      </c>
      <c r="H117" s="8" t="s">
        <v>240</v>
      </c>
      <c r="I117" s="8" t="s">
        <v>79</v>
      </c>
      <c r="J117" s="8" t="s">
        <v>2</v>
      </c>
      <c r="K117" s="8" t="s">
        <v>337</v>
      </c>
      <c r="L117" s="8">
        <v>1</v>
      </c>
      <c r="M117" s="8">
        <v>1</v>
      </c>
      <c r="N117" s="8" t="s">
        <v>408</v>
      </c>
      <c r="O117" s="8" t="s">
        <v>408</v>
      </c>
      <c r="P117" s="8" t="s">
        <v>726</v>
      </c>
      <c r="Q117" s="8"/>
      <c r="R117" s="17" t="s">
        <v>732</v>
      </c>
      <c r="S117" s="19" t="s">
        <v>19</v>
      </c>
      <c r="T117" s="8"/>
      <c r="U117" s="17" t="s">
        <v>19</v>
      </c>
      <c r="V117" s="17" t="s">
        <v>732</v>
      </c>
      <c r="W117" s="19" t="s">
        <v>733</v>
      </c>
      <c r="X117" s="19" t="s">
        <v>19</v>
      </c>
      <c r="Y117" s="17" t="s">
        <v>19</v>
      </c>
      <c r="Z117" s="19" t="s">
        <v>19</v>
      </c>
      <c r="AA117" s="20" t="s">
        <v>19</v>
      </c>
      <c r="AB117" t="s">
        <v>19</v>
      </c>
      <c r="AC117" t="s">
        <v>734</v>
      </c>
      <c r="AD117" t="s">
        <v>6</v>
      </c>
      <c r="AE117" t="s">
        <v>341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998</v>
      </c>
      <c r="B118" s="7" t="s">
        <v>999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1000</v>
      </c>
      <c r="H118" s="8" t="s">
        <v>1001</v>
      </c>
      <c r="I118" s="8" t="s">
        <v>79</v>
      </c>
      <c r="J118" s="8" t="s">
        <v>2</v>
      </c>
      <c r="K118" s="8" t="s">
        <v>1002</v>
      </c>
      <c r="L118" s="8">
        <v>1</v>
      </c>
      <c r="M118" s="8">
        <v>1</v>
      </c>
      <c r="N118" s="8" t="s">
        <v>94</v>
      </c>
      <c r="O118" s="8" t="s">
        <v>408</v>
      </c>
      <c r="P118" s="8" t="s">
        <v>726</v>
      </c>
      <c r="Q118" s="8"/>
      <c r="R118" s="17" t="s">
        <v>1003</v>
      </c>
      <c r="S118" s="19" t="s">
        <v>19</v>
      </c>
      <c r="T118" s="8"/>
      <c r="U118" s="17" t="s">
        <v>19</v>
      </c>
      <c r="V118" s="17" t="s">
        <v>1003</v>
      </c>
      <c r="W118" s="19" t="s">
        <v>1004</v>
      </c>
      <c r="X118" s="19" t="s">
        <v>19</v>
      </c>
      <c r="Y118" s="17" t="s">
        <v>19</v>
      </c>
      <c r="Z118" s="19" t="s">
        <v>19</v>
      </c>
      <c r="AA118" s="20" t="s">
        <v>19</v>
      </c>
      <c r="AB118" t="s">
        <v>19</v>
      </c>
      <c r="AC118" t="s">
        <v>1005</v>
      </c>
      <c r="AD118" t="s">
        <v>6</v>
      </c>
      <c r="AE118" t="s">
        <v>1006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1007</v>
      </c>
      <c r="B119" s="7" t="s">
        <v>1008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1009</v>
      </c>
      <c r="H119" s="8" t="s">
        <v>1010</v>
      </c>
      <c r="I119" s="8" t="s">
        <v>79</v>
      </c>
      <c r="J119" s="8" t="s">
        <v>2</v>
      </c>
      <c r="K119" s="8" t="s">
        <v>1011</v>
      </c>
      <c r="L119" s="8">
        <v>1</v>
      </c>
      <c r="M119" s="8">
        <v>1</v>
      </c>
      <c r="N119" s="8" t="s">
        <v>408</v>
      </c>
      <c r="O119" s="8" t="s">
        <v>408</v>
      </c>
      <c r="P119" s="8" t="s">
        <v>726</v>
      </c>
      <c r="Q119" s="8"/>
      <c r="R119" s="17" t="s">
        <v>695</v>
      </c>
      <c r="S119" s="19" t="s">
        <v>19</v>
      </c>
      <c r="T119" s="8"/>
      <c r="U119" s="17" t="s">
        <v>19</v>
      </c>
      <c r="V119" s="17" t="s">
        <v>695</v>
      </c>
      <c r="W119" s="19" t="s">
        <v>1012</v>
      </c>
      <c r="X119" s="19" t="s">
        <v>19</v>
      </c>
      <c r="Y119" s="17" t="s">
        <v>19</v>
      </c>
      <c r="Z119" s="19" t="s">
        <v>19</v>
      </c>
      <c r="AA119" s="20" t="s">
        <v>19</v>
      </c>
      <c r="AB119" t="s">
        <v>19</v>
      </c>
      <c r="AC119" t="s">
        <v>154</v>
      </c>
      <c r="AD119" t="s">
        <v>6</v>
      </c>
      <c r="AE119" t="s">
        <v>1013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1014</v>
      </c>
      <c r="B120" s="7" t="s">
        <v>1015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1016</v>
      </c>
      <c r="H120" s="8" t="s">
        <v>1017</v>
      </c>
      <c r="I120" s="8" t="s">
        <v>79</v>
      </c>
      <c r="J120" s="8" t="s">
        <v>2</v>
      </c>
      <c r="K120" s="8" t="s">
        <v>1018</v>
      </c>
      <c r="L120" s="8">
        <v>1</v>
      </c>
      <c r="M120" s="8">
        <v>1</v>
      </c>
      <c r="N120" s="8" t="s">
        <v>408</v>
      </c>
      <c r="O120" s="8" t="s">
        <v>408</v>
      </c>
      <c r="P120" s="8" t="s">
        <v>726</v>
      </c>
      <c r="Q120" s="8"/>
      <c r="R120" s="17" t="s">
        <v>208</v>
      </c>
      <c r="S120" s="19" t="s">
        <v>19</v>
      </c>
      <c r="T120" s="8"/>
      <c r="U120" s="17" t="s">
        <v>19</v>
      </c>
      <c r="V120" s="17" t="s">
        <v>208</v>
      </c>
      <c r="W120" s="19" t="s">
        <v>207</v>
      </c>
      <c r="X120" s="19" t="s">
        <v>19</v>
      </c>
      <c r="Y120" s="17" t="s">
        <v>19</v>
      </c>
      <c r="Z120" s="19" t="s">
        <v>19</v>
      </c>
      <c r="AA120" s="20" t="s">
        <v>19</v>
      </c>
      <c r="AB120" t="s">
        <v>19</v>
      </c>
      <c r="AC120" t="s">
        <v>543</v>
      </c>
      <c r="AD120" t="s">
        <v>6</v>
      </c>
      <c r="AE120" t="s">
        <v>167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1019</v>
      </c>
      <c r="B121" s="7" t="s">
        <v>1020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1021</v>
      </c>
      <c r="H121" s="8" t="s">
        <v>1022</v>
      </c>
      <c r="I121" s="8" t="s">
        <v>79</v>
      </c>
      <c r="J121" s="8" t="s">
        <v>2</v>
      </c>
      <c r="K121" s="8" t="s">
        <v>1023</v>
      </c>
      <c r="L121" s="8">
        <v>1</v>
      </c>
      <c r="M121" s="8">
        <v>1</v>
      </c>
      <c r="N121" s="8" t="s">
        <v>408</v>
      </c>
      <c r="O121" s="8" t="s">
        <v>408</v>
      </c>
      <c r="P121" s="8" t="s">
        <v>726</v>
      </c>
      <c r="Q121" s="8"/>
      <c r="R121" s="17" t="s">
        <v>1024</v>
      </c>
      <c r="S121" s="19" t="s">
        <v>19</v>
      </c>
      <c r="T121" s="8"/>
      <c r="U121" s="17" t="s">
        <v>19</v>
      </c>
      <c r="V121" s="17" t="s">
        <v>1024</v>
      </c>
      <c r="W121" s="19" t="s">
        <v>1025</v>
      </c>
      <c r="X121" s="19" t="s">
        <v>19</v>
      </c>
      <c r="Y121" s="17" t="s">
        <v>19</v>
      </c>
      <c r="Z121" s="19" t="s">
        <v>19</v>
      </c>
      <c r="AA121" s="20" t="s">
        <v>19</v>
      </c>
      <c r="AB121" t="s">
        <v>19</v>
      </c>
      <c r="AC121" t="s">
        <v>1026</v>
      </c>
      <c r="AD121" t="s">
        <v>6</v>
      </c>
      <c r="AE121" t="s">
        <v>1027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1028</v>
      </c>
      <c r="B122" s="7" t="s">
        <v>1029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353</v>
      </c>
      <c r="H122" s="8" t="s">
        <v>354</v>
      </c>
      <c r="I122" s="8" t="s">
        <v>79</v>
      </c>
      <c r="J122" s="8" t="s">
        <v>2</v>
      </c>
      <c r="K122" s="8" t="s">
        <v>1030</v>
      </c>
      <c r="L122" s="8">
        <v>1</v>
      </c>
      <c r="M122" s="8">
        <v>1</v>
      </c>
      <c r="N122" s="8" t="s">
        <v>408</v>
      </c>
      <c r="O122" s="8" t="s">
        <v>408</v>
      </c>
      <c r="P122" s="8" t="s">
        <v>726</v>
      </c>
      <c r="Q122" s="8"/>
      <c r="R122" s="17" t="s">
        <v>1031</v>
      </c>
      <c r="S122" s="19" t="s">
        <v>19</v>
      </c>
      <c r="T122" s="8"/>
      <c r="U122" s="17" t="s">
        <v>19</v>
      </c>
      <c r="V122" s="17" t="s">
        <v>1031</v>
      </c>
      <c r="W122" s="19" t="s">
        <v>544</v>
      </c>
      <c r="X122" s="19" t="s">
        <v>19</v>
      </c>
      <c r="Y122" s="17" t="s">
        <v>19</v>
      </c>
      <c r="Z122" s="19" t="s">
        <v>19</v>
      </c>
      <c r="AA122" s="20" t="s">
        <v>19</v>
      </c>
      <c r="AB122" t="s">
        <v>19</v>
      </c>
      <c r="AC122" t="s">
        <v>1032</v>
      </c>
      <c r="AD122" t="s">
        <v>6</v>
      </c>
      <c r="AE122" t="s">
        <v>1033</v>
      </c>
      <c r="AF122" t="s">
        <v>87</v>
      </c>
      <c r="AG122" t="s">
        <v>75</v>
      </c>
      <c r="AH122" t="s">
        <v>19</v>
      </c>
    </row>
    <row r="123" ht="14.25" customHeight="1" spans="1:34">
      <c r="A123" s="7" t="s">
        <v>1034</v>
      </c>
      <c r="B123" s="7" t="s">
        <v>1035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1016</v>
      </c>
      <c r="H123" s="8" t="s">
        <v>1017</v>
      </c>
      <c r="I123" s="8" t="s">
        <v>79</v>
      </c>
      <c r="J123" s="8" t="s">
        <v>2</v>
      </c>
      <c r="K123" s="8" t="s">
        <v>1036</v>
      </c>
      <c r="L123" s="8">
        <v>1</v>
      </c>
      <c r="M123" s="8">
        <v>1</v>
      </c>
      <c r="N123" s="8" t="s">
        <v>408</v>
      </c>
      <c r="O123" s="8" t="s">
        <v>408</v>
      </c>
      <c r="P123" s="8" t="s">
        <v>726</v>
      </c>
      <c r="Q123" s="8"/>
      <c r="R123" s="17" t="s">
        <v>1037</v>
      </c>
      <c r="S123" s="19" t="s">
        <v>19</v>
      </c>
      <c r="T123" s="8"/>
      <c r="U123" s="17" t="s">
        <v>19</v>
      </c>
      <c r="V123" s="17" t="s">
        <v>1037</v>
      </c>
      <c r="W123" s="19" t="s">
        <v>1038</v>
      </c>
      <c r="X123" s="19" t="s">
        <v>19</v>
      </c>
      <c r="Y123" s="17" t="s">
        <v>19</v>
      </c>
      <c r="Z123" s="19" t="s">
        <v>19</v>
      </c>
      <c r="AA123" s="20" t="s">
        <v>19</v>
      </c>
      <c r="AB123" t="s">
        <v>19</v>
      </c>
      <c r="AC123" t="s">
        <v>928</v>
      </c>
      <c r="AD123" t="s">
        <v>6</v>
      </c>
      <c r="AE123" t="s">
        <v>1039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1040</v>
      </c>
      <c r="B124" s="7" t="s">
        <v>1041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1042</v>
      </c>
      <c r="H124" s="8" t="s">
        <v>1043</v>
      </c>
      <c r="I124" s="8" t="s">
        <v>79</v>
      </c>
      <c r="J124" s="8" t="s">
        <v>2</v>
      </c>
      <c r="K124" s="8" t="s">
        <v>1044</v>
      </c>
      <c r="L124" s="8">
        <v>1</v>
      </c>
      <c r="M124" s="8">
        <v>1</v>
      </c>
      <c r="N124" s="8" t="s">
        <v>408</v>
      </c>
      <c r="O124" s="8" t="s">
        <v>408</v>
      </c>
      <c r="P124" s="8" t="s">
        <v>726</v>
      </c>
      <c r="Q124" s="8"/>
      <c r="R124" s="17" t="s">
        <v>1045</v>
      </c>
      <c r="S124" s="19" t="s">
        <v>19</v>
      </c>
      <c r="T124" s="8"/>
      <c r="U124" s="17" t="s">
        <v>19</v>
      </c>
      <c r="V124" s="17" t="s">
        <v>1045</v>
      </c>
      <c r="W124" s="19" t="s">
        <v>1012</v>
      </c>
      <c r="X124" s="19" t="s">
        <v>19</v>
      </c>
      <c r="Y124" s="17" t="s">
        <v>19</v>
      </c>
      <c r="Z124" s="19" t="s">
        <v>19</v>
      </c>
      <c r="AA124" s="20" t="s">
        <v>19</v>
      </c>
      <c r="AB124" t="s">
        <v>19</v>
      </c>
      <c r="AC124" t="s">
        <v>1046</v>
      </c>
      <c r="AD124" t="s">
        <v>6</v>
      </c>
      <c r="AE124" t="s">
        <v>1047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1048</v>
      </c>
      <c r="B125" s="7" t="s">
        <v>1049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325</v>
      </c>
      <c r="H125" s="8" t="s">
        <v>326</v>
      </c>
      <c r="I125" s="8" t="s">
        <v>79</v>
      </c>
      <c r="J125" s="8" t="s">
        <v>2</v>
      </c>
      <c r="K125" s="8" t="s">
        <v>1050</v>
      </c>
      <c r="L125" s="8">
        <v>1</v>
      </c>
      <c r="M125" s="8">
        <v>1</v>
      </c>
      <c r="N125" s="8" t="s">
        <v>408</v>
      </c>
      <c r="O125" s="8" t="s">
        <v>408</v>
      </c>
      <c r="P125" s="8" t="s">
        <v>726</v>
      </c>
      <c r="Q125" s="8"/>
      <c r="R125" s="17" t="s">
        <v>1051</v>
      </c>
      <c r="S125" s="19" t="s">
        <v>19</v>
      </c>
      <c r="T125" s="8"/>
      <c r="U125" s="17" t="s">
        <v>19</v>
      </c>
      <c r="V125" s="17" t="s">
        <v>1051</v>
      </c>
      <c r="W125" s="19" t="s">
        <v>656</v>
      </c>
      <c r="X125" s="19" t="s">
        <v>19</v>
      </c>
      <c r="Y125" s="17" t="s">
        <v>19</v>
      </c>
      <c r="Z125" s="19" t="s">
        <v>19</v>
      </c>
      <c r="AA125" s="20" t="s">
        <v>19</v>
      </c>
      <c r="AB125" t="s">
        <v>19</v>
      </c>
      <c r="AC125" t="s">
        <v>1052</v>
      </c>
      <c r="AD125" t="s">
        <v>6</v>
      </c>
      <c r="AE125" t="s">
        <v>1053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1054</v>
      </c>
      <c r="B126" s="7" t="s">
        <v>1055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422</v>
      </c>
      <c r="H126" s="8" t="s">
        <v>423</v>
      </c>
      <c r="I126" s="8" t="s">
        <v>79</v>
      </c>
      <c r="J126" s="8" t="s">
        <v>2</v>
      </c>
      <c r="K126" s="8" t="s">
        <v>1056</v>
      </c>
      <c r="L126" s="8">
        <v>1</v>
      </c>
      <c r="M126" s="8">
        <v>3</v>
      </c>
      <c r="N126" s="8" t="s">
        <v>81</v>
      </c>
      <c r="O126" s="8" t="s">
        <v>81</v>
      </c>
      <c r="P126" s="8" t="s">
        <v>726</v>
      </c>
      <c r="Q126" s="8"/>
      <c r="R126" s="17" t="s">
        <v>1057</v>
      </c>
      <c r="S126" s="19" t="s">
        <v>19</v>
      </c>
      <c r="T126" s="8"/>
      <c r="U126" s="17" t="s">
        <v>19</v>
      </c>
      <c r="V126" s="17" t="s">
        <v>1057</v>
      </c>
      <c r="W126" s="19" t="s">
        <v>1058</v>
      </c>
      <c r="X126" s="19" t="s">
        <v>19</v>
      </c>
      <c r="Y126" s="17" t="s">
        <v>19</v>
      </c>
      <c r="Z126" s="19" t="s">
        <v>19</v>
      </c>
      <c r="AA126" s="20" t="s">
        <v>19</v>
      </c>
      <c r="AB126" t="s">
        <v>19</v>
      </c>
      <c r="AC126" t="s">
        <v>1059</v>
      </c>
      <c r="AD126" t="s">
        <v>6</v>
      </c>
      <c r="AE126" t="s">
        <v>350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1060</v>
      </c>
      <c r="B127" s="7" t="s">
        <v>1061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1062</v>
      </c>
      <c r="H127" s="8" t="s">
        <v>1063</v>
      </c>
      <c r="I127" s="8" t="s">
        <v>79</v>
      </c>
      <c r="J127" s="8" t="s">
        <v>2</v>
      </c>
      <c r="K127" s="8" t="s">
        <v>1064</v>
      </c>
      <c r="L127" s="8">
        <v>1</v>
      </c>
      <c r="M127" s="8">
        <v>3</v>
      </c>
      <c r="N127" s="8" t="s">
        <v>81</v>
      </c>
      <c r="O127" s="8" t="s">
        <v>81</v>
      </c>
      <c r="P127" s="8" t="s">
        <v>726</v>
      </c>
      <c r="Q127" s="8"/>
      <c r="R127" s="17" t="s">
        <v>275</v>
      </c>
      <c r="S127" s="19" t="s">
        <v>19</v>
      </c>
      <c r="T127" s="8"/>
      <c r="U127" s="17" t="s">
        <v>19</v>
      </c>
      <c r="V127" s="17" t="s">
        <v>275</v>
      </c>
      <c r="W127" s="19" t="s">
        <v>664</v>
      </c>
      <c r="X127" s="19" t="s">
        <v>19</v>
      </c>
      <c r="Y127" s="17" t="s">
        <v>19</v>
      </c>
      <c r="Z127" s="19" t="s">
        <v>19</v>
      </c>
      <c r="AA127" s="20" t="s">
        <v>19</v>
      </c>
      <c r="AB127" t="s">
        <v>19</v>
      </c>
      <c r="AC127" t="s">
        <v>1065</v>
      </c>
      <c r="AD127" t="s">
        <v>6</v>
      </c>
      <c r="AE127" t="s">
        <v>1066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1067</v>
      </c>
      <c r="B128" s="7" t="s">
        <v>1068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422</v>
      </c>
      <c r="H128" s="8" t="s">
        <v>423</v>
      </c>
      <c r="I128" s="8" t="s">
        <v>79</v>
      </c>
      <c r="J128" s="8" t="s">
        <v>2</v>
      </c>
      <c r="K128" s="8" t="s">
        <v>1069</v>
      </c>
      <c r="L128" s="8">
        <v>1</v>
      </c>
      <c r="M128" s="8">
        <v>3</v>
      </c>
      <c r="N128" s="8" t="s">
        <v>81</v>
      </c>
      <c r="O128" s="8" t="s">
        <v>81</v>
      </c>
      <c r="P128" s="8" t="s">
        <v>726</v>
      </c>
      <c r="Q128" s="8"/>
      <c r="R128" s="17" t="s">
        <v>1070</v>
      </c>
      <c r="S128" s="19" t="s">
        <v>19</v>
      </c>
      <c r="T128" s="8"/>
      <c r="U128" s="17" t="s">
        <v>19</v>
      </c>
      <c r="V128" s="17" t="s">
        <v>1070</v>
      </c>
      <c r="W128" s="19" t="s">
        <v>1071</v>
      </c>
      <c r="X128" s="19" t="s">
        <v>19</v>
      </c>
      <c r="Y128" s="17" t="s">
        <v>19</v>
      </c>
      <c r="Z128" s="19" t="s">
        <v>19</v>
      </c>
      <c r="AA128" s="20" t="s">
        <v>19</v>
      </c>
      <c r="AB128" t="s">
        <v>19</v>
      </c>
      <c r="AC128" t="s">
        <v>95</v>
      </c>
      <c r="AD128" t="s">
        <v>6</v>
      </c>
      <c r="AE128" t="s">
        <v>350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1072</v>
      </c>
      <c r="B129" s="7" t="s">
        <v>1073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1074</v>
      </c>
      <c r="H129" s="8" t="s">
        <v>1075</v>
      </c>
      <c r="I129" s="8" t="s">
        <v>79</v>
      </c>
      <c r="J129" s="8" t="s">
        <v>2</v>
      </c>
      <c r="K129" s="8" t="s">
        <v>1076</v>
      </c>
      <c r="L129" s="8">
        <v>2</v>
      </c>
      <c r="M129" s="8">
        <v>2</v>
      </c>
      <c r="N129" s="8" t="s">
        <v>726</v>
      </c>
      <c r="O129" s="8" t="s">
        <v>726</v>
      </c>
      <c r="P129" s="8" t="s">
        <v>1077</v>
      </c>
      <c r="Q129" s="8"/>
      <c r="R129" s="17" t="s">
        <v>1078</v>
      </c>
      <c r="S129" s="19" t="s">
        <v>1078</v>
      </c>
      <c r="T129" s="8" t="s">
        <v>1079</v>
      </c>
      <c r="U129" s="17" t="s">
        <v>19</v>
      </c>
      <c r="V129" s="17" t="s">
        <v>19</v>
      </c>
      <c r="W129" s="19" t="s">
        <v>19</v>
      </c>
      <c r="X129" s="19" t="s">
        <v>19</v>
      </c>
      <c r="Y129" s="17" t="s">
        <v>19</v>
      </c>
      <c r="Z129" s="19" t="s">
        <v>19</v>
      </c>
      <c r="AA129" s="20" t="s">
        <v>19</v>
      </c>
      <c r="AB129" t="s">
        <v>19</v>
      </c>
      <c r="AC129" t="s">
        <v>19</v>
      </c>
      <c r="AD129" t="s">
        <v>6</v>
      </c>
      <c r="AE129" t="s">
        <v>1080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1081</v>
      </c>
      <c r="B130" s="7" t="s">
        <v>1082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513</v>
      </c>
      <c r="H130" s="8" t="s">
        <v>514</v>
      </c>
      <c r="I130" s="8" t="s">
        <v>79</v>
      </c>
      <c r="J130" s="8" t="s">
        <v>2</v>
      </c>
      <c r="K130" s="8" t="s">
        <v>1083</v>
      </c>
      <c r="L130" s="8">
        <v>1</v>
      </c>
      <c r="M130" s="8">
        <v>2</v>
      </c>
      <c r="N130" s="8" t="s">
        <v>81</v>
      </c>
      <c r="O130" s="8" t="s">
        <v>94</v>
      </c>
      <c r="P130" s="8" t="s">
        <v>726</v>
      </c>
      <c r="Q130" s="8"/>
      <c r="R130" s="17" t="s">
        <v>1084</v>
      </c>
      <c r="S130" s="19" t="s">
        <v>19</v>
      </c>
      <c r="T130" s="8"/>
      <c r="U130" s="17" t="s">
        <v>19</v>
      </c>
      <c r="V130" s="17" t="s">
        <v>1084</v>
      </c>
      <c r="W130" s="19" t="s">
        <v>1085</v>
      </c>
      <c r="X130" s="19" t="s">
        <v>19</v>
      </c>
      <c r="Y130" s="17" t="s">
        <v>19</v>
      </c>
      <c r="Z130" s="19" t="s">
        <v>19</v>
      </c>
      <c r="AA130" s="20" t="s">
        <v>19</v>
      </c>
      <c r="AB130" t="s">
        <v>19</v>
      </c>
      <c r="AC130" t="s">
        <v>1086</v>
      </c>
      <c r="AD130" t="s">
        <v>6</v>
      </c>
      <c r="AE130" t="s">
        <v>1087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1088</v>
      </c>
      <c r="B131" s="7" t="s">
        <v>1089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1090</v>
      </c>
      <c r="H131" s="8" t="s">
        <v>1091</v>
      </c>
      <c r="I131" s="8" t="s">
        <v>79</v>
      </c>
      <c r="J131" s="8" t="s">
        <v>2</v>
      </c>
      <c r="K131" s="8" t="s">
        <v>1092</v>
      </c>
      <c r="L131" s="8">
        <v>1</v>
      </c>
      <c r="M131" s="8">
        <v>2</v>
      </c>
      <c r="N131" s="8" t="s">
        <v>81</v>
      </c>
      <c r="O131" s="8" t="s">
        <v>94</v>
      </c>
      <c r="P131" s="8" t="s">
        <v>726</v>
      </c>
      <c r="Q131" s="8"/>
      <c r="R131" s="17" t="s">
        <v>853</v>
      </c>
      <c r="S131" s="19" t="s">
        <v>19</v>
      </c>
      <c r="T131" s="8"/>
      <c r="U131" s="17" t="s">
        <v>19</v>
      </c>
      <c r="V131" s="17" t="s">
        <v>853</v>
      </c>
      <c r="W131" s="19" t="s">
        <v>672</v>
      </c>
      <c r="X131" s="19" t="s">
        <v>19</v>
      </c>
      <c r="Y131" s="17" t="s">
        <v>19</v>
      </c>
      <c r="Z131" s="19" t="s">
        <v>19</v>
      </c>
      <c r="AA131" s="20" t="s">
        <v>19</v>
      </c>
      <c r="AB131" t="s">
        <v>19</v>
      </c>
      <c r="AC131" t="s">
        <v>1093</v>
      </c>
      <c r="AD131" t="s">
        <v>6</v>
      </c>
      <c r="AE131" t="s">
        <v>1094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1095</v>
      </c>
      <c r="B132" s="7" t="s">
        <v>1096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422</v>
      </c>
      <c r="H132" s="8" t="s">
        <v>423</v>
      </c>
      <c r="I132" s="8" t="s">
        <v>79</v>
      </c>
      <c r="J132" s="8" t="s">
        <v>2</v>
      </c>
      <c r="K132" s="8" t="s">
        <v>1097</v>
      </c>
      <c r="L132" s="8">
        <v>1</v>
      </c>
      <c r="M132" s="8">
        <v>1</v>
      </c>
      <c r="N132" s="8" t="s">
        <v>408</v>
      </c>
      <c r="O132" s="8" t="s">
        <v>408</v>
      </c>
      <c r="P132" s="8" t="s">
        <v>726</v>
      </c>
      <c r="Q132" s="8"/>
      <c r="R132" s="17" t="s">
        <v>1098</v>
      </c>
      <c r="S132" s="19" t="s">
        <v>19</v>
      </c>
      <c r="T132" s="8"/>
      <c r="U132" s="17" t="s">
        <v>19</v>
      </c>
      <c r="V132" s="17" t="s">
        <v>1098</v>
      </c>
      <c r="W132" s="19" t="s">
        <v>1099</v>
      </c>
      <c r="X132" s="19" t="s">
        <v>19</v>
      </c>
      <c r="Y132" s="17" t="s">
        <v>19</v>
      </c>
      <c r="Z132" s="19" t="s">
        <v>19</v>
      </c>
      <c r="AA132" s="20" t="s">
        <v>19</v>
      </c>
      <c r="AB132" t="s">
        <v>19</v>
      </c>
      <c r="AC132" t="s">
        <v>1100</v>
      </c>
      <c r="AD132" t="s">
        <v>6</v>
      </c>
      <c r="AE132" t="s">
        <v>1101</v>
      </c>
      <c r="AF132" t="s">
        <v>87</v>
      </c>
      <c r="AG132" t="s">
        <v>75</v>
      </c>
      <c r="AH132" t="s">
        <v>19</v>
      </c>
    </row>
    <row r="133" ht="14.25" customHeight="1" spans="1:34">
      <c r="A133" s="7" t="s">
        <v>1102</v>
      </c>
      <c r="B133" s="7" t="s">
        <v>1103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1104</v>
      </c>
      <c r="H133" s="8" t="s">
        <v>1105</v>
      </c>
      <c r="I133" s="8" t="s">
        <v>79</v>
      </c>
      <c r="J133" s="8" t="s">
        <v>2</v>
      </c>
      <c r="K133" s="8" t="s">
        <v>1106</v>
      </c>
      <c r="L133" s="8">
        <v>1</v>
      </c>
      <c r="M133" s="8">
        <v>2</v>
      </c>
      <c r="N133" s="8" t="s">
        <v>186</v>
      </c>
      <c r="O133" s="8" t="s">
        <v>94</v>
      </c>
      <c r="P133" s="8" t="s">
        <v>726</v>
      </c>
      <c r="Q133" s="8"/>
      <c r="R133" s="17" t="s">
        <v>1107</v>
      </c>
      <c r="S133" s="19" t="s">
        <v>19</v>
      </c>
      <c r="T133" s="8"/>
      <c r="U133" s="17" t="s">
        <v>19</v>
      </c>
      <c r="V133" s="17" t="s">
        <v>1107</v>
      </c>
      <c r="W133" s="19" t="s">
        <v>988</v>
      </c>
      <c r="X133" s="19" t="s">
        <v>19</v>
      </c>
      <c r="Y133" s="17" t="s">
        <v>19</v>
      </c>
      <c r="Z133" s="19" t="s">
        <v>19</v>
      </c>
      <c r="AA133" s="20" t="s">
        <v>19</v>
      </c>
      <c r="AB133" t="s">
        <v>19</v>
      </c>
      <c r="AC133" t="s">
        <v>1108</v>
      </c>
      <c r="AD133" t="s">
        <v>6</v>
      </c>
      <c r="AE133" t="s">
        <v>1109</v>
      </c>
      <c r="AF133" t="s">
        <v>87</v>
      </c>
      <c r="AG133" t="s">
        <v>75</v>
      </c>
      <c r="AH133" t="s">
        <v>19</v>
      </c>
    </row>
    <row r="134" ht="14.25" customHeight="1" spans="1:34">
      <c r="A134" s="7" t="s">
        <v>1110</v>
      </c>
      <c r="B134" s="7" t="s">
        <v>1111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1112</v>
      </c>
      <c r="H134" s="8" t="s">
        <v>1113</v>
      </c>
      <c r="I134" s="8" t="s">
        <v>79</v>
      </c>
      <c r="J134" s="8" t="s">
        <v>2</v>
      </c>
      <c r="K134" s="8" t="s">
        <v>1114</v>
      </c>
      <c r="L134" s="8">
        <v>1</v>
      </c>
      <c r="M134" s="8">
        <v>1</v>
      </c>
      <c r="N134" s="8" t="s">
        <v>726</v>
      </c>
      <c r="O134" s="8" t="s">
        <v>1115</v>
      </c>
      <c r="P134" s="8" t="s">
        <v>1116</v>
      </c>
      <c r="Q134" s="8"/>
      <c r="R134" s="17" t="s">
        <v>1117</v>
      </c>
      <c r="S134" s="19" t="s">
        <v>1117</v>
      </c>
      <c r="T134" s="8" t="s">
        <v>1118</v>
      </c>
      <c r="U134" s="17" t="s">
        <v>19</v>
      </c>
      <c r="V134" s="17" t="s">
        <v>19</v>
      </c>
      <c r="W134" s="19" t="s">
        <v>19</v>
      </c>
      <c r="X134" s="19" t="s">
        <v>19</v>
      </c>
      <c r="Y134" s="17" t="s">
        <v>19</v>
      </c>
      <c r="Z134" s="19" t="s">
        <v>19</v>
      </c>
      <c r="AA134" s="20" t="s">
        <v>19</v>
      </c>
      <c r="AB134" t="s">
        <v>19</v>
      </c>
      <c r="AC134" t="s">
        <v>19</v>
      </c>
      <c r="AD134" t="s">
        <v>6</v>
      </c>
      <c r="AE134" t="s">
        <v>1119</v>
      </c>
      <c r="AF134" t="s">
        <v>87</v>
      </c>
      <c r="AG134" t="s">
        <v>75</v>
      </c>
      <c r="AH134" t="s">
        <v>19</v>
      </c>
    </row>
    <row r="135" ht="14.25" customHeight="1" spans="1:34">
      <c r="A135" s="7" t="s">
        <v>1120</v>
      </c>
      <c r="B135" s="7" t="s">
        <v>1121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1122</v>
      </c>
      <c r="H135" s="8" t="s">
        <v>1123</v>
      </c>
      <c r="I135" s="8" t="s">
        <v>79</v>
      </c>
      <c r="J135" s="8" t="s">
        <v>2</v>
      </c>
      <c r="K135" s="8" t="s">
        <v>1124</v>
      </c>
      <c r="L135" s="8">
        <v>1</v>
      </c>
      <c r="M135" s="8">
        <v>1</v>
      </c>
      <c r="N135" s="8" t="s">
        <v>94</v>
      </c>
      <c r="O135" s="8" t="s">
        <v>408</v>
      </c>
      <c r="P135" s="8" t="s">
        <v>726</v>
      </c>
      <c r="Q135" s="8"/>
      <c r="R135" s="17" t="s">
        <v>1125</v>
      </c>
      <c r="S135" s="19" t="s">
        <v>19</v>
      </c>
      <c r="T135" s="8"/>
      <c r="U135" s="17" t="s">
        <v>19</v>
      </c>
      <c r="V135" s="17" t="s">
        <v>1125</v>
      </c>
      <c r="W135" s="19" t="s">
        <v>1126</v>
      </c>
      <c r="X135" s="19" t="s">
        <v>19</v>
      </c>
      <c r="Y135" s="17" t="s">
        <v>19</v>
      </c>
      <c r="Z135" s="19" t="s">
        <v>19</v>
      </c>
      <c r="AA135" s="20" t="s">
        <v>19</v>
      </c>
      <c r="AB135" t="s">
        <v>19</v>
      </c>
      <c r="AC135" t="s">
        <v>1127</v>
      </c>
      <c r="AD135" t="s">
        <v>6</v>
      </c>
      <c r="AE135" t="s">
        <v>1128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1129</v>
      </c>
      <c r="B136" s="7" t="s">
        <v>1130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796</v>
      </c>
      <c r="H136" s="8" t="s">
        <v>797</v>
      </c>
      <c r="I136" s="8" t="s">
        <v>79</v>
      </c>
      <c r="J136" s="8" t="s">
        <v>2</v>
      </c>
      <c r="K136" s="8" t="s">
        <v>1131</v>
      </c>
      <c r="L136" s="8">
        <v>1</v>
      </c>
      <c r="M136" s="8">
        <v>1</v>
      </c>
      <c r="N136" s="8" t="s">
        <v>408</v>
      </c>
      <c r="O136" s="8" t="s">
        <v>408</v>
      </c>
      <c r="P136" s="8" t="s">
        <v>726</v>
      </c>
      <c r="Q136" s="8"/>
      <c r="R136" s="17" t="s">
        <v>527</v>
      </c>
      <c r="S136" s="19" t="s">
        <v>19</v>
      </c>
      <c r="T136" s="8"/>
      <c r="U136" s="17" t="s">
        <v>19</v>
      </c>
      <c r="V136" s="17" t="s">
        <v>527</v>
      </c>
      <c r="W136" s="19" t="s">
        <v>1132</v>
      </c>
      <c r="X136" s="19" t="s">
        <v>19</v>
      </c>
      <c r="Y136" s="17" t="s">
        <v>19</v>
      </c>
      <c r="Z136" s="19" t="s">
        <v>19</v>
      </c>
      <c r="AA136" s="20" t="s">
        <v>19</v>
      </c>
      <c r="AB136" t="s">
        <v>19</v>
      </c>
      <c r="AC136" t="s">
        <v>1133</v>
      </c>
      <c r="AD136" t="s">
        <v>6</v>
      </c>
      <c r="AE136" t="s">
        <v>129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1134</v>
      </c>
      <c r="B137" s="7" t="s">
        <v>1135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1136</v>
      </c>
      <c r="H137" s="8" t="s">
        <v>1137</v>
      </c>
      <c r="I137" s="8" t="s">
        <v>79</v>
      </c>
      <c r="J137" s="8" t="s">
        <v>2</v>
      </c>
      <c r="K137" s="8" t="s">
        <v>1138</v>
      </c>
      <c r="L137" s="8">
        <v>1</v>
      </c>
      <c r="M137" s="8">
        <v>1</v>
      </c>
      <c r="N137" s="8" t="s">
        <v>176</v>
      </c>
      <c r="O137" s="8" t="s">
        <v>408</v>
      </c>
      <c r="P137" s="8" t="s">
        <v>726</v>
      </c>
      <c r="Q137" s="8"/>
      <c r="R137" s="17" t="s">
        <v>1139</v>
      </c>
      <c r="S137" s="19" t="s">
        <v>19</v>
      </c>
      <c r="T137" s="8"/>
      <c r="U137" s="17" t="s">
        <v>19</v>
      </c>
      <c r="V137" s="17" t="s">
        <v>1139</v>
      </c>
      <c r="W137" s="19" t="s">
        <v>1140</v>
      </c>
      <c r="X137" s="19" t="s">
        <v>19</v>
      </c>
      <c r="Y137" s="17" t="s">
        <v>19</v>
      </c>
      <c r="Z137" s="19" t="s">
        <v>19</v>
      </c>
      <c r="AA137" s="20" t="s">
        <v>19</v>
      </c>
      <c r="AB137" t="s">
        <v>19</v>
      </c>
      <c r="AC137" t="s">
        <v>875</v>
      </c>
      <c r="AD137" t="s">
        <v>6</v>
      </c>
      <c r="AE137" t="s">
        <v>119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1141</v>
      </c>
      <c r="B138" s="7" t="s">
        <v>1142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1143</v>
      </c>
      <c r="H138" s="8" t="s">
        <v>1144</v>
      </c>
      <c r="I138" s="8" t="s">
        <v>79</v>
      </c>
      <c r="J138" s="8" t="s">
        <v>2</v>
      </c>
      <c r="K138" s="8" t="s">
        <v>1145</v>
      </c>
      <c r="L138" s="8">
        <v>1</v>
      </c>
      <c r="M138" s="8">
        <v>2</v>
      </c>
      <c r="N138" s="8" t="s">
        <v>726</v>
      </c>
      <c r="O138" s="8" t="s">
        <v>1146</v>
      </c>
      <c r="P138" s="8" t="s">
        <v>464</v>
      </c>
      <c r="Q138" s="8"/>
      <c r="R138" s="17" t="s">
        <v>1147</v>
      </c>
      <c r="S138" s="19" t="s">
        <v>1147</v>
      </c>
      <c r="T138" s="8" t="s">
        <v>1148</v>
      </c>
      <c r="U138" s="17" t="s">
        <v>19</v>
      </c>
      <c r="V138" s="17" t="s">
        <v>19</v>
      </c>
      <c r="W138" s="19" t="s">
        <v>19</v>
      </c>
      <c r="X138" s="19" t="s">
        <v>19</v>
      </c>
      <c r="Y138" s="17" t="s">
        <v>19</v>
      </c>
      <c r="Z138" s="19" t="s">
        <v>19</v>
      </c>
      <c r="AA138" s="20" t="s">
        <v>19</v>
      </c>
      <c r="AB138" t="s">
        <v>19</v>
      </c>
      <c r="AC138" t="s">
        <v>19</v>
      </c>
      <c r="AD138" t="s">
        <v>6</v>
      </c>
      <c r="AE138" t="s">
        <v>167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1149</v>
      </c>
      <c r="B139" s="7" t="s">
        <v>1150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1151</v>
      </c>
      <c r="H139" s="8" t="s">
        <v>1152</v>
      </c>
      <c r="I139" s="8" t="s">
        <v>79</v>
      </c>
      <c r="J139" s="8" t="s">
        <v>2</v>
      </c>
      <c r="K139" s="8" t="s">
        <v>1153</v>
      </c>
      <c r="L139" s="8">
        <v>1</v>
      </c>
      <c r="M139" s="8">
        <v>2</v>
      </c>
      <c r="N139" s="8" t="s">
        <v>186</v>
      </c>
      <c r="O139" s="8" t="s">
        <v>560</v>
      </c>
      <c r="P139" s="8" t="s">
        <v>1115</v>
      </c>
      <c r="Q139" s="8"/>
      <c r="R139" s="17" t="s">
        <v>1154</v>
      </c>
      <c r="S139" s="19" t="s">
        <v>1154</v>
      </c>
      <c r="T139" s="8" t="s">
        <v>1155</v>
      </c>
      <c r="U139" s="17" t="s">
        <v>19</v>
      </c>
      <c r="V139" s="17" t="s">
        <v>19</v>
      </c>
      <c r="W139" s="19" t="s">
        <v>19</v>
      </c>
      <c r="X139" s="19" t="s">
        <v>19</v>
      </c>
      <c r="Y139" s="17" t="s">
        <v>19</v>
      </c>
      <c r="Z139" s="19" t="s">
        <v>19</v>
      </c>
      <c r="AA139" s="20" t="s">
        <v>19</v>
      </c>
      <c r="AB139" t="s">
        <v>19</v>
      </c>
      <c r="AC139" t="s">
        <v>19</v>
      </c>
      <c r="AD139" t="s">
        <v>6</v>
      </c>
      <c r="AE139" t="s">
        <v>1156</v>
      </c>
      <c r="AF139" t="s">
        <v>87</v>
      </c>
      <c r="AG139" t="s">
        <v>75</v>
      </c>
      <c r="AH139" t="s">
        <v>19</v>
      </c>
    </row>
    <row r="140" ht="14.25" customHeight="1" spans="1:34">
      <c r="A140" s="7" t="s">
        <v>1157</v>
      </c>
      <c r="B140" s="7" t="s">
        <v>1158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598</v>
      </c>
      <c r="H140" s="8" t="s">
        <v>599</v>
      </c>
      <c r="I140" s="8" t="s">
        <v>79</v>
      </c>
      <c r="J140" s="8" t="s">
        <v>2</v>
      </c>
      <c r="K140" s="8" t="s">
        <v>1159</v>
      </c>
      <c r="L140" s="8">
        <v>1</v>
      </c>
      <c r="M140" s="8">
        <v>2</v>
      </c>
      <c r="N140" s="8" t="s">
        <v>93</v>
      </c>
      <c r="O140" s="8" t="s">
        <v>408</v>
      </c>
      <c r="P140" s="8" t="s">
        <v>560</v>
      </c>
      <c r="Q140" s="8"/>
      <c r="R140" s="17" t="s">
        <v>1160</v>
      </c>
      <c r="S140" s="19" t="s">
        <v>19</v>
      </c>
      <c r="T140" s="8"/>
      <c r="U140" s="17" t="s">
        <v>19</v>
      </c>
      <c r="V140" s="17" t="s">
        <v>1160</v>
      </c>
      <c r="W140" s="19" t="s">
        <v>1161</v>
      </c>
      <c r="X140" s="19" t="s">
        <v>19</v>
      </c>
      <c r="Y140" s="17" t="s">
        <v>19</v>
      </c>
      <c r="Z140" s="19" t="s">
        <v>19</v>
      </c>
      <c r="AA140" s="20" t="s">
        <v>19</v>
      </c>
      <c r="AB140" t="s">
        <v>19</v>
      </c>
      <c r="AC140" t="s">
        <v>1162</v>
      </c>
      <c r="AD140" t="s">
        <v>6</v>
      </c>
      <c r="AE140" t="s">
        <v>341</v>
      </c>
      <c r="AF140" t="s">
        <v>87</v>
      </c>
      <c r="AG140" t="s">
        <v>75</v>
      </c>
      <c r="AH140" t="s">
        <v>19</v>
      </c>
    </row>
    <row r="141" ht="14.25" customHeight="1" spans="1:34">
      <c r="A141" s="7" t="s">
        <v>1163</v>
      </c>
      <c r="B141" s="7" t="s">
        <v>1164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598</v>
      </c>
      <c r="H141" s="8" t="s">
        <v>599</v>
      </c>
      <c r="I141" s="8" t="s">
        <v>79</v>
      </c>
      <c r="J141" s="8" t="s">
        <v>2</v>
      </c>
      <c r="K141" s="8" t="s">
        <v>1165</v>
      </c>
      <c r="L141" s="8">
        <v>1</v>
      </c>
      <c r="M141" s="8">
        <v>2</v>
      </c>
      <c r="N141" s="8" t="s">
        <v>654</v>
      </c>
      <c r="O141" s="8" t="s">
        <v>408</v>
      </c>
      <c r="P141" s="8" t="s">
        <v>560</v>
      </c>
      <c r="Q141" s="8"/>
      <c r="R141" s="17" t="s">
        <v>1166</v>
      </c>
      <c r="S141" s="19" t="s">
        <v>19</v>
      </c>
      <c r="T141" s="8"/>
      <c r="U141" s="17" t="s">
        <v>19</v>
      </c>
      <c r="V141" s="17" t="s">
        <v>1166</v>
      </c>
      <c r="W141" s="19" t="s">
        <v>1167</v>
      </c>
      <c r="X141" s="19" t="s">
        <v>19</v>
      </c>
      <c r="Y141" s="17" t="s">
        <v>19</v>
      </c>
      <c r="Z141" s="19" t="s">
        <v>19</v>
      </c>
      <c r="AA141" s="20" t="s">
        <v>19</v>
      </c>
      <c r="AB141" t="s">
        <v>19</v>
      </c>
      <c r="AC141" t="s">
        <v>1168</v>
      </c>
      <c r="AD141" t="s">
        <v>6</v>
      </c>
      <c r="AE141" t="s">
        <v>341</v>
      </c>
      <c r="AF141" t="s">
        <v>87</v>
      </c>
      <c r="AG141" t="s">
        <v>75</v>
      </c>
      <c r="AH141" t="s">
        <v>19</v>
      </c>
    </row>
    <row r="142" ht="14.25" customHeight="1" spans="1:34">
      <c r="A142" s="7" t="s">
        <v>1169</v>
      </c>
      <c r="B142" s="7" t="s">
        <v>1170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1171</v>
      </c>
      <c r="H142" s="8" t="s">
        <v>1172</v>
      </c>
      <c r="I142" s="8" t="s">
        <v>79</v>
      </c>
      <c r="J142" s="8" t="s">
        <v>2</v>
      </c>
      <c r="K142" s="8" t="s">
        <v>1173</v>
      </c>
      <c r="L142" s="8">
        <v>1</v>
      </c>
      <c r="M142" s="8">
        <v>1</v>
      </c>
      <c r="N142" s="8" t="s">
        <v>654</v>
      </c>
      <c r="O142" s="8" t="s">
        <v>726</v>
      </c>
      <c r="P142" s="8" t="s">
        <v>560</v>
      </c>
      <c r="Q142" s="8"/>
      <c r="R142" s="17" t="s">
        <v>1174</v>
      </c>
      <c r="S142" s="19" t="s">
        <v>19</v>
      </c>
      <c r="T142" s="8"/>
      <c r="U142" s="17" t="s">
        <v>19</v>
      </c>
      <c r="V142" s="17" t="s">
        <v>1174</v>
      </c>
      <c r="W142" s="19" t="s">
        <v>1175</v>
      </c>
      <c r="X142" s="19" t="s">
        <v>19</v>
      </c>
      <c r="Y142" s="17" t="s">
        <v>19</v>
      </c>
      <c r="Z142" s="19" t="s">
        <v>19</v>
      </c>
      <c r="AA142" s="20" t="s">
        <v>19</v>
      </c>
      <c r="AB142" t="s">
        <v>19</v>
      </c>
      <c r="AC142" t="s">
        <v>1176</v>
      </c>
      <c r="AD142" t="s">
        <v>6</v>
      </c>
      <c r="AE142" t="s">
        <v>1177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1178</v>
      </c>
      <c r="B143" s="7" t="s">
        <v>1179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590</v>
      </c>
      <c r="H143" s="8" t="s">
        <v>591</v>
      </c>
      <c r="I143" s="8" t="s">
        <v>79</v>
      </c>
      <c r="J143" s="8" t="s">
        <v>2</v>
      </c>
      <c r="K143" s="8" t="s">
        <v>1180</v>
      </c>
      <c r="L143" s="8">
        <v>1</v>
      </c>
      <c r="M143" s="8">
        <v>1</v>
      </c>
      <c r="N143" s="8" t="s">
        <v>935</v>
      </c>
      <c r="O143" s="8" t="s">
        <v>726</v>
      </c>
      <c r="P143" s="8" t="s">
        <v>560</v>
      </c>
      <c r="Q143" s="8"/>
      <c r="R143" s="17" t="s">
        <v>1181</v>
      </c>
      <c r="S143" s="19" t="s">
        <v>19</v>
      </c>
      <c r="T143" s="8"/>
      <c r="U143" s="17" t="s">
        <v>19</v>
      </c>
      <c r="V143" s="17" t="s">
        <v>1181</v>
      </c>
      <c r="W143" s="19" t="s">
        <v>165</v>
      </c>
      <c r="X143" s="19" t="s">
        <v>19</v>
      </c>
      <c r="Y143" s="17" t="s">
        <v>19</v>
      </c>
      <c r="Z143" s="19" t="s">
        <v>19</v>
      </c>
      <c r="AA143" s="20" t="s">
        <v>19</v>
      </c>
      <c r="AB143" t="s">
        <v>19</v>
      </c>
      <c r="AC143" t="s">
        <v>1182</v>
      </c>
      <c r="AD143" t="s">
        <v>6</v>
      </c>
      <c r="AE143" t="s">
        <v>119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1183</v>
      </c>
      <c r="B144" s="7" t="s">
        <v>1184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901</v>
      </c>
      <c r="H144" s="8" t="s">
        <v>902</v>
      </c>
      <c r="I144" s="8" t="s">
        <v>79</v>
      </c>
      <c r="J144" s="8" t="s">
        <v>2</v>
      </c>
      <c r="K144" s="8" t="s">
        <v>1185</v>
      </c>
      <c r="L144" s="8">
        <v>1</v>
      </c>
      <c r="M144" s="8">
        <v>2</v>
      </c>
      <c r="N144" s="8" t="s">
        <v>618</v>
      </c>
      <c r="O144" s="8" t="s">
        <v>408</v>
      </c>
      <c r="P144" s="8" t="s">
        <v>560</v>
      </c>
      <c r="Q144" s="8"/>
      <c r="R144" s="17" t="s">
        <v>1186</v>
      </c>
      <c r="S144" s="19" t="s">
        <v>19</v>
      </c>
      <c r="T144" s="8"/>
      <c r="U144" s="17" t="s">
        <v>19</v>
      </c>
      <c r="V144" s="17" t="s">
        <v>1186</v>
      </c>
      <c r="W144" s="19" t="s">
        <v>1187</v>
      </c>
      <c r="X144" s="19" t="s">
        <v>19</v>
      </c>
      <c r="Y144" s="17" t="s">
        <v>19</v>
      </c>
      <c r="Z144" s="19" t="s">
        <v>19</v>
      </c>
      <c r="AA144" s="20" t="s">
        <v>19</v>
      </c>
      <c r="AB144" t="s">
        <v>19</v>
      </c>
      <c r="AC144" t="s">
        <v>1188</v>
      </c>
      <c r="AD144" t="s">
        <v>6</v>
      </c>
      <c r="AE144" t="s">
        <v>1189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1190</v>
      </c>
      <c r="B145" s="7" t="s">
        <v>1191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624</v>
      </c>
      <c r="H145" s="8" t="s">
        <v>625</v>
      </c>
      <c r="I145" s="8" t="s">
        <v>79</v>
      </c>
      <c r="J145" s="8" t="s">
        <v>2</v>
      </c>
      <c r="K145" s="8" t="s">
        <v>1192</v>
      </c>
      <c r="L145" s="8">
        <v>1</v>
      </c>
      <c r="M145" s="8">
        <v>3</v>
      </c>
      <c r="N145" s="8" t="s">
        <v>904</v>
      </c>
      <c r="O145" s="8" t="s">
        <v>94</v>
      </c>
      <c r="P145" s="8" t="s">
        <v>560</v>
      </c>
      <c r="Q145" s="8"/>
      <c r="R145" s="17" t="s">
        <v>1193</v>
      </c>
      <c r="S145" s="19" t="s">
        <v>19</v>
      </c>
      <c r="T145" s="8"/>
      <c r="U145" s="17" t="s">
        <v>19</v>
      </c>
      <c r="V145" s="17" t="s">
        <v>1193</v>
      </c>
      <c r="W145" s="19" t="s">
        <v>1194</v>
      </c>
      <c r="X145" s="19" t="s">
        <v>19</v>
      </c>
      <c r="Y145" s="17" t="s">
        <v>19</v>
      </c>
      <c r="Z145" s="19" t="s">
        <v>19</v>
      </c>
      <c r="AA145" s="20" t="s">
        <v>19</v>
      </c>
      <c r="AB145" t="s">
        <v>19</v>
      </c>
      <c r="AC145" t="s">
        <v>1195</v>
      </c>
      <c r="AD145" t="s">
        <v>6</v>
      </c>
      <c r="AE145" t="s">
        <v>1196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1197</v>
      </c>
      <c r="B146" s="7" t="s">
        <v>1198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1199</v>
      </c>
      <c r="H146" s="8" t="s">
        <v>1200</v>
      </c>
      <c r="I146" s="8" t="s">
        <v>79</v>
      </c>
      <c r="J146" s="8" t="s">
        <v>2</v>
      </c>
      <c r="K146" s="8" t="s">
        <v>1201</v>
      </c>
      <c r="L146" s="8">
        <v>2</v>
      </c>
      <c r="M146" s="8">
        <v>2</v>
      </c>
      <c r="N146" s="8" t="s">
        <v>904</v>
      </c>
      <c r="O146" s="8" t="s">
        <v>408</v>
      </c>
      <c r="P146" s="8" t="s">
        <v>560</v>
      </c>
      <c r="Q146" s="8"/>
      <c r="R146" s="17" t="s">
        <v>1202</v>
      </c>
      <c r="S146" s="19" t="s">
        <v>19</v>
      </c>
      <c r="T146" s="8"/>
      <c r="U146" s="17" t="s">
        <v>19</v>
      </c>
      <c r="V146" s="17" t="s">
        <v>1202</v>
      </c>
      <c r="W146" s="19" t="s">
        <v>1203</v>
      </c>
      <c r="X146" s="19" t="s">
        <v>19</v>
      </c>
      <c r="Y146" s="17" t="s">
        <v>19</v>
      </c>
      <c r="Z146" s="19" t="s">
        <v>19</v>
      </c>
      <c r="AA146" s="20" t="s">
        <v>19</v>
      </c>
      <c r="AB146" t="s">
        <v>19</v>
      </c>
      <c r="AC146" t="s">
        <v>1204</v>
      </c>
      <c r="AD146" t="s">
        <v>6</v>
      </c>
      <c r="AE146" t="s">
        <v>341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1205</v>
      </c>
      <c r="B147" s="7" t="s">
        <v>1206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513</v>
      </c>
      <c r="H147" s="8" t="s">
        <v>514</v>
      </c>
      <c r="I147" s="8" t="s">
        <v>79</v>
      </c>
      <c r="J147" s="8" t="s">
        <v>2</v>
      </c>
      <c r="K147" s="8" t="s">
        <v>1207</v>
      </c>
      <c r="L147" s="8">
        <v>1</v>
      </c>
      <c r="M147" s="8">
        <v>2</v>
      </c>
      <c r="N147" s="8" t="s">
        <v>242</v>
      </c>
      <c r="O147" s="8" t="s">
        <v>408</v>
      </c>
      <c r="P147" s="8" t="s">
        <v>560</v>
      </c>
      <c r="Q147" s="8"/>
      <c r="R147" s="17" t="s">
        <v>1208</v>
      </c>
      <c r="S147" s="19" t="s">
        <v>19</v>
      </c>
      <c r="T147" s="8"/>
      <c r="U147" s="17" t="s">
        <v>19</v>
      </c>
      <c r="V147" s="17" t="s">
        <v>1208</v>
      </c>
      <c r="W147" s="19" t="s">
        <v>356</v>
      </c>
      <c r="X147" s="19" t="s">
        <v>19</v>
      </c>
      <c r="Y147" s="17" t="s">
        <v>19</v>
      </c>
      <c r="Z147" s="19" t="s">
        <v>19</v>
      </c>
      <c r="AA147" s="20" t="s">
        <v>19</v>
      </c>
      <c r="AB147" t="s">
        <v>19</v>
      </c>
      <c r="AC147" t="s">
        <v>1209</v>
      </c>
      <c r="AD147" t="s">
        <v>6</v>
      </c>
      <c r="AE147" t="s">
        <v>1210</v>
      </c>
      <c r="AF147" t="s">
        <v>87</v>
      </c>
      <c r="AG147" t="s">
        <v>75</v>
      </c>
      <c r="AH147" t="s">
        <v>19</v>
      </c>
    </row>
    <row r="148" ht="14.25" customHeight="1" spans="1:34">
      <c r="A148" s="7" t="s">
        <v>1211</v>
      </c>
      <c r="B148" s="7" t="s">
        <v>1212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1213</v>
      </c>
      <c r="H148" s="8" t="s">
        <v>1214</v>
      </c>
      <c r="I148" s="8" t="s">
        <v>79</v>
      </c>
      <c r="J148" s="8" t="s">
        <v>2</v>
      </c>
      <c r="K148" s="8" t="s">
        <v>1215</v>
      </c>
      <c r="L148" s="8">
        <v>1</v>
      </c>
      <c r="M148" s="8">
        <v>3</v>
      </c>
      <c r="N148" s="8" t="s">
        <v>186</v>
      </c>
      <c r="O148" s="8" t="s">
        <v>94</v>
      </c>
      <c r="P148" s="8" t="s">
        <v>560</v>
      </c>
      <c r="Q148" s="8"/>
      <c r="R148" s="17" t="s">
        <v>1216</v>
      </c>
      <c r="S148" s="19" t="s">
        <v>19</v>
      </c>
      <c r="T148" s="8"/>
      <c r="U148" s="17" t="s">
        <v>19</v>
      </c>
      <c r="V148" s="17" t="s">
        <v>1216</v>
      </c>
      <c r="W148" s="19" t="s">
        <v>1217</v>
      </c>
      <c r="X148" s="19" t="s">
        <v>19</v>
      </c>
      <c r="Y148" s="17" t="s">
        <v>19</v>
      </c>
      <c r="Z148" s="19" t="s">
        <v>19</v>
      </c>
      <c r="AA148" s="20" t="s">
        <v>19</v>
      </c>
      <c r="AB148" t="s">
        <v>19</v>
      </c>
      <c r="AC148" t="s">
        <v>1218</v>
      </c>
      <c r="AD148" t="s">
        <v>6</v>
      </c>
      <c r="AE148" t="s">
        <v>1219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1220</v>
      </c>
      <c r="B149" s="7" t="s">
        <v>1221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1222</v>
      </c>
      <c r="H149" s="8" t="s">
        <v>1223</v>
      </c>
      <c r="I149" s="8" t="s">
        <v>79</v>
      </c>
      <c r="J149" s="8" t="s">
        <v>2</v>
      </c>
      <c r="K149" s="8" t="s">
        <v>1224</v>
      </c>
      <c r="L149" s="8">
        <v>1</v>
      </c>
      <c r="M149" s="8">
        <v>1</v>
      </c>
      <c r="N149" s="8" t="s">
        <v>81</v>
      </c>
      <c r="O149" s="8" t="s">
        <v>726</v>
      </c>
      <c r="P149" s="8" t="s">
        <v>560</v>
      </c>
      <c r="Q149" s="8"/>
      <c r="R149" s="17" t="s">
        <v>1225</v>
      </c>
      <c r="S149" s="19" t="s">
        <v>19</v>
      </c>
      <c r="T149" s="8"/>
      <c r="U149" s="17" t="s">
        <v>19</v>
      </c>
      <c r="V149" s="17" t="s">
        <v>1225</v>
      </c>
      <c r="W149" s="19" t="s">
        <v>1226</v>
      </c>
      <c r="X149" s="19" t="s">
        <v>19</v>
      </c>
      <c r="Y149" s="17" t="s">
        <v>19</v>
      </c>
      <c r="Z149" s="19" t="s">
        <v>19</v>
      </c>
      <c r="AA149" s="20" t="s">
        <v>19</v>
      </c>
      <c r="AB149" t="s">
        <v>19</v>
      </c>
      <c r="AC149" t="s">
        <v>1227</v>
      </c>
      <c r="AD149" t="s">
        <v>6</v>
      </c>
      <c r="AE149" t="s">
        <v>1228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1229</v>
      </c>
      <c r="B150" s="7" t="s">
        <v>1230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1231</v>
      </c>
      <c r="H150" s="8" t="s">
        <v>1232</v>
      </c>
      <c r="I150" s="8" t="s">
        <v>79</v>
      </c>
      <c r="J150" s="8" t="s">
        <v>2</v>
      </c>
      <c r="K150" s="8" t="s">
        <v>1233</v>
      </c>
      <c r="L150" s="8">
        <v>1</v>
      </c>
      <c r="M150" s="8">
        <v>2</v>
      </c>
      <c r="N150" s="8" t="s">
        <v>104</v>
      </c>
      <c r="O150" s="8" t="s">
        <v>408</v>
      </c>
      <c r="P150" s="8" t="s">
        <v>560</v>
      </c>
      <c r="Q150" s="8"/>
      <c r="R150" s="17" t="s">
        <v>1234</v>
      </c>
      <c r="S150" s="19" t="s">
        <v>19</v>
      </c>
      <c r="T150" s="8"/>
      <c r="U150" s="17" t="s">
        <v>19</v>
      </c>
      <c r="V150" s="17" t="s">
        <v>1234</v>
      </c>
      <c r="W150" s="19" t="s">
        <v>1235</v>
      </c>
      <c r="X150" s="19" t="s">
        <v>19</v>
      </c>
      <c r="Y150" s="17" t="s">
        <v>19</v>
      </c>
      <c r="Z150" s="19" t="s">
        <v>19</v>
      </c>
      <c r="AA150" s="20" t="s">
        <v>19</v>
      </c>
      <c r="AB150" t="s">
        <v>19</v>
      </c>
      <c r="AC150" t="s">
        <v>1236</v>
      </c>
      <c r="AD150" t="s">
        <v>6</v>
      </c>
      <c r="AE150" t="s">
        <v>1237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1238</v>
      </c>
      <c r="B151" s="7" t="s">
        <v>1239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1240</v>
      </c>
      <c r="H151" s="8" t="s">
        <v>1241</v>
      </c>
      <c r="I151" s="8" t="s">
        <v>79</v>
      </c>
      <c r="J151" s="8" t="s">
        <v>2</v>
      </c>
      <c r="K151" s="8" t="s">
        <v>1242</v>
      </c>
      <c r="L151" s="8">
        <v>1</v>
      </c>
      <c r="M151" s="8">
        <v>2</v>
      </c>
      <c r="N151" s="8" t="s">
        <v>104</v>
      </c>
      <c r="O151" s="8" t="s">
        <v>408</v>
      </c>
      <c r="P151" s="8" t="s">
        <v>560</v>
      </c>
      <c r="Q151" s="8"/>
      <c r="R151" s="17" t="s">
        <v>1243</v>
      </c>
      <c r="S151" s="19" t="s">
        <v>19</v>
      </c>
      <c r="T151" s="8"/>
      <c r="U151" s="17" t="s">
        <v>19</v>
      </c>
      <c r="V151" s="17" t="s">
        <v>1243</v>
      </c>
      <c r="W151" s="19" t="s">
        <v>1038</v>
      </c>
      <c r="X151" s="19" t="s">
        <v>19</v>
      </c>
      <c r="Y151" s="17" t="s">
        <v>19</v>
      </c>
      <c r="Z151" s="19" t="s">
        <v>19</v>
      </c>
      <c r="AA151" s="20" t="s">
        <v>19</v>
      </c>
      <c r="AB151" t="s">
        <v>19</v>
      </c>
      <c r="AC151" t="s">
        <v>1244</v>
      </c>
      <c r="AD151" t="s">
        <v>6</v>
      </c>
      <c r="AE151" t="s">
        <v>157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1245</v>
      </c>
      <c r="B152" s="7" t="s">
        <v>1246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1240</v>
      </c>
      <c r="H152" s="8" t="s">
        <v>1241</v>
      </c>
      <c r="I152" s="8" t="s">
        <v>79</v>
      </c>
      <c r="J152" s="8" t="s">
        <v>2</v>
      </c>
      <c r="K152" s="8" t="s">
        <v>1247</v>
      </c>
      <c r="L152" s="8">
        <v>1</v>
      </c>
      <c r="M152" s="8">
        <v>2</v>
      </c>
      <c r="N152" s="8" t="s">
        <v>104</v>
      </c>
      <c r="O152" s="8" t="s">
        <v>408</v>
      </c>
      <c r="P152" s="8" t="s">
        <v>560</v>
      </c>
      <c r="Q152" s="8"/>
      <c r="R152" s="17" t="s">
        <v>1243</v>
      </c>
      <c r="S152" s="19" t="s">
        <v>19</v>
      </c>
      <c r="T152" s="8"/>
      <c r="U152" s="17" t="s">
        <v>19</v>
      </c>
      <c r="V152" s="17" t="s">
        <v>1243</v>
      </c>
      <c r="W152" s="19" t="s">
        <v>1038</v>
      </c>
      <c r="X152" s="19" t="s">
        <v>19</v>
      </c>
      <c r="Y152" s="17" t="s">
        <v>19</v>
      </c>
      <c r="Z152" s="19" t="s">
        <v>19</v>
      </c>
      <c r="AA152" s="20" t="s">
        <v>19</v>
      </c>
      <c r="AB152" t="s">
        <v>19</v>
      </c>
      <c r="AC152" t="s">
        <v>1244</v>
      </c>
      <c r="AD152" t="s">
        <v>6</v>
      </c>
      <c r="AE152" t="s">
        <v>157</v>
      </c>
      <c r="AF152" t="s">
        <v>87</v>
      </c>
      <c r="AG152" t="s">
        <v>75</v>
      </c>
      <c r="AH152" t="s">
        <v>19</v>
      </c>
    </row>
    <row r="153" ht="14.25" customHeight="1" spans="1:34">
      <c r="A153" s="7" t="s">
        <v>1248</v>
      </c>
      <c r="B153" s="7" t="s">
        <v>1249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1240</v>
      </c>
      <c r="H153" s="8" t="s">
        <v>1241</v>
      </c>
      <c r="I153" s="8" t="s">
        <v>79</v>
      </c>
      <c r="J153" s="8" t="s">
        <v>2</v>
      </c>
      <c r="K153" s="8" t="s">
        <v>1250</v>
      </c>
      <c r="L153" s="8">
        <v>1</v>
      </c>
      <c r="M153" s="8">
        <v>2</v>
      </c>
      <c r="N153" s="8" t="s">
        <v>104</v>
      </c>
      <c r="O153" s="8" t="s">
        <v>408</v>
      </c>
      <c r="P153" s="8" t="s">
        <v>560</v>
      </c>
      <c r="Q153" s="8"/>
      <c r="R153" s="17" t="s">
        <v>1243</v>
      </c>
      <c r="S153" s="19" t="s">
        <v>19</v>
      </c>
      <c r="T153" s="8"/>
      <c r="U153" s="17" t="s">
        <v>19</v>
      </c>
      <c r="V153" s="17" t="s">
        <v>1243</v>
      </c>
      <c r="W153" s="19" t="s">
        <v>1038</v>
      </c>
      <c r="X153" s="19" t="s">
        <v>19</v>
      </c>
      <c r="Y153" s="17" t="s">
        <v>19</v>
      </c>
      <c r="Z153" s="19" t="s">
        <v>19</v>
      </c>
      <c r="AA153" s="20" t="s">
        <v>19</v>
      </c>
      <c r="AB153" t="s">
        <v>19</v>
      </c>
      <c r="AC153" t="s">
        <v>1244</v>
      </c>
      <c r="AD153" t="s">
        <v>6</v>
      </c>
      <c r="AE153" t="s">
        <v>157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1251</v>
      </c>
      <c r="B154" s="7" t="s">
        <v>1252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1240</v>
      </c>
      <c r="H154" s="8" t="s">
        <v>1241</v>
      </c>
      <c r="I154" s="8" t="s">
        <v>79</v>
      </c>
      <c r="J154" s="8" t="s">
        <v>2</v>
      </c>
      <c r="K154" s="8" t="s">
        <v>1253</v>
      </c>
      <c r="L154" s="8">
        <v>1</v>
      </c>
      <c r="M154" s="8">
        <v>2</v>
      </c>
      <c r="N154" s="8" t="s">
        <v>104</v>
      </c>
      <c r="O154" s="8" t="s">
        <v>408</v>
      </c>
      <c r="P154" s="8" t="s">
        <v>560</v>
      </c>
      <c r="Q154" s="8"/>
      <c r="R154" s="17" t="s">
        <v>1243</v>
      </c>
      <c r="S154" s="19" t="s">
        <v>19</v>
      </c>
      <c r="T154" s="8"/>
      <c r="U154" s="17" t="s">
        <v>19</v>
      </c>
      <c r="V154" s="17" t="s">
        <v>1243</v>
      </c>
      <c r="W154" s="19" t="s">
        <v>1038</v>
      </c>
      <c r="X154" s="19" t="s">
        <v>19</v>
      </c>
      <c r="Y154" s="17" t="s">
        <v>19</v>
      </c>
      <c r="Z154" s="19" t="s">
        <v>19</v>
      </c>
      <c r="AA154" s="20" t="s">
        <v>19</v>
      </c>
      <c r="AB154" t="s">
        <v>19</v>
      </c>
      <c r="AC154" t="s">
        <v>1244</v>
      </c>
      <c r="AD154" t="s">
        <v>6</v>
      </c>
      <c r="AE154" t="s">
        <v>157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1254</v>
      </c>
      <c r="B155" s="7" t="s">
        <v>1255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263</v>
      </c>
      <c r="H155" s="8" t="s">
        <v>264</v>
      </c>
      <c r="I155" s="8" t="s">
        <v>79</v>
      </c>
      <c r="J155" s="8" t="s">
        <v>2</v>
      </c>
      <c r="K155" s="8" t="s">
        <v>1256</v>
      </c>
      <c r="L155" s="8">
        <v>3</v>
      </c>
      <c r="M155" s="8">
        <v>2</v>
      </c>
      <c r="N155" s="8" t="s">
        <v>610</v>
      </c>
      <c r="O155" s="8" t="s">
        <v>408</v>
      </c>
      <c r="P155" s="8" t="s">
        <v>560</v>
      </c>
      <c r="Q155" s="8"/>
      <c r="R155" s="17" t="s">
        <v>1257</v>
      </c>
      <c r="S155" s="19" t="s">
        <v>19</v>
      </c>
      <c r="T155" s="8"/>
      <c r="U155" s="17" t="s">
        <v>19</v>
      </c>
      <c r="V155" s="17" t="s">
        <v>1257</v>
      </c>
      <c r="W155" s="19" t="s">
        <v>1258</v>
      </c>
      <c r="X155" s="19" t="s">
        <v>19</v>
      </c>
      <c r="Y155" s="17" t="s">
        <v>19</v>
      </c>
      <c r="Z155" s="19" t="s">
        <v>19</v>
      </c>
      <c r="AA155" s="20" t="s">
        <v>19</v>
      </c>
      <c r="AB155" t="s">
        <v>19</v>
      </c>
      <c r="AC155" t="s">
        <v>1259</v>
      </c>
      <c r="AD155" t="s">
        <v>6</v>
      </c>
      <c r="AE155" t="s">
        <v>1260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1261</v>
      </c>
      <c r="B156" s="7" t="s">
        <v>1262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1112</v>
      </c>
      <c r="H156" s="8" t="s">
        <v>1113</v>
      </c>
      <c r="I156" s="8" t="s">
        <v>79</v>
      </c>
      <c r="J156" s="8" t="s">
        <v>2</v>
      </c>
      <c r="K156" s="8" t="s">
        <v>1114</v>
      </c>
      <c r="L156" s="8">
        <v>1</v>
      </c>
      <c r="M156" s="8">
        <v>2</v>
      </c>
      <c r="N156" s="8" t="s">
        <v>636</v>
      </c>
      <c r="O156" s="8" t="s">
        <v>408</v>
      </c>
      <c r="P156" s="8" t="s">
        <v>560</v>
      </c>
      <c r="Q156" s="8"/>
      <c r="R156" s="17" t="s">
        <v>1263</v>
      </c>
      <c r="S156" s="19" t="s">
        <v>19</v>
      </c>
      <c r="T156" s="8"/>
      <c r="U156" s="17" t="s">
        <v>19</v>
      </c>
      <c r="V156" s="17" t="s">
        <v>1263</v>
      </c>
      <c r="W156" s="19" t="s">
        <v>1264</v>
      </c>
      <c r="X156" s="19" t="s">
        <v>19</v>
      </c>
      <c r="Y156" s="17" t="s">
        <v>19</v>
      </c>
      <c r="Z156" s="19" t="s">
        <v>19</v>
      </c>
      <c r="AA156" s="20" t="s">
        <v>19</v>
      </c>
      <c r="AB156" t="s">
        <v>19</v>
      </c>
      <c r="AC156" t="s">
        <v>1265</v>
      </c>
      <c r="AD156" t="s">
        <v>6</v>
      </c>
      <c r="AE156" t="s">
        <v>1266</v>
      </c>
      <c r="AF156" t="s">
        <v>87</v>
      </c>
      <c r="AG156" t="s">
        <v>75</v>
      </c>
      <c r="AH156" t="s">
        <v>19</v>
      </c>
    </row>
    <row r="157" ht="14.25" customHeight="1" spans="1:34">
      <c r="A157" s="7" t="s">
        <v>1267</v>
      </c>
      <c r="B157" s="7" t="s">
        <v>1268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1269</v>
      </c>
      <c r="H157" s="8" t="s">
        <v>1270</v>
      </c>
      <c r="I157" s="8" t="s">
        <v>79</v>
      </c>
      <c r="J157" s="8" t="s">
        <v>2</v>
      </c>
      <c r="K157" s="8" t="s">
        <v>1271</v>
      </c>
      <c r="L157" s="8">
        <v>1</v>
      </c>
      <c r="M157" s="8">
        <v>3</v>
      </c>
      <c r="N157" s="8" t="s">
        <v>143</v>
      </c>
      <c r="O157" s="8" t="s">
        <v>94</v>
      </c>
      <c r="P157" s="8" t="s">
        <v>560</v>
      </c>
      <c r="Q157" s="8"/>
      <c r="R157" s="17" t="s">
        <v>1272</v>
      </c>
      <c r="S157" s="19" t="s">
        <v>19</v>
      </c>
      <c r="T157" s="8"/>
      <c r="U157" s="17" t="s">
        <v>19</v>
      </c>
      <c r="V157" s="17" t="s">
        <v>1272</v>
      </c>
      <c r="W157" s="19" t="s">
        <v>1273</v>
      </c>
      <c r="X157" s="19" t="s">
        <v>19</v>
      </c>
      <c r="Y157" s="17" t="s">
        <v>19</v>
      </c>
      <c r="Z157" s="19" t="s">
        <v>19</v>
      </c>
      <c r="AA157" s="20" t="s">
        <v>19</v>
      </c>
      <c r="AB157" t="s">
        <v>19</v>
      </c>
      <c r="AC157" t="s">
        <v>1274</v>
      </c>
      <c r="AD157" t="s">
        <v>6</v>
      </c>
      <c r="AE157" t="s">
        <v>1275</v>
      </c>
      <c r="AF157" t="s">
        <v>87</v>
      </c>
      <c r="AG157" t="s">
        <v>75</v>
      </c>
      <c r="AH157" t="s">
        <v>19</v>
      </c>
    </row>
    <row r="158" ht="14.25" customHeight="1" spans="1:34">
      <c r="A158" s="7" t="s">
        <v>1276</v>
      </c>
      <c r="B158" s="7" t="s">
        <v>1277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1278</v>
      </c>
      <c r="H158" s="8" t="s">
        <v>1279</v>
      </c>
      <c r="I158" s="8" t="s">
        <v>79</v>
      </c>
      <c r="J158" s="8" t="s">
        <v>2</v>
      </c>
      <c r="K158" s="8" t="s">
        <v>1280</v>
      </c>
      <c r="L158" s="8">
        <v>1</v>
      </c>
      <c r="M158" s="8">
        <v>2</v>
      </c>
      <c r="N158" s="8" t="s">
        <v>81</v>
      </c>
      <c r="O158" s="8" t="s">
        <v>408</v>
      </c>
      <c r="P158" s="8" t="s">
        <v>560</v>
      </c>
      <c r="Q158" s="8"/>
      <c r="R158" s="17" t="s">
        <v>1281</v>
      </c>
      <c r="S158" s="19" t="s">
        <v>19</v>
      </c>
      <c r="T158" s="8"/>
      <c r="U158" s="17" t="s">
        <v>19</v>
      </c>
      <c r="V158" s="17" t="s">
        <v>1281</v>
      </c>
      <c r="W158" s="19" t="s">
        <v>1282</v>
      </c>
      <c r="X158" s="19" t="s">
        <v>19</v>
      </c>
      <c r="Y158" s="17" t="s">
        <v>19</v>
      </c>
      <c r="Z158" s="19" t="s">
        <v>19</v>
      </c>
      <c r="AA158" s="20" t="s">
        <v>19</v>
      </c>
      <c r="AB158" t="s">
        <v>19</v>
      </c>
      <c r="AC158" t="s">
        <v>1283</v>
      </c>
      <c r="AD158" t="s">
        <v>6</v>
      </c>
      <c r="AE158" t="s">
        <v>1284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1285</v>
      </c>
      <c r="B159" s="7" t="s">
        <v>1286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1287</v>
      </c>
      <c r="H159" s="8" t="s">
        <v>1288</v>
      </c>
      <c r="I159" s="8" t="s">
        <v>79</v>
      </c>
      <c r="J159" s="8" t="s">
        <v>2</v>
      </c>
      <c r="K159" s="8" t="s">
        <v>1289</v>
      </c>
      <c r="L159" s="8">
        <v>1</v>
      </c>
      <c r="M159" s="8">
        <v>3</v>
      </c>
      <c r="N159" s="8" t="s">
        <v>81</v>
      </c>
      <c r="O159" s="8" t="s">
        <v>94</v>
      </c>
      <c r="P159" s="8" t="s">
        <v>560</v>
      </c>
      <c r="Q159" s="8"/>
      <c r="R159" s="17" t="s">
        <v>116</v>
      </c>
      <c r="S159" s="19" t="s">
        <v>19</v>
      </c>
      <c r="T159" s="8"/>
      <c r="U159" s="17" t="s">
        <v>19</v>
      </c>
      <c r="V159" s="17" t="s">
        <v>116</v>
      </c>
      <c r="W159" s="19" t="s">
        <v>1290</v>
      </c>
      <c r="X159" s="19" t="s">
        <v>19</v>
      </c>
      <c r="Y159" s="17" t="s">
        <v>19</v>
      </c>
      <c r="Z159" s="19" t="s">
        <v>19</v>
      </c>
      <c r="AA159" s="20" t="s">
        <v>19</v>
      </c>
      <c r="AB159" t="s">
        <v>19</v>
      </c>
      <c r="AC159" t="s">
        <v>1291</v>
      </c>
      <c r="AD159" t="s">
        <v>6</v>
      </c>
      <c r="AE159" t="s">
        <v>826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1292</v>
      </c>
      <c r="B160" s="7" t="s">
        <v>1293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1278</v>
      </c>
      <c r="H160" s="8" t="s">
        <v>1279</v>
      </c>
      <c r="I160" s="8" t="s">
        <v>79</v>
      </c>
      <c r="J160" s="8" t="s">
        <v>2</v>
      </c>
      <c r="K160" s="8" t="s">
        <v>1294</v>
      </c>
      <c r="L160" s="8">
        <v>1</v>
      </c>
      <c r="M160" s="8">
        <v>3</v>
      </c>
      <c r="N160" s="8" t="s">
        <v>81</v>
      </c>
      <c r="O160" s="8" t="s">
        <v>94</v>
      </c>
      <c r="P160" s="8" t="s">
        <v>560</v>
      </c>
      <c r="Q160" s="8"/>
      <c r="R160" s="17" t="s">
        <v>1295</v>
      </c>
      <c r="S160" s="19" t="s">
        <v>19</v>
      </c>
      <c r="T160" s="8"/>
      <c r="U160" s="17" t="s">
        <v>19</v>
      </c>
      <c r="V160" s="17" t="s">
        <v>1295</v>
      </c>
      <c r="W160" s="19" t="s">
        <v>1296</v>
      </c>
      <c r="X160" s="19" t="s">
        <v>19</v>
      </c>
      <c r="Y160" s="17" t="s">
        <v>19</v>
      </c>
      <c r="Z160" s="19" t="s">
        <v>19</v>
      </c>
      <c r="AA160" s="20" t="s">
        <v>19</v>
      </c>
      <c r="AB160" t="s">
        <v>19</v>
      </c>
      <c r="AC160" t="s">
        <v>1297</v>
      </c>
      <c r="AD160" t="s">
        <v>6</v>
      </c>
      <c r="AE160" t="s">
        <v>1284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1298</v>
      </c>
      <c r="B161" s="7" t="s">
        <v>1299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307</v>
      </c>
      <c r="H161" s="8" t="s">
        <v>308</v>
      </c>
      <c r="I161" s="8" t="s">
        <v>79</v>
      </c>
      <c r="J161" s="8" t="s">
        <v>2</v>
      </c>
      <c r="K161" s="8" t="s">
        <v>1300</v>
      </c>
      <c r="L161" s="8">
        <v>1</v>
      </c>
      <c r="M161" s="8">
        <v>1</v>
      </c>
      <c r="N161" s="8" t="s">
        <v>726</v>
      </c>
      <c r="O161" s="8" t="s">
        <v>726</v>
      </c>
      <c r="P161" s="8" t="s">
        <v>560</v>
      </c>
      <c r="Q161" s="8"/>
      <c r="R161" s="17" t="s">
        <v>1301</v>
      </c>
      <c r="S161" s="19" t="s">
        <v>19</v>
      </c>
      <c r="T161" s="8"/>
      <c r="U161" s="17" t="s">
        <v>19</v>
      </c>
      <c r="V161" s="17" t="s">
        <v>1301</v>
      </c>
      <c r="W161" s="19" t="s">
        <v>329</v>
      </c>
      <c r="X161" s="19" t="s">
        <v>19</v>
      </c>
      <c r="Y161" s="17" t="s">
        <v>19</v>
      </c>
      <c r="Z161" s="19" t="s">
        <v>19</v>
      </c>
      <c r="AA161" s="20" t="s">
        <v>19</v>
      </c>
      <c r="AB161" t="s">
        <v>19</v>
      </c>
      <c r="AC161" t="s">
        <v>1302</v>
      </c>
      <c r="AD161" t="s">
        <v>6</v>
      </c>
      <c r="AE161" t="s">
        <v>1303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1304</v>
      </c>
      <c r="B162" s="7" t="s">
        <v>1305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239</v>
      </c>
      <c r="H162" s="8" t="s">
        <v>240</v>
      </c>
      <c r="I162" s="8" t="s">
        <v>79</v>
      </c>
      <c r="J162" s="8" t="s">
        <v>2</v>
      </c>
      <c r="K162" s="8" t="s">
        <v>337</v>
      </c>
      <c r="L162" s="8">
        <v>1</v>
      </c>
      <c r="M162" s="8">
        <v>1</v>
      </c>
      <c r="N162" s="8" t="s">
        <v>726</v>
      </c>
      <c r="O162" s="8" t="s">
        <v>726</v>
      </c>
      <c r="P162" s="8" t="s">
        <v>560</v>
      </c>
      <c r="Q162" s="8"/>
      <c r="R162" s="17" t="s">
        <v>732</v>
      </c>
      <c r="S162" s="19" t="s">
        <v>19</v>
      </c>
      <c r="T162" s="8"/>
      <c r="U162" s="17" t="s">
        <v>19</v>
      </c>
      <c r="V162" s="17" t="s">
        <v>732</v>
      </c>
      <c r="W162" s="19" t="s">
        <v>733</v>
      </c>
      <c r="X162" s="19" t="s">
        <v>19</v>
      </c>
      <c r="Y162" s="17" t="s">
        <v>19</v>
      </c>
      <c r="Z162" s="19" t="s">
        <v>19</v>
      </c>
      <c r="AA162" s="20" t="s">
        <v>19</v>
      </c>
      <c r="AB162" t="s">
        <v>19</v>
      </c>
      <c r="AC162" t="s">
        <v>734</v>
      </c>
      <c r="AD162" t="s">
        <v>6</v>
      </c>
      <c r="AE162" t="s">
        <v>341</v>
      </c>
      <c r="AF162" t="s">
        <v>87</v>
      </c>
      <c r="AG162" t="s">
        <v>75</v>
      </c>
      <c r="AH162" t="s">
        <v>19</v>
      </c>
    </row>
    <row r="163" ht="14.25" customHeight="1" spans="1:34">
      <c r="A163" s="7" t="s">
        <v>1306</v>
      </c>
      <c r="B163" s="7" t="s">
        <v>1307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1308</v>
      </c>
      <c r="H163" s="8" t="s">
        <v>1309</v>
      </c>
      <c r="I163" s="8" t="s">
        <v>79</v>
      </c>
      <c r="J163" s="8" t="s">
        <v>2</v>
      </c>
      <c r="K163" s="8" t="s">
        <v>1310</v>
      </c>
      <c r="L163" s="8">
        <v>1</v>
      </c>
      <c r="M163" s="8">
        <v>1</v>
      </c>
      <c r="N163" s="8" t="s">
        <v>726</v>
      </c>
      <c r="O163" s="8" t="s">
        <v>726</v>
      </c>
      <c r="P163" s="8" t="s">
        <v>560</v>
      </c>
      <c r="Q163" s="8"/>
      <c r="R163" s="17" t="s">
        <v>695</v>
      </c>
      <c r="S163" s="19" t="s">
        <v>19</v>
      </c>
      <c r="T163" s="8"/>
      <c r="U163" s="17" t="s">
        <v>19</v>
      </c>
      <c r="V163" s="17" t="s">
        <v>695</v>
      </c>
      <c r="W163" s="19" t="s">
        <v>1012</v>
      </c>
      <c r="X163" s="19" t="s">
        <v>19</v>
      </c>
      <c r="Y163" s="17" t="s">
        <v>19</v>
      </c>
      <c r="Z163" s="19" t="s">
        <v>19</v>
      </c>
      <c r="AA163" s="20" t="s">
        <v>19</v>
      </c>
      <c r="AB163" t="s">
        <v>19</v>
      </c>
      <c r="AC163" t="s">
        <v>154</v>
      </c>
      <c r="AD163" t="s">
        <v>6</v>
      </c>
      <c r="AE163" t="s">
        <v>218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1311</v>
      </c>
      <c r="B164" s="7" t="s">
        <v>1312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1313</v>
      </c>
      <c r="H164" s="8" t="s">
        <v>1314</v>
      </c>
      <c r="I164" s="8" t="s">
        <v>79</v>
      </c>
      <c r="J164" s="8" t="s">
        <v>2</v>
      </c>
      <c r="K164" s="8" t="s">
        <v>1315</v>
      </c>
      <c r="L164" s="8">
        <v>1</v>
      </c>
      <c r="M164" s="8">
        <v>1</v>
      </c>
      <c r="N164" s="8" t="s">
        <v>726</v>
      </c>
      <c r="O164" s="8" t="s">
        <v>726</v>
      </c>
      <c r="P164" s="8" t="s">
        <v>560</v>
      </c>
      <c r="Q164" s="8"/>
      <c r="R164" s="17" t="s">
        <v>401</v>
      </c>
      <c r="S164" s="19" t="s">
        <v>19</v>
      </c>
      <c r="T164" s="8"/>
      <c r="U164" s="17" t="s">
        <v>19</v>
      </c>
      <c r="V164" s="17" t="s">
        <v>401</v>
      </c>
      <c r="W164" s="19" t="s">
        <v>791</v>
      </c>
      <c r="X164" s="19" t="s">
        <v>19</v>
      </c>
      <c r="Y164" s="17" t="s">
        <v>19</v>
      </c>
      <c r="Z164" s="19" t="s">
        <v>19</v>
      </c>
      <c r="AA164" s="20" t="s">
        <v>19</v>
      </c>
      <c r="AB164" t="s">
        <v>19</v>
      </c>
      <c r="AC164" t="s">
        <v>285</v>
      </c>
      <c r="AD164" t="s">
        <v>6</v>
      </c>
      <c r="AE164" t="s">
        <v>341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1316</v>
      </c>
      <c r="B165" s="7" t="s">
        <v>1317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1318</v>
      </c>
      <c r="H165" s="8" t="s">
        <v>1319</v>
      </c>
      <c r="I165" s="8" t="s">
        <v>79</v>
      </c>
      <c r="J165" s="8" t="s">
        <v>2</v>
      </c>
      <c r="K165" s="8" t="s">
        <v>1320</v>
      </c>
      <c r="L165" s="8">
        <v>1</v>
      </c>
      <c r="M165" s="8">
        <v>4</v>
      </c>
      <c r="N165" s="8" t="s">
        <v>105</v>
      </c>
      <c r="O165" s="8" t="s">
        <v>81</v>
      </c>
      <c r="P165" s="8" t="s">
        <v>560</v>
      </c>
      <c r="Q165" s="8"/>
      <c r="R165" s="17" t="s">
        <v>1321</v>
      </c>
      <c r="S165" s="19" t="s">
        <v>19</v>
      </c>
      <c r="T165" s="8"/>
      <c r="U165" s="17" t="s">
        <v>19</v>
      </c>
      <c r="V165" s="17" t="s">
        <v>1321</v>
      </c>
      <c r="W165" s="19" t="s">
        <v>330</v>
      </c>
      <c r="X165" s="19" t="s">
        <v>19</v>
      </c>
      <c r="Y165" s="17" t="s">
        <v>19</v>
      </c>
      <c r="Z165" s="19" t="s">
        <v>19</v>
      </c>
      <c r="AA165" s="20" t="s">
        <v>19</v>
      </c>
      <c r="AB165" t="s">
        <v>19</v>
      </c>
      <c r="AC165" t="s">
        <v>1322</v>
      </c>
      <c r="AD165" t="s">
        <v>6</v>
      </c>
      <c r="AE165" t="s">
        <v>435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1323</v>
      </c>
      <c r="B166" s="7" t="s">
        <v>1324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1325</v>
      </c>
      <c r="H166" s="8" t="s">
        <v>1326</v>
      </c>
      <c r="I166" s="8" t="s">
        <v>79</v>
      </c>
      <c r="J166" s="8" t="s">
        <v>2</v>
      </c>
      <c r="K166" s="8" t="s">
        <v>1327</v>
      </c>
      <c r="L166" s="8">
        <v>1</v>
      </c>
      <c r="M166" s="8">
        <v>3</v>
      </c>
      <c r="N166" s="8" t="s">
        <v>94</v>
      </c>
      <c r="O166" s="8" t="s">
        <v>94</v>
      </c>
      <c r="P166" s="8" t="s">
        <v>560</v>
      </c>
      <c r="Q166" s="8"/>
      <c r="R166" s="17" t="s">
        <v>1328</v>
      </c>
      <c r="S166" s="19" t="s">
        <v>19</v>
      </c>
      <c r="T166" s="8"/>
      <c r="U166" s="17" t="s">
        <v>19</v>
      </c>
      <c r="V166" s="17" t="s">
        <v>1328</v>
      </c>
      <c r="W166" s="19" t="s">
        <v>1329</v>
      </c>
      <c r="X166" s="19" t="s">
        <v>19</v>
      </c>
      <c r="Y166" s="17" t="s">
        <v>19</v>
      </c>
      <c r="Z166" s="19" t="s">
        <v>19</v>
      </c>
      <c r="AA166" s="20" t="s">
        <v>19</v>
      </c>
      <c r="AB166" t="s">
        <v>19</v>
      </c>
      <c r="AC166" t="s">
        <v>1330</v>
      </c>
      <c r="AD166" t="s">
        <v>6</v>
      </c>
      <c r="AE166" t="s">
        <v>402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1331</v>
      </c>
      <c r="B167" s="7" t="s">
        <v>1332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1333</v>
      </c>
      <c r="H167" s="8" t="s">
        <v>1334</v>
      </c>
      <c r="I167" s="8" t="s">
        <v>79</v>
      </c>
      <c r="J167" s="8" t="s">
        <v>2</v>
      </c>
      <c r="K167" s="8" t="s">
        <v>1335</v>
      </c>
      <c r="L167" s="8">
        <v>1</v>
      </c>
      <c r="M167" s="8">
        <v>2</v>
      </c>
      <c r="N167" s="8" t="s">
        <v>186</v>
      </c>
      <c r="O167" s="8" t="s">
        <v>408</v>
      </c>
      <c r="P167" s="8" t="s">
        <v>560</v>
      </c>
      <c r="Q167" s="8"/>
      <c r="R167" s="17" t="s">
        <v>1336</v>
      </c>
      <c r="S167" s="19" t="s">
        <v>19</v>
      </c>
      <c r="T167" s="8"/>
      <c r="U167" s="17" t="s">
        <v>19</v>
      </c>
      <c r="V167" s="17" t="s">
        <v>1336</v>
      </c>
      <c r="W167" s="19" t="s">
        <v>1337</v>
      </c>
      <c r="X167" s="19" t="s">
        <v>19</v>
      </c>
      <c r="Y167" s="17" t="s">
        <v>19</v>
      </c>
      <c r="Z167" s="19" t="s">
        <v>19</v>
      </c>
      <c r="AA167" s="20" t="s">
        <v>19</v>
      </c>
      <c r="AB167" t="s">
        <v>19</v>
      </c>
      <c r="AC167" t="s">
        <v>1338</v>
      </c>
      <c r="AD167" t="s">
        <v>6</v>
      </c>
      <c r="AE167" t="s">
        <v>1339</v>
      </c>
      <c r="AF167" t="s">
        <v>87</v>
      </c>
      <c r="AG167" t="s">
        <v>75</v>
      </c>
      <c r="AH167" t="s">
        <v>19</v>
      </c>
    </row>
    <row r="168" ht="14.25" customHeight="1" spans="1:34">
      <c r="A168" s="7" t="s">
        <v>1340</v>
      </c>
      <c r="B168" s="7" t="s">
        <v>1341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1342</v>
      </c>
      <c r="H168" s="8" t="s">
        <v>1343</v>
      </c>
      <c r="I168" s="8" t="s">
        <v>79</v>
      </c>
      <c r="J168" s="8" t="s">
        <v>2</v>
      </c>
      <c r="K168" s="8" t="s">
        <v>1344</v>
      </c>
      <c r="L168" s="8">
        <v>1</v>
      </c>
      <c r="M168" s="8">
        <v>3</v>
      </c>
      <c r="N168" s="8" t="s">
        <v>726</v>
      </c>
      <c r="O168" s="8" t="s">
        <v>1116</v>
      </c>
      <c r="P168" s="8" t="s">
        <v>1345</v>
      </c>
      <c r="Q168" s="8"/>
      <c r="R168" s="17" t="s">
        <v>1346</v>
      </c>
      <c r="S168" s="19" t="s">
        <v>1346</v>
      </c>
      <c r="T168" s="8" t="s">
        <v>1347</v>
      </c>
      <c r="U168" s="17" t="s">
        <v>19</v>
      </c>
      <c r="V168" s="17" t="s">
        <v>19</v>
      </c>
      <c r="W168" s="19" t="s">
        <v>19</v>
      </c>
      <c r="X168" s="19" t="s">
        <v>19</v>
      </c>
      <c r="Y168" s="17" t="s">
        <v>19</v>
      </c>
      <c r="Z168" s="19" t="s">
        <v>19</v>
      </c>
      <c r="AA168" s="20" t="s">
        <v>19</v>
      </c>
      <c r="AB168" t="s">
        <v>19</v>
      </c>
      <c r="AC168" t="s">
        <v>19</v>
      </c>
      <c r="AD168" t="s">
        <v>6</v>
      </c>
      <c r="AE168" t="s">
        <v>167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1348</v>
      </c>
      <c r="B169" s="7" t="s">
        <v>1349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1143</v>
      </c>
      <c r="H169" s="8" t="s">
        <v>1144</v>
      </c>
      <c r="I169" s="8" t="s">
        <v>79</v>
      </c>
      <c r="J169" s="8" t="s">
        <v>2</v>
      </c>
      <c r="K169" s="8" t="s">
        <v>1350</v>
      </c>
      <c r="L169" s="8">
        <v>1</v>
      </c>
      <c r="M169" s="8">
        <v>4</v>
      </c>
      <c r="N169" s="8" t="s">
        <v>560</v>
      </c>
      <c r="O169" s="8" t="s">
        <v>381</v>
      </c>
      <c r="P169" s="8" t="s">
        <v>82</v>
      </c>
      <c r="Q169" s="8"/>
      <c r="R169" s="17" t="s">
        <v>1351</v>
      </c>
      <c r="S169" s="19" t="s">
        <v>1351</v>
      </c>
      <c r="T169" s="8" t="s">
        <v>1352</v>
      </c>
      <c r="U169" s="17" t="s">
        <v>19</v>
      </c>
      <c r="V169" s="17" t="s">
        <v>19</v>
      </c>
      <c r="W169" s="19" t="s">
        <v>19</v>
      </c>
      <c r="X169" s="19" t="s">
        <v>19</v>
      </c>
      <c r="Y169" s="17" t="s">
        <v>19</v>
      </c>
      <c r="Z169" s="19" t="s">
        <v>19</v>
      </c>
      <c r="AA169" s="20" t="s">
        <v>19</v>
      </c>
      <c r="AB169" t="s">
        <v>19</v>
      </c>
      <c r="AC169" t="s">
        <v>19</v>
      </c>
      <c r="AD169" t="s">
        <v>6</v>
      </c>
      <c r="AE169" t="s">
        <v>167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1353</v>
      </c>
      <c r="B170" s="7" t="s">
        <v>1354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1355</v>
      </c>
      <c r="H170" s="8" t="s">
        <v>1356</v>
      </c>
      <c r="I170" s="8" t="s">
        <v>79</v>
      </c>
      <c r="J170" s="8" t="s">
        <v>2</v>
      </c>
      <c r="K170" s="8" t="s">
        <v>1357</v>
      </c>
      <c r="L170" s="8">
        <v>1</v>
      </c>
      <c r="M170" s="8">
        <v>1</v>
      </c>
      <c r="N170" s="8" t="s">
        <v>1358</v>
      </c>
      <c r="O170" s="8" t="s">
        <v>1359</v>
      </c>
      <c r="P170" s="8" t="s">
        <v>1360</v>
      </c>
      <c r="Q170" s="8"/>
      <c r="R170" s="17" t="s">
        <v>921</v>
      </c>
      <c r="S170" s="19" t="s">
        <v>921</v>
      </c>
      <c r="T170" s="8" t="s">
        <v>1361</v>
      </c>
      <c r="U170" s="17" t="s">
        <v>19</v>
      </c>
      <c r="V170" s="17" t="s">
        <v>19</v>
      </c>
      <c r="W170" s="19" t="s">
        <v>19</v>
      </c>
      <c r="X170" s="19" t="s">
        <v>19</v>
      </c>
      <c r="Y170" s="17" t="s">
        <v>19</v>
      </c>
      <c r="Z170" s="19" t="s">
        <v>19</v>
      </c>
      <c r="AA170" s="20" t="s">
        <v>19</v>
      </c>
      <c r="AB170" t="s">
        <v>19</v>
      </c>
      <c r="AC170" t="s">
        <v>19</v>
      </c>
      <c r="AD170" t="s">
        <v>6</v>
      </c>
      <c r="AE170" t="s">
        <v>1362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1363</v>
      </c>
      <c r="B171" s="7" t="s">
        <v>1364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1365</v>
      </c>
      <c r="H171" s="8" t="s">
        <v>1366</v>
      </c>
      <c r="I171" s="8" t="s">
        <v>79</v>
      </c>
      <c r="J171" s="8" t="s">
        <v>2</v>
      </c>
      <c r="K171" s="8" t="s">
        <v>1367</v>
      </c>
      <c r="L171" s="8">
        <v>1</v>
      </c>
      <c r="M171" s="8">
        <v>1</v>
      </c>
      <c r="N171" s="8" t="s">
        <v>560</v>
      </c>
      <c r="O171" s="8" t="s">
        <v>1368</v>
      </c>
      <c r="P171" s="8" t="s">
        <v>1369</v>
      </c>
      <c r="Q171" s="8"/>
      <c r="R171" s="17" t="s">
        <v>277</v>
      </c>
      <c r="S171" s="19" t="s">
        <v>277</v>
      </c>
      <c r="T171" s="8" t="s">
        <v>1370</v>
      </c>
      <c r="U171" s="17" t="s">
        <v>19</v>
      </c>
      <c r="V171" s="17" t="s">
        <v>19</v>
      </c>
      <c r="W171" s="19" t="s">
        <v>19</v>
      </c>
      <c r="X171" s="19" t="s">
        <v>19</v>
      </c>
      <c r="Y171" s="17" t="s">
        <v>19</v>
      </c>
      <c r="Z171" s="19" t="s">
        <v>19</v>
      </c>
      <c r="AA171" s="20" t="s">
        <v>19</v>
      </c>
      <c r="AB171" t="s">
        <v>19</v>
      </c>
      <c r="AC171" t="s">
        <v>19</v>
      </c>
      <c r="AD171" t="s">
        <v>6</v>
      </c>
      <c r="AE171" t="s">
        <v>1371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1372</v>
      </c>
      <c r="B172" s="7" t="s">
        <v>1373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1374</v>
      </c>
      <c r="H172" s="8" t="s">
        <v>1375</v>
      </c>
      <c r="I172" s="8" t="s">
        <v>79</v>
      </c>
      <c r="J172" s="8" t="s">
        <v>2</v>
      </c>
      <c r="K172" s="8" t="s">
        <v>1376</v>
      </c>
      <c r="L172" s="8">
        <v>1</v>
      </c>
      <c r="M172" s="8">
        <v>1</v>
      </c>
      <c r="N172" s="8" t="s">
        <v>560</v>
      </c>
      <c r="O172" s="8" t="s">
        <v>560</v>
      </c>
      <c r="P172" s="8" t="s">
        <v>1077</v>
      </c>
      <c r="Q172" s="8"/>
      <c r="R172" s="17" t="s">
        <v>1377</v>
      </c>
      <c r="S172" s="19" t="s">
        <v>1377</v>
      </c>
      <c r="T172" s="8" t="s">
        <v>1378</v>
      </c>
      <c r="U172" s="17" t="s">
        <v>19</v>
      </c>
      <c r="V172" s="17" t="s">
        <v>19</v>
      </c>
      <c r="W172" s="19" t="s">
        <v>19</v>
      </c>
      <c r="X172" s="19" t="s">
        <v>19</v>
      </c>
      <c r="Y172" s="17" t="s">
        <v>19</v>
      </c>
      <c r="Z172" s="19" t="s">
        <v>19</v>
      </c>
      <c r="AA172" s="20" t="s">
        <v>19</v>
      </c>
      <c r="AB172" t="s">
        <v>19</v>
      </c>
      <c r="AC172" t="s">
        <v>19</v>
      </c>
      <c r="AD172" t="s">
        <v>6</v>
      </c>
      <c r="AE172" t="s">
        <v>167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1379</v>
      </c>
      <c r="B173" s="7"/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598</v>
      </c>
      <c r="H173" s="8" t="s">
        <v>599</v>
      </c>
      <c r="I173" s="8" t="s">
        <v>79</v>
      </c>
      <c r="J173" s="8" t="s">
        <v>2</v>
      </c>
      <c r="K173" s="8" t="s">
        <v>1380</v>
      </c>
      <c r="L173" s="8">
        <v>1</v>
      </c>
      <c r="M173" s="8">
        <v>1</v>
      </c>
      <c r="N173" s="8" t="s">
        <v>560</v>
      </c>
      <c r="O173" s="8" t="s">
        <v>1381</v>
      </c>
      <c r="P173" s="8" t="s">
        <v>1345</v>
      </c>
      <c r="Q173" s="8"/>
      <c r="R173" s="17" t="s">
        <v>1382</v>
      </c>
      <c r="S173" s="19" t="s">
        <v>1382</v>
      </c>
      <c r="T173" s="8" t="s">
        <v>1383</v>
      </c>
      <c r="U173" s="17" t="s">
        <v>19</v>
      </c>
      <c r="V173" s="17" t="s">
        <v>19</v>
      </c>
      <c r="W173" s="19" t="s">
        <v>19</v>
      </c>
      <c r="X173" s="19" t="s">
        <v>19</v>
      </c>
      <c r="Y173" s="17" t="s">
        <v>19</v>
      </c>
      <c r="Z173" s="19" t="s">
        <v>19</v>
      </c>
      <c r="AA173" s="20" t="s">
        <v>19</v>
      </c>
      <c r="AB173" t="s">
        <v>19</v>
      </c>
      <c r="AC173" t="s">
        <v>19</v>
      </c>
      <c r="AD173" t="s">
        <v>6</v>
      </c>
      <c r="AE173" t="s">
        <v>341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1384</v>
      </c>
      <c r="B174" s="7" t="s">
        <v>1385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1386</v>
      </c>
      <c r="H174" s="8" t="s">
        <v>1387</v>
      </c>
      <c r="I174" s="8" t="s">
        <v>79</v>
      </c>
      <c r="J174" s="8" t="s">
        <v>2</v>
      </c>
      <c r="K174" s="8" t="s">
        <v>1388</v>
      </c>
      <c r="L174" s="8">
        <v>1</v>
      </c>
      <c r="M174" s="8">
        <v>2</v>
      </c>
      <c r="N174" s="8" t="s">
        <v>654</v>
      </c>
      <c r="O174" s="8" t="s">
        <v>726</v>
      </c>
      <c r="P174" s="8" t="s">
        <v>1077</v>
      </c>
      <c r="Q174" s="8"/>
      <c r="R174" s="17" t="s">
        <v>1389</v>
      </c>
      <c r="S174" s="19" t="s">
        <v>19</v>
      </c>
      <c r="T174" s="8"/>
      <c r="U174" s="17" t="s">
        <v>19</v>
      </c>
      <c r="V174" s="17" t="s">
        <v>1389</v>
      </c>
      <c r="W174" s="19" t="s">
        <v>689</v>
      </c>
      <c r="X174" s="19" t="s">
        <v>19</v>
      </c>
      <c r="Y174" s="17" t="s">
        <v>19</v>
      </c>
      <c r="Z174" s="19" t="s">
        <v>19</v>
      </c>
      <c r="AA174" s="20" t="s">
        <v>19</v>
      </c>
      <c r="AB174" t="s">
        <v>19</v>
      </c>
      <c r="AC174" t="s">
        <v>1390</v>
      </c>
      <c r="AD174" t="s">
        <v>6</v>
      </c>
      <c r="AE174" t="s">
        <v>1391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1392</v>
      </c>
      <c r="B175" s="7" t="s">
        <v>1393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1394</v>
      </c>
      <c r="H175" s="8" t="s">
        <v>1395</v>
      </c>
      <c r="I175" s="8" t="s">
        <v>79</v>
      </c>
      <c r="J175" s="8" t="s">
        <v>2</v>
      </c>
      <c r="K175" s="8" t="s">
        <v>1396</v>
      </c>
      <c r="L175" s="8">
        <v>1</v>
      </c>
      <c r="M175" s="8">
        <v>2</v>
      </c>
      <c r="N175" s="8" t="s">
        <v>94</v>
      </c>
      <c r="O175" s="8" t="s">
        <v>726</v>
      </c>
      <c r="P175" s="8" t="s">
        <v>1077</v>
      </c>
      <c r="Q175" s="8"/>
      <c r="R175" s="17" t="s">
        <v>1397</v>
      </c>
      <c r="S175" s="19" t="s">
        <v>19</v>
      </c>
      <c r="T175" s="8"/>
      <c r="U175" s="17" t="s">
        <v>19</v>
      </c>
      <c r="V175" s="17" t="s">
        <v>1397</v>
      </c>
      <c r="W175" s="19" t="s">
        <v>177</v>
      </c>
      <c r="X175" s="19" t="s">
        <v>19</v>
      </c>
      <c r="Y175" s="17" t="s">
        <v>19</v>
      </c>
      <c r="Z175" s="19" t="s">
        <v>19</v>
      </c>
      <c r="AA175" s="20" t="s">
        <v>19</v>
      </c>
      <c r="AB175" t="s">
        <v>19</v>
      </c>
      <c r="AC175" t="s">
        <v>1398</v>
      </c>
      <c r="AD175" t="s">
        <v>6</v>
      </c>
      <c r="AE175" t="s">
        <v>1399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1400</v>
      </c>
      <c r="B176" s="7" t="s">
        <v>1401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1402</v>
      </c>
      <c r="H176" s="8" t="s">
        <v>1403</v>
      </c>
      <c r="I176" s="8" t="s">
        <v>79</v>
      </c>
      <c r="J176" s="8" t="s">
        <v>2</v>
      </c>
      <c r="K176" s="8" t="s">
        <v>1404</v>
      </c>
      <c r="L176" s="8">
        <v>1</v>
      </c>
      <c r="M176" s="8">
        <v>4</v>
      </c>
      <c r="N176" s="8" t="s">
        <v>1405</v>
      </c>
      <c r="O176" s="8" t="s">
        <v>94</v>
      </c>
      <c r="P176" s="8" t="s">
        <v>1077</v>
      </c>
      <c r="Q176" s="8"/>
      <c r="R176" s="17" t="s">
        <v>187</v>
      </c>
      <c r="S176" s="19" t="s">
        <v>19</v>
      </c>
      <c r="T176" s="8"/>
      <c r="U176" s="17" t="s">
        <v>19</v>
      </c>
      <c r="V176" s="17" t="s">
        <v>187</v>
      </c>
      <c r="W176" s="19" t="s">
        <v>695</v>
      </c>
      <c r="X176" s="19" t="s">
        <v>19</v>
      </c>
      <c r="Y176" s="17" t="s">
        <v>19</v>
      </c>
      <c r="Z176" s="19" t="s">
        <v>19</v>
      </c>
      <c r="AA176" s="20" t="s">
        <v>19</v>
      </c>
      <c r="AB176" t="s">
        <v>19</v>
      </c>
      <c r="AC176" t="s">
        <v>1406</v>
      </c>
      <c r="AD176" t="s">
        <v>6</v>
      </c>
      <c r="AE176" t="s">
        <v>1407</v>
      </c>
      <c r="AF176" t="s">
        <v>87</v>
      </c>
      <c r="AG176" t="s">
        <v>75</v>
      </c>
      <c r="AH176" t="s">
        <v>19</v>
      </c>
    </row>
    <row r="177" ht="14.25" customHeight="1" spans="1:34">
      <c r="A177" s="7" t="s">
        <v>1408</v>
      </c>
      <c r="B177" s="7" t="s">
        <v>1409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1410</v>
      </c>
      <c r="H177" s="8" t="s">
        <v>1411</v>
      </c>
      <c r="I177" s="8" t="s">
        <v>79</v>
      </c>
      <c r="J177" s="8" t="s">
        <v>2</v>
      </c>
      <c r="K177" s="8" t="s">
        <v>1412</v>
      </c>
      <c r="L177" s="8">
        <v>1</v>
      </c>
      <c r="M177" s="8">
        <v>3</v>
      </c>
      <c r="N177" s="8" t="s">
        <v>176</v>
      </c>
      <c r="O177" s="8" t="s">
        <v>408</v>
      </c>
      <c r="P177" s="8" t="s">
        <v>1077</v>
      </c>
      <c r="Q177" s="8"/>
      <c r="R177" s="17" t="s">
        <v>1413</v>
      </c>
      <c r="S177" s="19" t="s">
        <v>19</v>
      </c>
      <c r="T177" s="8"/>
      <c r="U177" s="17" t="s">
        <v>19</v>
      </c>
      <c r="V177" s="17" t="s">
        <v>1413</v>
      </c>
      <c r="W177" s="19" t="s">
        <v>1414</v>
      </c>
      <c r="X177" s="19" t="s">
        <v>19</v>
      </c>
      <c r="Y177" s="17" t="s">
        <v>19</v>
      </c>
      <c r="Z177" s="19" t="s">
        <v>19</v>
      </c>
      <c r="AA177" s="20" t="s">
        <v>19</v>
      </c>
      <c r="AB177" t="s">
        <v>19</v>
      </c>
      <c r="AC177" t="s">
        <v>1415</v>
      </c>
      <c r="AD177" t="s">
        <v>6</v>
      </c>
      <c r="AE177" t="s">
        <v>119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1416</v>
      </c>
      <c r="B178" s="7" t="s">
        <v>1417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112</v>
      </c>
      <c r="H178" s="8" t="s">
        <v>113</v>
      </c>
      <c r="I178" s="8" t="s">
        <v>79</v>
      </c>
      <c r="J178" s="8" t="s">
        <v>2</v>
      </c>
      <c r="K178" s="8" t="s">
        <v>1418</v>
      </c>
      <c r="L178" s="8">
        <v>1</v>
      </c>
      <c r="M178" s="8">
        <v>2</v>
      </c>
      <c r="N178" s="8" t="s">
        <v>176</v>
      </c>
      <c r="O178" s="8" t="s">
        <v>726</v>
      </c>
      <c r="P178" s="8" t="s">
        <v>1077</v>
      </c>
      <c r="Q178" s="8"/>
      <c r="R178" s="17" t="s">
        <v>1419</v>
      </c>
      <c r="S178" s="19" t="s">
        <v>19</v>
      </c>
      <c r="T178" s="8"/>
      <c r="U178" s="17" t="s">
        <v>19</v>
      </c>
      <c r="V178" s="17" t="s">
        <v>1419</v>
      </c>
      <c r="W178" s="19" t="s">
        <v>1420</v>
      </c>
      <c r="X178" s="19" t="s">
        <v>19</v>
      </c>
      <c r="Y178" s="17" t="s">
        <v>19</v>
      </c>
      <c r="Z178" s="19" t="s">
        <v>19</v>
      </c>
      <c r="AA178" s="20" t="s">
        <v>19</v>
      </c>
      <c r="AB178" t="s">
        <v>19</v>
      </c>
      <c r="AC178" t="s">
        <v>1421</v>
      </c>
      <c r="AD178" t="s">
        <v>6</v>
      </c>
      <c r="AE178" t="s">
        <v>119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1422</v>
      </c>
      <c r="B179" s="7" t="s">
        <v>1423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901</v>
      </c>
      <c r="H179" s="8" t="s">
        <v>902</v>
      </c>
      <c r="I179" s="8" t="s">
        <v>79</v>
      </c>
      <c r="J179" s="8" t="s">
        <v>2</v>
      </c>
      <c r="K179" s="8" t="s">
        <v>1424</v>
      </c>
      <c r="L179" s="8">
        <v>1</v>
      </c>
      <c r="M179" s="8">
        <v>1</v>
      </c>
      <c r="N179" s="8" t="s">
        <v>1425</v>
      </c>
      <c r="O179" s="8" t="s">
        <v>560</v>
      </c>
      <c r="P179" s="8" t="s">
        <v>1077</v>
      </c>
      <c r="Q179" s="8"/>
      <c r="R179" s="17" t="s">
        <v>1426</v>
      </c>
      <c r="S179" s="19" t="s">
        <v>19</v>
      </c>
      <c r="T179" s="8"/>
      <c r="U179" s="17" t="s">
        <v>19</v>
      </c>
      <c r="V179" s="17" t="s">
        <v>1426</v>
      </c>
      <c r="W179" s="19" t="s">
        <v>197</v>
      </c>
      <c r="X179" s="19" t="s">
        <v>19</v>
      </c>
      <c r="Y179" s="17" t="s">
        <v>19</v>
      </c>
      <c r="Z179" s="19" t="s">
        <v>19</v>
      </c>
      <c r="AA179" s="20" t="s">
        <v>19</v>
      </c>
      <c r="AB179" t="s">
        <v>19</v>
      </c>
      <c r="AC179" t="s">
        <v>1427</v>
      </c>
      <c r="AD179" t="s">
        <v>6</v>
      </c>
      <c r="AE179" t="s">
        <v>341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1428</v>
      </c>
      <c r="B180" s="7" t="s">
        <v>1429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829</v>
      </c>
      <c r="H180" s="8" t="s">
        <v>830</v>
      </c>
      <c r="I180" s="8" t="s">
        <v>79</v>
      </c>
      <c r="J180" s="8" t="s">
        <v>2</v>
      </c>
      <c r="K180" s="8" t="s">
        <v>1430</v>
      </c>
      <c r="L180" s="8">
        <v>1</v>
      </c>
      <c r="M180" s="8">
        <v>2</v>
      </c>
      <c r="N180" s="8" t="s">
        <v>636</v>
      </c>
      <c r="O180" s="8" t="s">
        <v>726</v>
      </c>
      <c r="P180" s="8" t="s">
        <v>1077</v>
      </c>
      <c r="Q180" s="8"/>
      <c r="R180" s="17" t="s">
        <v>1421</v>
      </c>
      <c r="S180" s="19" t="s">
        <v>19</v>
      </c>
      <c r="T180" s="8"/>
      <c r="U180" s="17" t="s">
        <v>19</v>
      </c>
      <c r="V180" s="17" t="s">
        <v>1421</v>
      </c>
      <c r="W180" s="19" t="s">
        <v>1004</v>
      </c>
      <c r="X180" s="19" t="s">
        <v>19</v>
      </c>
      <c r="Y180" s="17" t="s">
        <v>19</v>
      </c>
      <c r="Z180" s="19" t="s">
        <v>19</v>
      </c>
      <c r="AA180" s="20" t="s">
        <v>19</v>
      </c>
      <c r="AB180" t="s">
        <v>19</v>
      </c>
      <c r="AC180" t="s">
        <v>1431</v>
      </c>
      <c r="AD180" t="s">
        <v>6</v>
      </c>
      <c r="AE180" t="s">
        <v>834</v>
      </c>
      <c r="AF180" t="s">
        <v>87</v>
      </c>
      <c r="AG180" t="s">
        <v>75</v>
      </c>
      <c r="AH180" t="s">
        <v>19</v>
      </c>
    </row>
    <row r="181" ht="14.25" customHeight="1" spans="1:34">
      <c r="A181" s="7" t="s">
        <v>1432</v>
      </c>
      <c r="B181" s="7" t="s">
        <v>1433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1434</v>
      </c>
      <c r="H181" s="8" t="s">
        <v>1435</v>
      </c>
      <c r="I181" s="8" t="s">
        <v>79</v>
      </c>
      <c r="J181" s="8" t="s">
        <v>2</v>
      </c>
      <c r="K181" s="8" t="s">
        <v>1436</v>
      </c>
      <c r="L181" s="8">
        <v>1</v>
      </c>
      <c r="M181" s="8">
        <v>4</v>
      </c>
      <c r="N181" s="8" t="s">
        <v>214</v>
      </c>
      <c r="O181" s="8" t="s">
        <v>94</v>
      </c>
      <c r="P181" s="8" t="s">
        <v>1077</v>
      </c>
      <c r="Q181" s="8"/>
      <c r="R181" s="17" t="s">
        <v>1437</v>
      </c>
      <c r="S181" s="19" t="s">
        <v>19</v>
      </c>
      <c r="T181" s="8"/>
      <c r="U181" s="17" t="s">
        <v>19</v>
      </c>
      <c r="V181" s="17" t="s">
        <v>1437</v>
      </c>
      <c r="W181" s="19" t="s">
        <v>620</v>
      </c>
      <c r="X181" s="19" t="s">
        <v>19</v>
      </c>
      <c r="Y181" s="17" t="s">
        <v>19</v>
      </c>
      <c r="Z181" s="19" t="s">
        <v>19</v>
      </c>
      <c r="AA181" s="20" t="s">
        <v>19</v>
      </c>
      <c r="AB181" t="s">
        <v>19</v>
      </c>
      <c r="AC181" t="s">
        <v>1438</v>
      </c>
      <c r="AD181" t="s">
        <v>6</v>
      </c>
      <c r="AE181" t="s">
        <v>1439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1440</v>
      </c>
      <c r="B182" s="7" t="s">
        <v>1441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1442</v>
      </c>
      <c r="H182" s="8" t="s">
        <v>1443</v>
      </c>
      <c r="I182" s="8" t="s">
        <v>79</v>
      </c>
      <c r="J182" s="8" t="s">
        <v>2</v>
      </c>
      <c r="K182" s="8" t="s">
        <v>1444</v>
      </c>
      <c r="L182" s="8">
        <v>1</v>
      </c>
      <c r="M182" s="8">
        <v>2</v>
      </c>
      <c r="N182" s="8" t="s">
        <v>125</v>
      </c>
      <c r="O182" s="8" t="s">
        <v>726</v>
      </c>
      <c r="P182" s="8" t="s">
        <v>1077</v>
      </c>
      <c r="Q182" s="8"/>
      <c r="R182" s="17" t="s">
        <v>1445</v>
      </c>
      <c r="S182" s="19" t="s">
        <v>19</v>
      </c>
      <c r="T182" s="8"/>
      <c r="U182" s="17" t="s">
        <v>19</v>
      </c>
      <c r="V182" s="17" t="s">
        <v>1445</v>
      </c>
      <c r="W182" s="19" t="s">
        <v>1446</v>
      </c>
      <c r="X182" s="19" t="s">
        <v>19</v>
      </c>
      <c r="Y182" s="17" t="s">
        <v>19</v>
      </c>
      <c r="Z182" s="19" t="s">
        <v>19</v>
      </c>
      <c r="AA182" s="20" t="s">
        <v>19</v>
      </c>
      <c r="AB182" t="s">
        <v>19</v>
      </c>
      <c r="AC182" t="s">
        <v>1447</v>
      </c>
      <c r="AD182" t="s">
        <v>6</v>
      </c>
      <c r="AE182" t="s">
        <v>1448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1449</v>
      </c>
      <c r="B183" s="7" t="s">
        <v>1450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1442</v>
      </c>
      <c r="H183" s="8" t="s">
        <v>1443</v>
      </c>
      <c r="I183" s="8" t="s">
        <v>79</v>
      </c>
      <c r="J183" s="8" t="s">
        <v>2</v>
      </c>
      <c r="K183" s="8" t="s">
        <v>1451</v>
      </c>
      <c r="L183" s="8">
        <v>1</v>
      </c>
      <c r="M183" s="8">
        <v>2</v>
      </c>
      <c r="N183" s="8" t="s">
        <v>125</v>
      </c>
      <c r="O183" s="8" t="s">
        <v>726</v>
      </c>
      <c r="P183" s="8" t="s">
        <v>1077</v>
      </c>
      <c r="Q183" s="8"/>
      <c r="R183" s="17" t="s">
        <v>1445</v>
      </c>
      <c r="S183" s="19" t="s">
        <v>19</v>
      </c>
      <c r="T183" s="8"/>
      <c r="U183" s="17" t="s">
        <v>19</v>
      </c>
      <c r="V183" s="17" t="s">
        <v>1445</v>
      </c>
      <c r="W183" s="19" t="s">
        <v>1446</v>
      </c>
      <c r="X183" s="19" t="s">
        <v>19</v>
      </c>
      <c r="Y183" s="17" t="s">
        <v>19</v>
      </c>
      <c r="Z183" s="19" t="s">
        <v>19</v>
      </c>
      <c r="AA183" s="20" t="s">
        <v>19</v>
      </c>
      <c r="AB183" t="s">
        <v>19</v>
      </c>
      <c r="AC183" t="s">
        <v>1447</v>
      </c>
      <c r="AD183" t="s">
        <v>6</v>
      </c>
      <c r="AE183" t="s">
        <v>1448</v>
      </c>
      <c r="AF183" t="s">
        <v>87</v>
      </c>
      <c r="AG183" t="s">
        <v>75</v>
      </c>
      <c r="AH183" t="s">
        <v>19</v>
      </c>
    </row>
    <row r="184" ht="14.25" customHeight="1" spans="1:34">
      <c r="A184" s="7" t="s">
        <v>1452</v>
      </c>
      <c r="B184" s="7" t="s">
        <v>1453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1454</v>
      </c>
      <c r="H184" s="8" t="s">
        <v>1455</v>
      </c>
      <c r="I184" s="8" t="s">
        <v>79</v>
      </c>
      <c r="J184" s="8" t="s">
        <v>2</v>
      </c>
      <c r="K184" s="8" t="s">
        <v>1456</v>
      </c>
      <c r="L184" s="8">
        <v>1</v>
      </c>
      <c r="M184" s="8">
        <v>2</v>
      </c>
      <c r="N184" s="8" t="s">
        <v>1457</v>
      </c>
      <c r="O184" s="8" t="s">
        <v>726</v>
      </c>
      <c r="P184" s="8" t="s">
        <v>1077</v>
      </c>
      <c r="Q184" s="8"/>
      <c r="R184" s="17" t="s">
        <v>1458</v>
      </c>
      <c r="S184" s="19" t="s">
        <v>19</v>
      </c>
      <c r="T184" s="8"/>
      <c r="U184" s="17" t="s">
        <v>19</v>
      </c>
      <c r="V184" s="17" t="s">
        <v>1458</v>
      </c>
      <c r="W184" s="19" t="s">
        <v>107</v>
      </c>
      <c r="X184" s="19" t="s">
        <v>19</v>
      </c>
      <c r="Y184" s="17" t="s">
        <v>19</v>
      </c>
      <c r="Z184" s="19" t="s">
        <v>19</v>
      </c>
      <c r="AA184" s="20" t="s">
        <v>19</v>
      </c>
      <c r="AB184" t="s">
        <v>19</v>
      </c>
      <c r="AC184" t="s">
        <v>1459</v>
      </c>
      <c r="AD184" t="s">
        <v>6</v>
      </c>
      <c r="AE184" t="s">
        <v>1460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1461</v>
      </c>
      <c r="B185" s="7" t="s">
        <v>1462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1454</v>
      </c>
      <c r="H185" s="8" t="s">
        <v>1455</v>
      </c>
      <c r="I185" s="8" t="s">
        <v>79</v>
      </c>
      <c r="J185" s="8" t="s">
        <v>2</v>
      </c>
      <c r="K185" s="8" t="s">
        <v>1463</v>
      </c>
      <c r="L185" s="8">
        <v>1</v>
      </c>
      <c r="M185" s="8">
        <v>2</v>
      </c>
      <c r="N185" s="8" t="s">
        <v>115</v>
      </c>
      <c r="O185" s="8" t="s">
        <v>726</v>
      </c>
      <c r="P185" s="8" t="s">
        <v>1077</v>
      </c>
      <c r="Q185" s="8"/>
      <c r="R185" s="17" t="s">
        <v>1458</v>
      </c>
      <c r="S185" s="19" t="s">
        <v>19</v>
      </c>
      <c r="T185" s="8"/>
      <c r="U185" s="17" t="s">
        <v>19</v>
      </c>
      <c r="V185" s="17" t="s">
        <v>1458</v>
      </c>
      <c r="W185" s="19" t="s">
        <v>107</v>
      </c>
      <c r="X185" s="19" t="s">
        <v>19</v>
      </c>
      <c r="Y185" s="17" t="s">
        <v>19</v>
      </c>
      <c r="Z185" s="19" t="s">
        <v>19</v>
      </c>
      <c r="AA185" s="20" t="s">
        <v>19</v>
      </c>
      <c r="AB185" t="s">
        <v>19</v>
      </c>
      <c r="AC185" t="s">
        <v>1459</v>
      </c>
      <c r="AD185" t="s">
        <v>6</v>
      </c>
      <c r="AE185" t="s">
        <v>1460</v>
      </c>
      <c r="AF185" t="s">
        <v>87</v>
      </c>
      <c r="AG185" t="s">
        <v>75</v>
      </c>
      <c r="AH185" t="s">
        <v>19</v>
      </c>
    </row>
    <row r="186" ht="14.25" customHeight="1" spans="1:34">
      <c r="A186" s="7" t="s">
        <v>1464</v>
      </c>
      <c r="B186" s="7" t="s">
        <v>1465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1454</v>
      </c>
      <c r="H186" s="8" t="s">
        <v>1455</v>
      </c>
      <c r="I186" s="8" t="s">
        <v>79</v>
      </c>
      <c r="J186" s="8" t="s">
        <v>2</v>
      </c>
      <c r="K186" s="8" t="s">
        <v>1466</v>
      </c>
      <c r="L186" s="8">
        <v>1</v>
      </c>
      <c r="M186" s="8">
        <v>2</v>
      </c>
      <c r="N186" s="8" t="s">
        <v>115</v>
      </c>
      <c r="O186" s="8" t="s">
        <v>726</v>
      </c>
      <c r="P186" s="8" t="s">
        <v>1077</v>
      </c>
      <c r="Q186" s="8"/>
      <c r="R186" s="17" t="s">
        <v>1458</v>
      </c>
      <c r="S186" s="19" t="s">
        <v>19</v>
      </c>
      <c r="T186" s="8"/>
      <c r="U186" s="17" t="s">
        <v>19</v>
      </c>
      <c r="V186" s="17" t="s">
        <v>1458</v>
      </c>
      <c r="W186" s="19" t="s">
        <v>107</v>
      </c>
      <c r="X186" s="19" t="s">
        <v>19</v>
      </c>
      <c r="Y186" s="17" t="s">
        <v>19</v>
      </c>
      <c r="Z186" s="19" t="s">
        <v>19</v>
      </c>
      <c r="AA186" s="20" t="s">
        <v>19</v>
      </c>
      <c r="AB186" t="s">
        <v>19</v>
      </c>
      <c r="AC186" t="s">
        <v>1459</v>
      </c>
      <c r="AD186" t="s">
        <v>6</v>
      </c>
      <c r="AE186" t="s">
        <v>1467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1468</v>
      </c>
      <c r="B187" s="7" t="s">
        <v>1469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1454</v>
      </c>
      <c r="H187" s="8" t="s">
        <v>1455</v>
      </c>
      <c r="I187" s="8" t="s">
        <v>79</v>
      </c>
      <c r="J187" s="8" t="s">
        <v>2</v>
      </c>
      <c r="K187" s="8" t="s">
        <v>1470</v>
      </c>
      <c r="L187" s="8">
        <v>1</v>
      </c>
      <c r="M187" s="8">
        <v>2</v>
      </c>
      <c r="N187" s="8" t="s">
        <v>115</v>
      </c>
      <c r="O187" s="8" t="s">
        <v>726</v>
      </c>
      <c r="P187" s="8" t="s">
        <v>1077</v>
      </c>
      <c r="Q187" s="8"/>
      <c r="R187" s="17" t="s">
        <v>1458</v>
      </c>
      <c r="S187" s="19" t="s">
        <v>19</v>
      </c>
      <c r="T187" s="8"/>
      <c r="U187" s="17" t="s">
        <v>19</v>
      </c>
      <c r="V187" s="17" t="s">
        <v>1458</v>
      </c>
      <c r="W187" s="19" t="s">
        <v>107</v>
      </c>
      <c r="X187" s="19" t="s">
        <v>19</v>
      </c>
      <c r="Y187" s="17" t="s">
        <v>19</v>
      </c>
      <c r="Z187" s="19" t="s">
        <v>19</v>
      </c>
      <c r="AA187" s="20" t="s">
        <v>19</v>
      </c>
      <c r="AB187" t="s">
        <v>19</v>
      </c>
      <c r="AC187" t="s">
        <v>1459</v>
      </c>
      <c r="AD187" t="s">
        <v>6</v>
      </c>
      <c r="AE187" t="s">
        <v>1471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1472</v>
      </c>
      <c r="B188" s="7" t="s">
        <v>1473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1454</v>
      </c>
      <c r="H188" s="8" t="s">
        <v>1455</v>
      </c>
      <c r="I188" s="8" t="s">
        <v>79</v>
      </c>
      <c r="J188" s="8" t="s">
        <v>2</v>
      </c>
      <c r="K188" s="8" t="s">
        <v>1474</v>
      </c>
      <c r="L188" s="8">
        <v>1</v>
      </c>
      <c r="M188" s="8">
        <v>1</v>
      </c>
      <c r="N188" s="8" t="s">
        <v>1475</v>
      </c>
      <c r="O188" s="8" t="s">
        <v>560</v>
      </c>
      <c r="P188" s="8" t="s">
        <v>1077</v>
      </c>
      <c r="Q188" s="8"/>
      <c r="R188" s="17" t="s">
        <v>1476</v>
      </c>
      <c r="S188" s="19" t="s">
        <v>19</v>
      </c>
      <c r="T188" s="8"/>
      <c r="U188" s="17" t="s">
        <v>19</v>
      </c>
      <c r="V188" s="17" t="s">
        <v>1476</v>
      </c>
      <c r="W188" s="19" t="s">
        <v>1477</v>
      </c>
      <c r="X188" s="19" t="s">
        <v>19</v>
      </c>
      <c r="Y188" s="17" t="s">
        <v>19</v>
      </c>
      <c r="Z188" s="19" t="s">
        <v>19</v>
      </c>
      <c r="AA188" s="20" t="s">
        <v>19</v>
      </c>
      <c r="AB188" t="s">
        <v>19</v>
      </c>
      <c r="AC188" t="s">
        <v>1478</v>
      </c>
      <c r="AD188" t="s">
        <v>6</v>
      </c>
      <c r="AE188" t="s">
        <v>1479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1480</v>
      </c>
      <c r="B189" s="7" t="s">
        <v>1481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1482</v>
      </c>
      <c r="H189" s="8" t="s">
        <v>1483</v>
      </c>
      <c r="I189" s="8" t="s">
        <v>79</v>
      </c>
      <c r="J189" s="8" t="s">
        <v>2</v>
      </c>
      <c r="K189" s="8" t="s">
        <v>1484</v>
      </c>
      <c r="L189" s="8">
        <v>1</v>
      </c>
      <c r="M189" s="8">
        <v>3</v>
      </c>
      <c r="N189" s="8" t="s">
        <v>153</v>
      </c>
      <c r="O189" s="8" t="s">
        <v>408</v>
      </c>
      <c r="P189" s="8" t="s">
        <v>1077</v>
      </c>
      <c r="Q189" s="8"/>
      <c r="R189" s="17" t="s">
        <v>1485</v>
      </c>
      <c r="S189" s="19" t="s">
        <v>19</v>
      </c>
      <c r="T189" s="8"/>
      <c r="U189" s="17" t="s">
        <v>19</v>
      </c>
      <c r="V189" s="17" t="s">
        <v>1485</v>
      </c>
      <c r="W189" s="19" t="s">
        <v>154</v>
      </c>
      <c r="X189" s="19" t="s">
        <v>19</v>
      </c>
      <c r="Y189" s="17" t="s">
        <v>19</v>
      </c>
      <c r="Z189" s="19" t="s">
        <v>19</v>
      </c>
      <c r="AA189" s="20" t="s">
        <v>19</v>
      </c>
      <c r="AB189" t="s">
        <v>19</v>
      </c>
      <c r="AC189" t="s">
        <v>1486</v>
      </c>
      <c r="AD189" t="s">
        <v>6</v>
      </c>
      <c r="AE189" t="s">
        <v>1487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1488</v>
      </c>
      <c r="B190" s="7" t="s">
        <v>1489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1490</v>
      </c>
      <c r="H190" s="8" t="s">
        <v>1491</v>
      </c>
      <c r="I190" s="8" t="s">
        <v>79</v>
      </c>
      <c r="J190" s="8" t="s">
        <v>2</v>
      </c>
      <c r="K190" s="8" t="s">
        <v>1492</v>
      </c>
      <c r="L190" s="8">
        <v>1</v>
      </c>
      <c r="M190" s="8">
        <v>4</v>
      </c>
      <c r="N190" s="8" t="s">
        <v>601</v>
      </c>
      <c r="O190" s="8" t="s">
        <v>94</v>
      </c>
      <c r="P190" s="8" t="s">
        <v>1077</v>
      </c>
      <c r="Q190" s="8"/>
      <c r="R190" s="17" t="s">
        <v>1493</v>
      </c>
      <c r="S190" s="19" t="s">
        <v>19</v>
      </c>
      <c r="T190" s="8"/>
      <c r="U190" s="17" t="s">
        <v>19</v>
      </c>
      <c r="V190" s="17" t="s">
        <v>1493</v>
      </c>
      <c r="W190" s="19" t="s">
        <v>1167</v>
      </c>
      <c r="X190" s="19" t="s">
        <v>19</v>
      </c>
      <c r="Y190" s="17" t="s">
        <v>19</v>
      </c>
      <c r="Z190" s="19" t="s">
        <v>19</v>
      </c>
      <c r="AA190" s="20" t="s">
        <v>19</v>
      </c>
      <c r="AB190" t="s">
        <v>19</v>
      </c>
      <c r="AC190" t="s">
        <v>1494</v>
      </c>
      <c r="AD190" t="s">
        <v>6</v>
      </c>
      <c r="AE190" t="s">
        <v>1228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1495</v>
      </c>
      <c r="B191" s="7" t="s">
        <v>1496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1112</v>
      </c>
      <c r="H191" s="8" t="s">
        <v>1113</v>
      </c>
      <c r="I191" s="8" t="s">
        <v>79</v>
      </c>
      <c r="J191" s="8" t="s">
        <v>2</v>
      </c>
      <c r="K191" s="8" t="s">
        <v>1114</v>
      </c>
      <c r="L191" s="8">
        <v>1</v>
      </c>
      <c r="M191" s="8">
        <v>1</v>
      </c>
      <c r="N191" s="8" t="s">
        <v>408</v>
      </c>
      <c r="O191" s="8" t="s">
        <v>560</v>
      </c>
      <c r="P191" s="8" t="s">
        <v>1077</v>
      </c>
      <c r="Q191" s="8"/>
      <c r="R191" s="17" t="s">
        <v>1497</v>
      </c>
      <c r="S191" s="19" t="s">
        <v>19</v>
      </c>
      <c r="T191" s="8"/>
      <c r="U191" s="17" t="s">
        <v>19</v>
      </c>
      <c r="V191" s="17" t="s">
        <v>1497</v>
      </c>
      <c r="W191" s="19" t="s">
        <v>1498</v>
      </c>
      <c r="X191" s="19" t="s">
        <v>19</v>
      </c>
      <c r="Y191" s="17" t="s">
        <v>19</v>
      </c>
      <c r="Z191" s="19" t="s">
        <v>19</v>
      </c>
      <c r="AA191" s="20" t="s">
        <v>19</v>
      </c>
      <c r="AB191" t="s">
        <v>19</v>
      </c>
      <c r="AC191" t="s">
        <v>1499</v>
      </c>
      <c r="AD191" t="s">
        <v>6</v>
      </c>
      <c r="AE191" t="s">
        <v>1119</v>
      </c>
      <c r="AF191" t="s">
        <v>87</v>
      </c>
      <c r="AG191" t="s">
        <v>75</v>
      </c>
      <c r="AH191" t="s">
        <v>19</v>
      </c>
    </row>
    <row r="192" ht="14.25" customHeight="1" spans="1:34">
      <c r="A192" s="7" t="s">
        <v>1500</v>
      </c>
      <c r="B192" s="7" t="s">
        <v>1501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239</v>
      </c>
      <c r="H192" s="8" t="s">
        <v>240</v>
      </c>
      <c r="I192" s="8" t="s">
        <v>79</v>
      </c>
      <c r="J192" s="8" t="s">
        <v>2</v>
      </c>
      <c r="K192" s="8" t="s">
        <v>1502</v>
      </c>
      <c r="L192" s="8">
        <v>1</v>
      </c>
      <c r="M192" s="8">
        <v>2</v>
      </c>
      <c r="N192" s="8" t="s">
        <v>726</v>
      </c>
      <c r="O192" s="8" t="s">
        <v>726</v>
      </c>
      <c r="P192" s="8" t="s">
        <v>1077</v>
      </c>
      <c r="Q192" s="8"/>
      <c r="R192" s="17" t="s">
        <v>1503</v>
      </c>
      <c r="S192" s="19" t="s">
        <v>19</v>
      </c>
      <c r="T192" s="8"/>
      <c r="U192" s="17" t="s">
        <v>19</v>
      </c>
      <c r="V192" s="17" t="s">
        <v>1503</v>
      </c>
      <c r="W192" s="19" t="s">
        <v>689</v>
      </c>
      <c r="X192" s="19" t="s">
        <v>19</v>
      </c>
      <c r="Y192" s="17" t="s">
        <v>19</v>
      </c>
      <c r="Z192" s="19" t="s">
        <v>19</v>
      </c>
      <c r="AA192" s="20" t="s">
        <v>19</v>
      </c>
      <c r="AB192" t="s">
        <v>19</v>
      </c>
      <c r="AC192" t="s">
        <v>1504</v>
      </c>
      <c r="AD192" t="s">
        <v>6</v>
      </c>
      <c r="AE192" t="s">
        <v>129</v>
      </c>
      <c r="AF192" t="s">
        <v>87</v>
      </c>
      <c r="AG192" t="s">
        <v>75</v>
      </c>
      <c r="AH192" t="s">
        <v>19</v>
      </c>
    </row>
    <row r="193" ht="14.25" customHeight="1" spans="1:34">
      <c r="A193" s="7" t="s">
        <v>1505</v>
      </c>
      <c r="B193" s="7" t="s">
        <v>1506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723</v>
      </c>
      <c r="H193" s="8" t="s">
        <v>724</v>
      </c>
      <c r="I193" s="8" t="s">
        <v>79</v>
      </c>
      <c r="J193" s="8" t="s">
        <v>2</v>
      </c>
      <c r="K193" s="8" t="s">
        <v>1507</v>
      </c>
      <c r="L193" s="8">
        <v>1</v>
      </c>
      <c r="M193" s="8">
        <v>2</v>
      </c>
      <c r="N193" s="8" t="s">
        <v>1077</v>
      </c>
      <c r="O193" s="8" t="s">
        <v>1116</v>
      </c>
      <c r="P193" s="8" t="s">
        <v>1381</v>
      </c>
      <c r="Q193" s="8"/>
      <c r="R193" s="17" t="s">
        <v>1508</v>
      </c>
      <c r="S193" s="19" t="s">
        <v>1508</v>
      </c>
      <c r="T193" s="8" t="s">
        <v>1509</v>
      </c>
      <c r="U193" s="17" t="s">
        <v>19</v>
      </c>
      <c r="V193" s="17" t="s">
        <v>19</v>
      </c>
      <c r="W193" s="19" t="s">
        <v>19</v>
      </c>
      <c r="X193" s="19" t="s">
        <v>19</v>
      </c>
      <c r="Y193" s="17" t="s">
        <v>19</v>
      </c>
      <c r="Z193" s="19" t="s">
        <v>19</v>
      </c>
      <c r="AA193" s="20" t="s">
        <v>19</v>
      </c>
      <c r="AB193" t="s">
        <v>19</v>
      </c>
      <c r="AC193" t="s">
        <v>19</v>
      </c>
      <c r="AD193" t="s">
        <v>6</v>
      </c>
      <c r="AE193" t="s">
        <v>729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1510</v>
      </c>
      <c r="B194" s="7" t="s">
        <v>1511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1016</v>
      </c>
      <c r="H194" s="8" t="s">
        <v>1017</v>
      </c>
      <c r="I194" s="8" t="s">
        <v>79</v>
      </c>
      <c r="J194" s="8" t="s">
        <v>2</v>
      </c>
      <c r="K194" s="8" t="s">
        <v>1018</v>
      </c>
      <c r="L194" s="8">
        <v>1</v>
      </c>
      <c r="M194" s="8">
        <v>2</v>
      </c>
      <c r="N194" s="8" t="s">
        <v>726</v>
      </c>
      <c r="O194" s="8" t="s">
        <v>726</v>
      </c>
      <c r="P194" s="8" t="s">
        <v>1077</v>
      </c>
      <c r="Q194" s="8"/>
      <c r="R194" s="17" t="s">
        <v>1512</v>
      </c>
      <c r="S194" s="19" t="s">
        <v>19</v>
      </c>
      <c r="T194" s="8"/>
      <c r="U194" s="17" t="s">
        <v>19</v>
      </c>
      <c r="V194" s="17" t="s">
        <v>1512</v>
      </c>
      <c r="W194" s="19" t="s">
        <v>638</v>
      </c>
      <c r="X194" s="19" t="s">
        <v>19</v>
      </c>
      <c r="Y194" s="17" t="s">
        <v>19</v>
      </c>
      <c r="Z194" s="19" t="s">
        <v>19</v>
      </c>
      <c r="AA194" s="20" t="s">
        <v>19</v>
      </c>
      <c r="AB194" t="s">
        <v>19</v>
      </c>
      <c r="AC194" t="s">
        <v>1513</v>
      </c>
      <c r="AD194" t="s">
        <v>6</v>
      </c>
      <c r="AE194" t="s">
        <v>167</v>
      </c>
      <c r="AF194" t="s">
        <v>87</v>
      </c>
      <c r="AG194" t="s">
        <v>75</v>
      </c>
      <c r="AH194" t="s">
        <v>19</v>
      </c>
    </row>
    <row r="195" ht="14.25" customHeight="1" spans="1:34">
      <c r="A195" s="7" t="s">
        <v>1514</v>
      </c>
      <c r="B195" s="7" t="s">
        <v>1515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1516</v>
      </c>
      <c r="H195" s="8" t="s">
        <v>1517</v>
      </c>
      <c r="I195" s="8" t="s">
        <v>79</v>
      </c>
      <c r="J195" s="8" t="s">
        <v>2</v>
      </c>
      <c r="K195" s="8" t="s">
        <v>1518</v>
      </c>
      <c r="L195" s="8">
        <v>1</v>
      </c>
      <c r="M195" s="8">
        <v>4</v>
      </c>
      <c r="N195" s="8" t="s">
        <v>94</v>
      </c>
      <c r="O195" s="8" t="s">
        <v>94</v>
      </c>
      <c r="P195" s="8" t="s">
        <v>1077</v>
      </c>
      <c r="Q195" s="8"/>
      <c r="R195" s="17" t="s">
        <v>1519</v>
      </c>
      <c r="S195" s="19" t="s">
        <v>19</v>
      </c>
      <c r="T195" s="8"/>
      <c r="U195" s="17" t="s">
        <v>19</v>
      </c>
      <c r="V195" s="17" t="s">
        <v>1519</v>
      </c>
      <c r="W195" s="19" t="s">
        <v>165</v>
      </c>
      <c r="X195" s="19" t="s">
        <v>19</v>
      </c>
      <c r="Y195" s="17" t="s">
        <v>19</v>
      </c>
      <c r="Z195" s="19" t="s">
        <v>19</v>
      </c>
      <c r="AA195" s="20" t="s">
        <v>19</v>
      </c>
      <c r="AB195" t="s">
        <v>19</v>
      </c>
      <c r="AC195" t="s">
        <v>1520</v>
      </c>
      <c r="AD195" t="s">
        <v>6</v>
      </c>
      <c r="AE195" t="s">
        <v>1039</v>
      </c>
      <c r="AF195" t="s">
        <v>87</v>
      </c>
      <c r="AG195" t="s">
        <v>75</v>
      </c>
      <c r="AH195" t="s">
        <v>19</v>
      </c>
    </row>
    <row r="196" ht="14.25" customHeight="1" spans="1:34">
      <c r="A196" s="7" t="s">
        <v>1521</v>
      </c>
      <c r="B196" s="7" t="s">
        <v>1522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193</v>
      </c>
      <c r="H196" s="8" t="s">
        <v>194</v>
      </c>
      <c r="I196" s="8" t="s">
        <v>79</v>
      </c>
      <c r="J196" s="8" t="s">
        <v>2</v>
      </c>
      <c r="K196" s="8" t="s">
        <v>1523</v>
      </c>
      <c r="L196" s="8">
        <v>1</v>
      </c>
      <c r="M196" s="8">
        <v>2</v>
      </c>
      <c r="N196" s="8" t="s">
        <v>726</v>
      </c>
      <c r="O196" s="8" t="s">
        <v>726</v>
      </c>
      <c r="P196" s="8" t="s">
        <v>1077</v>
      </c>
      <c r="Q196" s="8"/>
      <c r="R196" s="17" t="s">
        <v>1524</v>
      </c>
      <c r="S196" s="19" t="s">
        <v>19</v>
      </c>
      <c r="T196" s="8"/>
      <c r="U196" s="17" t="s">
        <v>19</v>
      </c>
      <c r="V196" s="17" t="s">
        <v>1524</v>
      </c>
      <c r="W196" s="19" t="s">
        <v>1140</v>
      </c>
      <c r="X196" s="19" t="s">
        <v>19</v>
      </c>
      <c r="Y196" s="17" t="s">
        <v>19</v>
      </c>
      <c r="Z196" s="19" t="s">
        <v>19</v>
      </c>
      <c r="AA196" s="20" t="s">
        <v>19</v>
      </c>
      <c r="AB196" t="s">
        <v>19</v>
      </c>
      <c r="AC196" t="s">
        <v>1525</v>
      </c>
      <c r="AD196" t="s">
        <v>6</v>
      </c>
      <c r="AE196" t="s">
        <v>199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1526</v>
      </c>
      <c r="B197" s="7" t="s">
        <v>1527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737</v>
      </c>
      <c r="H197" s="8" t="s">
        <v>738</v>
      </c>
      <c r="I197" s="8" t="s">
        <v>79</v>
      </c>
      <c r="J197" s="8" t="s">
        <v>2</v>
      </c>
      <c r="K197" s="8" t="s">
        <v>739</v>
      </c>
      <c r="L197" s="8">
        <v>1</v>
      </c>
      <c r="M197" s="8">
        <v>2</v>
      </c>
      <c r="N197" s="8" t="s">
        <v>408</v>
      </c>
      <c r="O197" s="8" t="s">
        <v>726</v>
      </c>
      <c r="P197" s="8" t="s">
        <v>1077</v>
      </c>
      <c r="Q197" s="8"/>
      <c r="R197" s="17" t="s">
        <v>1528</v>
      </c>
      <c r="S197" s="19" t="s">
        <v>19</v>
      </c>
      <c r="T197" s="8"/>
      <c r="U197" s="17" t="s">
        <v>19</v>
      </c>
      <c r="V197" s="17" t="s">
        <v>1528</v>
      </c>
      <c r="W197" s="19" t="s">
        <v>544</v>
      </c>
      <c r="X197" s="19" t="s">
        <v>19</v>
      </c>
      <c r="Y197" s="17" t="s">
        <v>19</v>
      </c>
      <c r="Z197" s="19" t="s">
        <v>19</v>
      </c>
      <c r="AA197" s="20" t="s">
        <v>19</v>
      </c>
      <c r="AB197" t="s">
        <v>19</v>
      </c>
      <c r="AC197" t="s">
        <v>1244</v>
      </c>
      <c r="AD197" t="s">
        <v>6</v>
      </c>
      <c r="AE197" t="s">
        <v>743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1529</v>
      </c>
      <c r="B198" s="7" t="s">
        <v>1530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1313</v>
      </c>
      <c r="H198" s="8" t="s">
        <v>1314</v>
      </c>
      <c r="I198" s="8" t="s">
        <v>79</v>
      </c>
      <c r="J198" s="8" t="s">
        <v>2</v>
      </c>
      <c r="K198" s="8" t="s">
        <v>1531</v>
      </c>
      <c r="L198" s="8">
        <v>1</v>
      </c>
      <c r="M198" s="8">
        <v>1</v>
      </c>
      <c r="N198" s="8" t="s">
        <v>560</v>
      </c>
      <c r="O198" s="8" t="s">
        <v>560</v>
      </c>
      <c r="P198" s="8" t="s">
        <v>1077</v>
      </c>
      <c r="Q198" s="8"/>
      <c r="R198" s="17" t="s">
        <v>1532</v>
      </c>
      <c r="S198" s="19" t="s">
        <v>19</v>
      </c>
      <c r="T198" s="8"/>
      <c r="U198" s="17" t="s">
        <v>19</v>
      </c>
      <c r="V198" s="17" t="s">
        <v>1532</v>
      </c>
      <c r="W198" s="19" t="s">
        <v>1533</v>
      </c>
      <c r="X198" s="19" t="s">
        <v>19</v>
      </c>
      <c r="Y198" s="17" t="s">
        <v>19</v>
      </c>
      <c r="Z198" s="19" t="s">
        <v>19</v>
      </c>
      <c r="AA198" s="20" t="s">
        <v>19</v>
      </c>
      <c r="AB198" t="s">
        <v>19</v>
      </c>
      <c r="AC198" t="s">
        <v>1534</v>
      </c>
      <c r="AD198" t="s">
        <v>6</v>
      </c>
      <c r="AE198" t="s">
        <v>341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1535</v>
      </c>
      <c r="B199" s="7" t="s">
        <v>1536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1537</v>
      </c>
      <c r="H199" s="8" t="s">
        <v>1538</v>
      </c>
      <c r="I199" s="8" t="s">
        <v>79</v>
      </c>
      <c r="J199" s="8" t="s">
        <v>2</v>
      </c>
      <c r="K199" s="8" t="s">
        <v>1539</v>
      </c>
      <c r="L199" s="8">
        <v>1</v>
      </c>
      <c r="M199" s="8">
        <v>2</v>
      </c>
      <c r="N199" s="8" t="s">
        <v>726</v>
      </c>
      <c r="O199" s="8" t="s">
        <v>726</v>
      </c>
      <c r="P199" s="8" t="s">
        <v>1077</v>
      </c>
      <c r="Q199" s="8"/>
      <c r="R199" s="17" t="s">
        <v>882</v>
      </c>
      <c r="S199" s="19" t="s">
        <v>19</v>
      </c>
      <c r="T199" s="8"/>
      <c r="U199" s="17" t="s">
        <v>19</v>
      </c>
      <c r="V199" s="17" t="s">
        <v>882</v>
      </c>
      <c r="W199" s="19" t="s">
        <v>1025</v>
      </c>
      <c r="X199" s="19" t="s">
        <v>19</v>
      </c>
      <c r="Y199" s="17" t="s">
        <v>19</v>
      </c>
      <c r="Z199" s="19" t="s">
        <v>19</v>
      </c>
      <c r="AA199" s="20" t="s">
        <v>19</v>
      </c>
      <c r="AB199" t="s">
        <v>19</v>
      </c>
      <c r="AC199" t="s">
        <v>1235</v>
      </c>
      <c r="AD199" t="s">
        <v>6</v>
      </c>
      <c r="AE199" t="s">
        <v>1540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1541</v>
      </c>
      <c r="B200" s="7" t="s">
        <v>1542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1021</v>
      </c>
      <c r="H200" s="8" t="s">
        <v>1022</v>
      </c>
      <c r="I200" s="8" t="s">
        <v>79</v>
      </c>
      <c r="J200" s="8" t="s">
        <v>2</v>
      </c>
      <c r="K200" s="8" t="s">
        <v>1543</v>
      </c>
      <c r="L200" s="8">
        <v>1</v>
      </c>
      <c r="M200" s="8">
        <v>1</v>
      </c>
      <c r="N200" s="8" t="s">
        <v>560</v>
      </c>
      <c r="O200" s="8" t="s">
        <v>560</v>
      </c>
      <c r="P200" s="8" t="s">
        <v>1077</v>
      </c>
      <c r="Q200" s="8"/>
      <c r="R200" s="17" t="s">
        <v>1544</v>
      </c>
      <c r="S200" s="19" t="s">
        <v>19</v>
      </c>
      <c r="T200" s="8"/>
      <c r="U200" s="17" t="s">
        <v>19</v>
      </c>
      <c r="V200" s="17" t="s">
        <v>1544</v>
      </c>
      <c r="W200" s="19" t="s">
        <v>1025</v>
      </c>
      <c r="X200" s="19" t="s">
        <v>19</v>
      </c>
      <c r="Y200" s="17" t="s">
        <v>19</v>
      </c>
      <c r="Z200" s="19" t="s">
        <v>19</v>
      </c>
      <c r="AA200" s="20" t="s">
        <v>19</v>
      </c>
      <c r="AB200" t="s">
        <v>19</v>
      </c>
      <c r="AC200" t="s">
        <v>1545</v>
      </c>
      <c r="AD200" t="s">
        <v>6</v>
      </c>
      <c r="AE200" t="s">
        <v>1027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1546</v>
      </c>
      <c r="B201" s="7" t="s">
        <v>1547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239</v>
      </c>
      <c r="H201" s="8" t="s">
        <v>240</v>
      </c>
      <c r="I201" s="8" t="s">
        <v>79</v>
      </c>
      <c r="J201" s="8" t="s">
        <v>2</v>
      </c>
      <c r="K201" s="8" t="s">
        <v>1548</v>
      </c>
      <c r="L201" s="8">
        <v>1</v>
      </c>
      <c r="M201" s="8">
        <v>1</v>
      </c>
      <c r="N201" s="8" t="s">
        <v>560</v>
      </c>
      <c r="O201" s="8" t="s">
        <v>560</v>
      </c>
      <c r="P201" s="8" t="s">
        <v>1077</v>
      </c>
      <c r="Q201" s="8"/>
      <c r="R201" s="17" t="s">
        <v>995</v>
      </c>
      <c r="S201" s="19" t="s">
        <v>19</v>
      </c>
      <c r="T201" s="8"/>
      <c r="U201" s="17" t="s">
        <v>19</v>
      </c>
      <c r="V201" s="17" t="s">
        <v>995</v>
      </c>
      <c r="W201" s="19" t="s">
        <v>1549</v>
      </c>
      <c r="X201" s="19" t="s">
        <v>19</v>
      </c>
      <c r="Y201" s="17" t="s">
        <v>19</v>
      </c>
      <c r="Z201" s="19" t="s">
        <v>19</v>
      </c>
      <c r="AA201" s="20" t="s">
        <v>19</v>
      </c>
      <c r="AB201" t="s">
        <v>19</v>
      </c>
      <c r="AC201" t="s">
        <v>1550</v>
      </c>
      <c r="AD201" t="s">
        <v>6</v>
      </c>
      <c r="AE201" t="s">
        <v>129</v>
      </c>
      <c r="AF201" t="s">
        <v>87</v>
      </c>
      <c r="AG201" t="s">
        <v>75</v>
      </c>
      <c r="AH201" t="s">
        <v>19</v>
      </c>
    </row>
    <row r="202" ht="14.25" customHeight="1" spans="1:34">
      <c r="A202" s="7" t="s">
        <v>1551</v>
      </c>
      <c r="B202" s="7" t="s">
        <v>1552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1553</v>
      </c>
      <c r="H202" s="8" t="s">
        <v>1554</v>
      </c>
      <c r="I202" s="8" t="s">
        <v>79</v>
      </c>
      <c r="J202" s="8" t="s">
        <v>2</v>
      </c>
      <c r="K202" s="8" t="s">
        <v>1555</v>
      </c>
      <c r="L202" s="8">
        <v>1</v>
      </c>
      <c r="M202" s="8">
        <v>1</v>
      </c>
      <c r="N202" s="8" t="s">
        <v>560</v>
      </c>
      <c r="O202" s="8" t="s">
        <v>560</v>
      </c>
      <c r="P202" s="8" t="s">
        <v>1077</v>
      </c>
      <c r="Q202" s="8"/>
      <c r="R202" s="17" t="s">
        <v>1556</v>
      </c>
      <c r="S202" s="19" t="s">
        <v>19</v>
      </c>
      <c r="T202" s="8"/>
      <c r="U202" s="17" t="s">
        <v>19</v>
      </c>
      <c r="V202" s="17" t="s">
        <v>1556</v>
      </c>
      <c r="W202" s="19" t="s">
        <v>526</v>
      </c>
      <c r="X202" s="19" t="s">
        <v>19</v>
      </c>
      <c r="Y202" s="17" t="s">
        <v>19</v>
      </c>
      <c r="Z202" s="19" t="s">
        <v>19</v>
      </c>
      <c r="AA202" s="20" t="s">
        <v>19</v>
      </c>
      <c r="AB202" t="s">
        <v>19</v>
      </c>
      <c r="AC202" t="s">
        <v>1557</v>
      </c>
      <c r="AD202" t="s">
        <v>6</v>
      </c>
      <c r="AE202" t="s">
        <v>1558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1559</v>
      </c>
      <c r="B203" s="7" t="s">
        <v>1560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239</v>
      </c>
      <c r="H203" s="8" t="s">
        <v>240</v>
      </c>
      <c r="I203" s="8" t="s">
        <v>79</v>
      </c>
      <c r="J203" s="8" t="s">
        <v>2</v>
      </c>
      <c r="K203" s="8" t="s">
        <v>1561</v>
      </c>
      <c r="L203" s="8">
        <v>1</v>
      </c>
      <c r="M203" s="8">
        <v>1</v>
      </c>
      <c r="N203" s="8" t="s">
        <v>726</v>
      </c>
      <c r="O203" s="8" t="s">
        <v>560</v>
      </c>
      <c r="P203" s="8" t="s">
        <v>1077</v>
      </c>
      <c r="Q203" s="8"/>
      <c r="R203" s="17" t="s">
        <v>995</v>
      </c>
      <c r="S203" s="19" t="s">
        <v>19</v>
      </c>
      <c r="T203" s="8"/>
      <c r="U203" s="17" t="s">
        <v>19</v>
      </c>
      <c r="V203" s="17" t="s">
        <v>995</v>
      </c>
      <c r="W203" s="19" t="s">
        <v>1549</v>
      </c>
      <c r="X203" s="19" t="s">
        <v>19</v>
      </c>
      <c r="Y203" s="17" t="s">
        <v>19</v>
      </c>
      <c r="Z203" s="19" t="s">
        <v>19</v>
      </c>
      <c r="AA203" s="20" t="s">
        <v>19</v>
      </c>
      <c r="AB203" t="s">
        <v>19</v>
      </c>
      <c r="AC203" t="s">
        <v>1550</v>
      </c>
      <c r="AD203" t="s">
        <v>6</v>
      </c>
      <c r="AE203" t="s">
        <v>129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1562</v>
      </c>
      <c r="B204" s="7" t="s">
        <v>1563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1564</v>
      </c>
      <c r="H204" s="8" t="s">
        <v>1565</v>
      </c>
      <c r="I204" s="8" t="s">
        <v>79</v>
      </c>
      <c r="J204" s="8" t="s">
        <v>2</v>
      </c>
      <c r="K204" s="8" t="s">
        <v>1566</v>
      </c>
      <c r="L204" s="8">
        <v>2</v>
      </c>
      <c r="M204" s="8">
        <v>1</v>
      </c>
      <c r="N204" s="8" t="s">
        <v>726</v>
      </c>
      <c r="O204" s="8" t="s">
        <v>560</v>
      </c>
      <c r="P204" s="8" t="s">
        <v>1077</v>
      </c>
      <c r="Q204" s="8"/>
      <c r="R204" s="17" t="s">
        <v>1567</v>
      </c>
      <c r="S204" s="19" t="s">
        <v>19</v>
      </c>
      <c r="T204" s="8"/>
      <c r="U204" s="17" t="s">
        <v>19</v>
      </c>
      <c r="V204" s="17" t="s">
        <v>1567</v>
      </c>
      <c r="W204" s="19" t="s">
        <v>276</v>
      </c>
      <c r="X204" s="19" t="s">
        <v>19</v>
      </c>
      <c r="Y204" s="17" t="s">
        <v>19</v>
      </c>
      <c r="Z204" s="19" t="s">
        <v>19</v>
      </c>
      <c r="AA204" s="20" t="s">
        <v>19</v>
      </c>
      <c r="AB204" t="s">
        <v>19</v>
      </c>
      <c r="AC204" t="s">
        <v>1568</v>
      </c>
      <c r="AD204" t="s">
        <v>6</v>
      </c>
      <c r="AE204" t="s">
        <v>218</v>
      </c>
      <c r="AF204" t="s">
        <v>87</v>
      </c>
      <c r="AG204" t="s">
        <v>75</v>
      </c>
      <c r="AH204" t="s">
        <v>19</v>
      </c>
    </row>
    <row r="205" ht="14.25" customHeight="1" spans="1:34">
      <c r="A205" s="7" t="s">
        <v>1569</v>
      </c>
      <c r="B205" s="7" t="s">
        <v>1570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1278</v>
      </c>
      <c r="H205" s="8" t="s">
        <v>1279</v>
      </c>
      <c r="I205" s="8" t="s">
        <v>79</v>
      </c>
      <c r="J205" s="8" t="s">
        <v>2</v>
      </c>
      <c r="K205" s="8" t="s">
        <v>1571</v>
      </c>
      <c r="L205" s="8">
        <v>1</v>
      </c>
      <c r="M205" s="8">
        <v>1</v>
      </c>
      <c r="N205" s="8" t="s">
        <v>560</v>
      </c>
      <c r="O205" s="8" t="s">
        <v>560</v>
      </c>
      <c r="P205" s="8" t="s">
        <v>1077</v>
      </c>
      <c r="Q205" s="8"/>
      <c r="R205" s="17" t="s">
        <v>1572</v>
      </c>
      <c r="S205" s="19" t="s">
        <v>19</v>
      </c>
      <c r="T205" s="8"/>
      <c r="U205" s="17" t="s">
        <v>19</v>
      </c>
      <c r="V205" s="17" t="s">
        <v>1572</v>
      </c>
      <c r="W205" s="19" t="s">
        <v>1573</v>
      </c>
      <c r="X205" s="19" t="s">
        <v>19</v>
      </c>
      <c r="Y205" s="17" t="s">
        <v>19</v>
      </c>
      <c r="Z205" s="19" t="s">
        <v>19</v>
      </c>
      <c r="AA205" s="20" t="s">
        <v>19</v>
      </c>
      <c r="AB205" t="s">
        <v>19</v>
      </c>
      <c r="AC205" t="s">
        <v>1574</v>
      </c>
      <c r="AD205" t="s">
        <v>6</v>
      </c>
      <c r="AE205" t="s">
        <v>1284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1575</v>
      </c>
      <c r="B206" s="7" t="s">
        <v>1576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1021</v>
      </c>
      <c r="H206" s="8" t="s">
        <v>1022</v>
      </c>
      <c r="I206" s="8" t="s">
        <v>79</v>
      </c>
      <c r="J206" s="8" t="s">
        <v>2</v>
      </c>
      <c r="K206" s="8" t="s">
        <v>1577</v>
      </c>
      <c r="L206" s="8">
        <v>1</v>
      </c>
      <c r="M206" s="8">
        <v>1</v>
      </c>
      <c r="N206" s="8" t="s">
        <v>560</v>
      </c>
      <c r="O206" s="8" t="s">
        <v>560</v>
      </c>
      <c r="P206" s="8" t="s">
        <v>1077</v>
      </c>
      <c r="Q206" s="8"/>
      <c r="R206" s="17" t="s">
        <v>1544</v>
      </c>
      <c r="S206" s="19" t="s">
        <v>19</v>
      </c>
      <c r="T206" s="8"/>
      <c r="U206" s="17" t="s">
        <v>19</v>
      </c>
      <c r="V206" s="17" t="s">
        <v>1544</v>
      </c>
      <c r="W206" s="19" t="s">
        <v>1025</v>
      </c>
      <c r="X206" s="19" t="s">
        <v>19</v>
      </c>
      <c r="Y206" s="17" t="s">
        <v>19</v>
      </c>
      <c r="Z206" s="19" t="s">
        <v>19</v>
      </c>
      <c r="AA206" s="20" t="s">
        <v>19</v>
      </c>
      <c r="AB206" t="s">
        <v>19</v>
      </c>
      <c r="AC206" t="s">
        <v>1545</v>
      </c>
      <c r="AD206" t="s">
        <v>6</v>
      </c>
      <c r="AE206" t="s">
        <v>1027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1578</v>
      </c>
      <c r="B207" s="7" t="s">
        <v>1579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1580</v>
      </c>
      <c r="H207" s="8" t="s">
        <v>1581</v>
      </c>
      <c r="I207" s="8" t="s">
        <v>79</v>
      </c>
      <c r="J207" s="8" t="s">
        <v>2</v>
      </c>
      <c r="K207" s="8" t="s">
        <v>1582</v>
      </c>
      <c r="L207" s="8">
        <v>1</v>
      </c>
      <c r="M207" s="8">
        <v>2</v>
      </c>
      <c r="N207" s="8" t="s">
        <v>81</v>
      </c>
      <c r="O207" s="8" t="s">
        <v>726</v>
      </c>
      <c r="P207" s="8" t="s">
        <v>1077</v>
      </c>
      <c r="Q207" s="8"/>
      <c r="R207" s="17" t="s">
        <v>1583</v>
      </c>
      <c r="S207" s="19" t="s">
        <v>19</v>
      </c>
      <c r="T207" s="8"/>
      <c r="U207" s="17" t="s">
        <v>19</v>
      </c>
      <c r="V207" s="17" t="s">
        <v>1583</v>
      </c>
      <c r="W207" s="19" t="s">
        <v>165</v>
      </c>
      <c r="X207" s="19" t="s">
        <v>19</v>
      </c>
      <c r="Y207" s="17" t="s">
        <v>19</v>
      </c>
      <c r="Z207" s="19" t="s">
        <v>19</v>
      </c>
      <c r="AA207" s="20" t="s">
        <v>19</v>
      </c>
      <c r="AB207" t="s">
        <v>19</v>
      </c>
      <c r="AC207" t="s">
        <v>1584</v>
      </c>
      <c r="AD207" t="s">
        <v>6</v>
      </c>
      <c r="AE207" t="s">
        <v>1585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1586</v>
      </c>
      <c r="B208" s="7" t="s">
        <v>1587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842</v>
      </c>
      <c r="H208" s="8" t="s">
        <v>843</v>
      </c>
      <c r="I208" s="8" t="s">
        <v>79</v>
      </c>
      <c r="J208" s="8" t="s">
        <v>2</v>
      </c>
      <c r="K208" s="8" t="s">
        <v>1588</v>
      </c>
      <c r="L208" s="8">
        <v>1</v>
      </c>
      <c r="M208" s="8">
        <v>4</v>
      </c>
      <c r="N208" s="8" t="s">
        <v>224</v>
      </c>
      <c r="O208" s="8" t="s">
        <v>94</v>
      </c>
      <c r="P208" s="8" t="s">
        <v>1077</v>
      </c>
      <c r="Q208" s="8"/>
      <c r="R208" s="17" t="s">
        <v>1589</v>
      </c>
      <c r="S208" s="19" t="s">
        <v>19</v>
      </c>
      <c r="T208" s="8"/>
      <c r="U208" s="17" t="s">
        <v>19</v>
      </c>
      <c r="V208" s="17" t="s">
        <v>1589</v>
      </c>
      <c r="W208" s="19" t="s">
        <v>1590</v>
      </c>
      <c r="X208" s="19" t="s">
        <v>19</v>
      </c>
      <c r="Y208" s="17" t="s">
        <v>19</v>
      </c>
      <c r="Z208" s="19" t="s">
        <v>19</v>
      </c>
      <c r="AA208" s="20" t="s">
        <v>19</v>
      </c>
      <c r="AB208" t="s">
        <v>19</v>
      </c>
      <c r="AC208" t="s">
        <v>1591</v>
      </c>
      <c r="AD208" t="s">
        <v>6</v>
      </c>
      <c r="AE208" t="s">
        <v>1592</v>
      </c>
      <c r="AF208" t="s">
        <v>87</v>
      </c>
      <c r="AG208" t="s">
        <v>75</v>
      </c>
      <c r="AH208" t="s">
        <v>19</v>
      </c>
    </row>
    <row r="209" ht="14.25" customHeight="1" spans="1:34">
      <c r="A209" s="7" t="s">
        <v>1593</v>
      </c>
      <c r="B209" s="7" t="s">
        <v>1594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1595</v>
      </c>
      <c r="H209" s="8" t="s">
        <v>1596</v>
      </c>
      <c r="I209" s="8" t="s">
        <v>79</v>
      </c>
      <c r="J209" s="8" t="s">
        <v>2</v>
      </c>
      <c r="K209" s="8" t="s">
        <v>1597</v>
      </c>
      <c r="L209" s="8">
        <v>1</v>
      </c>
      <c r="M209" s="8">
        <v>1</v>
      </c>
      <c r="N209" s="8" t="s">
        <v>408</v>
      </c>
      <c r="O209" s="8" t="s">
        <v>560</v>
      </c>
      <c r="P209" s="8" t="s">
        <v>1077</v>
      </c>
      <c r="Q209" s="8"/>
      <c r="R209" s="17" t="s">
        <v>1598</v>
      </c>
      <c r="S209" s="19" t="s">
        <v>19</v>
      </c>
      <c r="T209" s="8"/>
      <c r="U209" s="17" t="s">
        <v>19</v>
      </c>
      <c r="V209" s="17" t="s">
        <v>1598</v>
      </c>
      <c r="W209" s="19" t="s">
        <v>1599</v>
      </c>
      <c r="X209" s="19" t="s">
        <v>19</v>
      </c>
      <c r="Y209" s="17" t="s">
        <v>19</v>
      </c>
      <c r="Z209" s="19" t="s">
        <v>19</v>
      </c>
      <c r="AA209" s="20" t="s">
        <v>19</v>
      </c>
      <c r="AB209" t="s">
        <v>19</v>
      </c>
      <c r="AC209" t="s">
        <v>611</v>
      </c>
      <c r="AD209" t="s">
        <v>6</v>
      </c>
      <c r="AE209" t="s">
        <v>1600</v>
      </c>
      <c r="AF209" t="s">
        <v>87</v>
      </c>
      <c r="AG209" t="s">
        <v>75</v>
      </c>
      <c r="AH209" t="s">
        <v>19</v>
      </c>
    </row>
    <row r="210" ht="14.25" customHeight="1" spans="1:34">
      <c r="A210" s="7" t="s">
        <v>1601</v>
      </c>
      <c r="B210" s="7" t="s">
        <v>1602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1603</v>
      </c>
      <c r="H210" s="8" t="s">
        <v>1604</v>
      </c>
      <c r="I210" s="8" t="s">
        <v>79</v>
      </c>
      <c r="J210" s="8" t="s">
        <v>2</v>
      </c>
      <c r="K210" s="8" t="s">
        <v>1605</v>
      </c>
      <c r="L210" s="8">
        <v>1</v>
      </c>
      <c r="M210" s="8">
        <v>1</v>
      </c>
      <c r="N210" s="8" t="s">
        <v>560</v>
      </c>
      <c r="O210" s="8" t="s">
        <v>381</v>
      </c>
      <c r="P210" s="8" t="s">
        <v>1146</v>
      </c>
      <c r="Q210" s="8"/>
      <c r="R210" s="17" t="s">
        <v>749</v>
      </c>
      <c r="S210" s="19" t="s">
        <v>749</v>
      </c>
      <c r="T210" s="8" t="s">
        <v>1606</v>
      </c>
      <c r="U210" s="17" t="s">
        <v>19</v>
      </c>
      <c r="V210" s="17" t="s">
        <v>19</v>
      </c>
      <c r="W210" s="19" t="s">
        <v>19</v>
      </c>
      <c r="X210" s="19" t="s">
        <v>19</v>
      </c>
      <c r="Y210" s="17" t="s">
        <v>19</v>
      </c>
      <c r="Z210" s="19" t="s">
        <v>19</v>
      </c>
      <c r="AA210" s="20" t="s">
        <v>19</v>
      </c>
      <c r="AB210" t="s">
        <v>19</v>
      </c>
      <c r="AC210" t="s">
        <v>19</v>
      </c>
      <c r="AD210" t="s">
        <v>6</v>
      </c>
      <c r="AE210" t="s">
        <v>1607</v>
      </c>
      <c r="AF210" t="s">
        <v>87</v>
      </c>
      <c r="AG210" t="s">
        <v>75</v>
      </c>
      <c r="AH210" t="s">
        <v>19</v>
      </c>
    </row>
    <row r="211" ht="14.25" customHeight="1" spans="1:34">
      <c r="A211" s="7" t="s">
        <v>1608</v>
      </c>
      <c r="B211" s="7" t="s">
        <v>1609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1610</v>
      </c>
      <c r="H211" s="8" t="s">
        <v>1611</v>
      </c>
      <c r="I211" s="8" t="s">
        <v>79</v>
      </c>
      <c r="J211" s="8" t="s">
        <v>2</v>
      </c>
      <c r="K211" s="8" t="s">
        <v>1612</v>
      </c>
      <c r="L211" s="8">
        <v>1</v>
      </c>
      <c r="M211" s="8">
        <v>1</v>
      </c>
      <c r="N211" s="8" t="s">
        <v>935</v>
      </c>
      <c r="O211" s="8" t="s">
        <v>560</v>
      </c>
      <c r="P211" s="8" t="s">
        <v>1077</v>
      </c>
      <c r="Q211" s="8"/>
      <c r="R211" s="17" t="s">
        <v>1613</v>
      </c>
      <c r="S211" s="19" t="s">
        <v>19</v>
      </c>
      <c r="T211" s="8"/>
      <c r="U211" s="17" t="s">
        <v>19</v>
      </c>
      <c r="V211" s="17" t="s">
        <v>1613</v>
      </c>
      <c r="W211" s="19" t="s">
        <v>1614</v>
      </c>
      <c r="X211" s="19" t="s">
        <v>19</v>
      </c>
      <c r="Y211" s="17" t="s">
        <v>19</v>
      </c>
      <c r="Z211" s="19" t="s">
        <v>19</v>
      </c>
      <c r="AA211" s="20" t="s">
        <v>19</v>
      </c>
      <c r="AB211" t="s">
        <v>19</v>
      </c>
      <c r="AC211" t="s">
        <v>1615</v>
      </c>
      <c r="AD211" t="s">
        <v>6</v>
      </c>
      <c r="AE211" t="s">
        <v>1616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1617</v>
      </c>
      <c r="B212" s="7" t="s">
        <v>1618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1619</v>
      </c>
      <c r="H212" s="8" t="s">
        <v>1620</v>
      </c>
      <c r="I212" s="8" t="s">
        <v>79</v>
      </c>
      <c r="J212" s="8" t="s">
        <v>2</v>
      </c>
      <c r="K212" s="8" t="s">
        <v>1621</v>
      </c>
      <c r="L212" s="8">
        <v>1</v>
      </c>
      <c r="M212" s="8">
        <v>3</v>
      </c>
      <c r="N212" s="8" t="s">
        <v>560</v>
      </c>
      <c r="O212" s="8" t="s">
        <v>1115</v>
      </c>
      <c r="P212" s="8" t="s">
        <v>1381</v>
      </c>
      <c r="Q212" s="8"/>
      <c r="R212" s="17" t="s">
        <v>1622</v>
      </c>
      <c r="S212" s="19" t="s">
        <v>1622</v>
      </c>
      <c r="T212" s="8" t="s">
        <v>1623</v>
      </c>
      <c r="U212" s="17" t="s">
        <v>19</v>
      </c>
      <c r="V212" s="17" t="s">
        <v>19</v>
      </c>
      <c r="W212" s="19" t="s">
        <v>19</v>
      </c>
      <c r="X212" s="19" t="s">
        <v>19</v>
      </c>
      <c r="Y212" s="17" t="s">
        <v>19</v>
      </c>
      <c r="Z212" s="19" t="s">
        <v>19</v>
      </c>
      <c r="AA212" s="20" t="s">
        <v>19</v>
      </c>
      <c r="AB212" t="s">
        <v>19</v>
      </c>
      <c r="AC212" t="s">
        <v>19</v>
      </c>
      <c r="AD212" t="s">
        <v>6</v>
      </c>
      <c r="AE212" t="s">
        <v>167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1624</v>
      </c>
      <c r="B213" s="7" t="s">
        <v>1625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1626</v>
      </c>
      <c r="H213" s="8" t="s">
        <v>1627</v>
      </c>
      <c r="I213" s="8" t="s">
        <v>79</v>
      </c>
      <c r="J213" s="8" t="s">
        <v>2</v>
      </c>
      <c r="K213" s="8" t="s">
        <v>1628</v>
      </c>
      <c r="L213" s="8">
        <v>1</v>
      </c>
      <c r="M213" s="8">
        <v>1</v>
      </c>
      <c r="N213" s="8" t="s">
        <v>560</v>
      </c>
      <c r="O213" s="8" t="s">
        <v>560</v>
      </c>
      <c r="P213" s="8" t="s">
        <v>1077</v>
      </c>
      <c r="Q213" s="8"/>
      <c r="R213" s="17" t="s">
        <v>702</v>
      </c>
      <c r="S213" s="19" t="s">
        <v>19</v>
      </c>
      <c r="T213" s="8"/>
      <c r="U213" s="17" t="s">
        <v>19</v>
      </c>
      <c r="V213" s="17" t="s">
        <v>702</v>
      </c>
      <c r="W213" s="19" t="s">
        <v>718</v>
      </c>
      <c r="X213" s="19" t="s">
        <v>19</v>
      </c>
      <c r="Y213" s="17" t="s">
        <v>19</v>
      </c>
      <c r="Z213" s="19" t="s">
        <v>19</v>
      </c>
      <c r="AA213" s="20" t="s">
        <v>19</v>
      </c>
      <c r="AB213" t="s">
        <v>19</v>
      </c>
      <c r="AC213" t="s">
        <v>1629</v>
      </c>
      <c r="AD213" t="s">
        <v>6</v>
      </c>
      <c r="AE213" t="s">
        <v>1630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1631</v>
      </c>
      <c r="B214" s="7" t="s">
        <v>1632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193</v>
      </c>
      <c r="H214" s="8" t="s">
        <v>194</v>
      </c>
      <c r="I214" s="8" t="s">
        <v>79</v>
      </c>
      <c r="J214" s="8" t="s">
        <v>2</v>
      </c>
      <c r="K214" s="8" t="s">
        <v>1633</v>
      </c>
      <c r="L214" s="8">
        <v>2</v>
      </c>
      <c r="M214" s="8">
        <v>1</v>
      </c>
      <c r="N214" s="8" t="s">
        <v>1077</v>
      </c>
      <c r="O214" s="8" t="s">
        <v>1115</v>
      </c>
      <c r="P214" s="8" t="s">
        <v>1116</v>
      </c>
      <c r="Q214" s="8"/>
      <c r="R214" s="17" t="s">
        <v>1634</v>
      </c>
      <c r="S214" s="19" t="s">
        <v>1634</v>
      </c>
      <c r="T214" s="8" t="s">
        <v>1635</v>
      </c>
      <c r="U214" s="17" t="s">
        <v>19</v>
      </c>
      <c r="V214" s="17" t="s">
        <v>19</v>
      </c>
      <c r="W214" s="19" t="s">
        <v>19</v>
      </c>
      <c r="X214" s="19" t="s">
        <v>19</v>
      </c>
      <c r="Y214" s="17" t="s">
        <v>19</v>
      </c>
      <c r="Z214" s="19" t="s">
        <v>19</v>
      </c>
      <c r="AA214" s="20" t="s">
        <v>19</v>
      </c>
      <c r="AB214" t="s">
        <v>19</v>
      </c>
      <c r="AC214" t="s">
        <v>19</v>
      </c>
      <c r="AD214" t="s">
        <v>6</v>
      </c>
      <c r="AE214" t="s">
        <v>199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1636</v>
      </c>
      <c r="B215" s="7" t="s">
        <v>1637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598</v>
      </c>
      <c r="H215" s="8" t="s">
        <v>599</v>
      </c>
      <c r="I215" s="8" t="s">
        <v>79</v>
      </c>
      <c r="J215" s="8" t="s">
        <v>2</v>
      </c>
      <c r="K215" s="8" t="s">
        <v>1638</v>
      </c>
      <c r="L215" s="8">
        <v>1</v>
      </c>
      <c r="M215" s="8">
        <v>1</v>
      </c>
      <c r="N215" s="8" t="s">
        <v>601</v>
      </c>
      <c r="O215" s="8" t="s">
        <v>516</v>
      </c>
      <c r="P215" s="8" t="s">
        <v>464</v>
      </c>
      <c r="Q215" s="8"/>
      <c r="R215" s="17" t="s">
        <v>1639</v>
      </c>
      <c r="S215" s="19" t="s">
        <v>1639</v>
      </c>
      <c r="T215" s="8" t="s">
        <v>1640</v>
      </c>
      <c r="U215" s="17" t="s">
        <v>19</v>
      </c>
      <c r="V215" s="17" t="s">
        <v>19</v>
      </c>
      <c r="W215" s="19" t="s">
        <v>19</v>
      </c>
      <c r="X215" s="19" t="s">
        <v>19</v>
      </c>
      <c r="Y215" s="17" t="s">
        <v>19</v>
      </c>
      <c r="Z215" s="19" t="s">
        <v>19</v>
      </c>
      <c r="AA215" s="20" t="s">
        <v>19</v>
      </c>
      <c r="AB215" t="s">
        <v>19</v>
      </c>
      <c r="AC215" t="s">
        <v>19</v>
      </c>
      <c r="AD215" t="s">
        <v>6</v>
      </c>
      <c r="AE215" t="s">
        <v>341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1641</v>
      </c>
      <c r="B216" s="7" t="s">
        <v>1642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1643</v>
      </c>
      <c r="H216" s="8" t="s">
        <v>1644</v>
      </c>
      <c r="I216" s="8" t="s">
        <v>79</v>
      </c>
      <c r="J216" s="8" t="s">
        <v>2</v>
      </c>
      <c r="K216" s="8" t="s">
        <v>1645</v>
      </c>
      <c r="L216" s="8">
        <v>1</v>
      </c>
      <c r="M216" s="8">
        <v>1</v>
      </c>
      <c r="N216" s="8" t="s">
        <v>560</v>
      </c>
      <c r="O216" s="8" t="s">
        <v>560</v>
      </c>
      <c r="P216" s="8" t="s">
        <v>1077</v>
      </c>
      <c r="Q216" s="8"/>
      <c r="R216" s="17" t="s">
        <v>1646</v>
      </c>
      <c r="S216" s="19" t="s">
        <v>19</v>
      </c>
      <c r="T216" s="8"/>
      <c r="U216" s="17" t="s">
        <v>19</v>
      </c>
      <c r="V216" s="17" t="s">
        <v>1646</v>
      </c>
      <c r="W216" s="19" t="s">
        <v>585</v>
      </c>
      <c r="X216" s="19" t="s">
        <v>19</v>
      </c>
      <c r="Y216" s="17" t="s">
        <v>19</v>
      </c>
      <c r="Z216" s="19" t="s">
        <v>19</v>
      </c>
      <c r="AA216" s="20" t="s">
        <v>19</v>
      </c>
      <c r="AB216" t="s">
        <v>19</v>
      </c>
      <c r="AC216" t="s">
        <v>1100</v>
      </c>
      <c r="AD216" t="s">
        <v>6</v>
      </c>
      <c r="AE216" t="s">
        <v>1647</v>
      </c>
      <c r="AF216" t="s">
        <v>87</v>
      </c>
      <c r="AG216" t="s">
        <v>75</v>
      </c>
      <c r="AH216" t="s">
        <v>19</v>
      </c>
    </row>
    <row r="217" ht="14.25" customHeight="1" spans="1:34">
      <c r="A217" s="7" t="s">
        <v>1648</v>
      </c>
      <c r="B217" s="7" t="s">
        <v>1649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1650</v>
      </c>
      <c r="H217" s="8" t="s">
        <v>1651</v>
      </c>
      <c r="I217" s="8" t="s">
        <v>79</v>
      </c>
      <c r="J217" s="8" t="s">
        <v>2</v>
      </c>
      <c r="K217" s="8" t="s">
        <v>1652</v>
      </c>
      <c r="L217" s="8">
        <v>1</v>
      </c>
      <c r="M217" s="8">
        <v>5</v>
      </c>
      <c r="N217" s="8" t="s">
        <v>105</v>
      </c>
      <c r="O217" s="8" t="s">
        <v>81</v>
      </c>
      <c r="P217" s="8" t="s">
        <v>1077</v>
      </c>
      <c r="Q217" s="8"/>
      <c r="R217" s="17" t="s">
        <v>1653</v>
      </c>
      <c r="S217" s="19" t="s">
        <v>19</v>
      </c>
      <c r="T217" s="8"/>
      <c r="U217" s="17" t="s">
        <v>19</v>
      </c>
      <c r="V217" s="17" t="s">
        <v>1653</v>
      </c>
      <c r="W217" s="19" t="s">
        <v>855</v>
      </c>
      <c r="X217" s="19" t="s">
        <v>19</v>
      </c>
      <c r="Y217" s="17" t="s">
        <v>19</v>
      </c>
      <c r="Z217" s="19" t="s">
        <v>19</v>
      </c>
      <c r="AA217" s="20" t="s">
        <v>19</v>
      </c>
      <c r="AB217" t="s">
        <v>19</v>
      </c>
      <c r="AC217" t="s">
        <v>1654</v>
      </c>
      <c r="AD217" t="s">
        <v>6</v>
      </c>
      <c r="AE217" t="s">
        <v>1655</v>
      </c>
      <c r="AF217" t="s">
        <v>87</v>
      </c>
      <c r="AG217" t="s">
        <v>75</v>
      </c>
      <c r="AH217" t="s">
        <v>19</v>
      </c>
    </row>
    <row r="218" ht="14.25" customHeight="1" spans="1:34">
      <c r="A218" s="7" t="s">
        <v>1656</v>
      </c>
      <c r="B218" s="7" t="s">
        <v>1657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1658</v>
      </c>
      <c r="H218" s="8" t="s">
        <v>1659</v>
      </c>
      <c r="I218" s="8" t="s">
        <v>79</v>
      </c>
      <c r="J218" s="8" t="s">
        <v>2</v>
      </c>
      <c r="K218" s="8" t="s">
        <v>1660</v>
      </c>
      <c r="L218" s="8">
        <v>2</v>
      </c>
      <c r="M218" s="8">
        <v>2</v>
      </c>
      <c r="N218" s="8" t="s">
        <v>726</v>
      </c>
      <c r="O218" s="8" t="s">
        <v>726</v>
      </c>
      <c r="P218" s="8" t="s">
        <v>1077</v>
      </c>
      <c r="Q218" s="8"/>
      <c r="R218" s="17" t="s">
        <v>1661</v>
      </c>
      <c r="S218" s="19" t="s">
        <v>19</v>
      </c>
      <c r="T218" s="8"/>
      <c r="U218" s="17" t="s">
        <v>19</v>
      </c>
      <c r="V218" s="17" t="s">
        <v>1661</v>
      </c>
      <c r="W218" s="19" t="s">
        <v>620</v>
      </c>
      <c r="X218" s="19" t="s">
        <v>19</v>
      </c>
      <c r="Y218" s="17" t="s">
        <v>19</v>
      </c>
      <c r="Z218" s="19" t="s">
        <v>19</v>
      </c>
      <c r="AA218" s="20" t="s">
        <v>19</v>
      </c>
      <c r="AB218" t="s">
        <v>19</v>
      </c>
      <c r="AC218" t="s">
        <v>1662</v>
      </c>
      <c r="AD218" t="s">
        <v>6</v>
      </c>
      <c r="AE218" t="s">
        <v>341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1663</v>
      </c>
      <c r="B219" s="7" t="s">
        <v>1664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607</v>
      </c>
      <c r="H219" s="8" t="s">
        <v>608</v>
      </c>
      <c r="I219" s="8" t="s">
        <v>79</v>
      </c>
      <c r="J219" s="8" t="s">
        <v>2</v>
      </c>
      <c r="K219" s="8" t="s">
        <v>1665</v>
      </c>
      <c r="L219" s="8">
        <v>1</v>
      </c>
      <c r="M219" s="8">
        <v>4</v>
      </c>
      <c r="N219" s="8" t="s">
        <v>1666</v>
      </c>
      <c r="O219" s="8" t="s">
        <v>408</v>
      </c>
      <c r="P219" s="8" t="s">
        <v>1115</v>
      </c>
      <c r="Q219" s="8"/>
      <c r="R219" s="17" t="s">
        <v>1667</v>
      </c>
      <c r="S219" s="19" t="s">
        <v>19</v>
      </c>
      <c r="T219" s="8"/>
      <c r="U219" s="17" t="s">
        <v>19</v>
      </c>
      <c r="V219" s="17" t="s">
        <v>1667</v>
      </c>
      <c r="W219" s="19" t="s">
        <v>1668</v>
      </c>
      <c r="X219" s="19" t="s">
        <v>19</v>
      </c>
      <c r="Y219" s="17" t="s">
        <v>19</v>
      </c>
      <c r="Z219" s="19" t="s">
        <v>19</v>
      </c>
      <c r="AA219" s="20" t="s">
        <v>19</v>
      </c>
      <c r="AB219" t="s">
        <v>19</v>
      </c>
      <c r="AC219" t="s">
        <v>1669</v>
      </c>
      <c r="AD219" t="s">
        <v>6</v>
      </c>
      <c r="AE219" t="s">
        <v>1670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1671</v>
      </c>
      <c r="B220" s="7" t="s">
        <v>1672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590</v>
      </c>
      <c r="H220" s="8" t="s">
        <v>591</v>
      </c>
      <c r="I220" s="8" t="s">
        <v>79</v>
      </c>
      <c r="J220" s="8" t="s">
        <v>2</v>
      </c>
      <c r="K220" s="8" t="s">
        <v>1673</v>
      </c>
      <c r="L220" s="8">
        <v>1</v>
      </c>
      <c r="M220" s="8">
        <v>3</v>
      </c>
      <c r="N220" s="8" t="s">
        <v>1674</v>
      </c>
      <c r="O220" s="8" t="s">
        <v>726</v>
      </c>
      <c r="P220" s="8" t="s">
        <v>1115</v>
      </c>
      <c r="Q220" s="8"/>
      <c r="R220" s="17" t="s">
        <v>1675</v>
      </c>
      <c r="S220" s="19" t="s">
        <v>19</v>
      </c>
      <c r="T220" s="8"/>
      <c r="U220" s="17" t="s">
        <v>19</v>
      </c>
      <c r="V220" s="17" t="s">
        <v>1675</v>
      </c>
      <c r="W220" s="19" t="s">
        <v>1676</v>
      </c>
      <c r="X220" s="19" t="s">
        <v>19</v>
      </c>
      <c r="Y220" s="17" t="s">
        <v>19</v>
      </c>
      <c r="Z220" s="19" t="s">
        <v>19</v>
      </c>
      <c r="AA220" s="20" t="s">
        <v>19</v>
      </c>
      <c r="AB220" t="s">
        <v>19</v>
      </c>
      <c r="AC220" t="s">
        <v>1677</v>
      </c>
      <c r="AD220" t="s">
        <v>6</v>
      </c>
      <c r="AE220" t="s">
        <v>341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1678</v>
      </c>
      <c r="B221" s="7" t="s">
        <v>1679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1442</v>
      </c>
      <c r="H221" s="8" t="s">
        <v>1443</v>
      </c>
      <c r="I221" s="8" t="s">
        <v>79</v>
      </c>
      <c r="J221" s="8" t="s">
        <v>2</v>
      </c>
      <c r="K221" s="8" t="s">
        <v>1680</v>
      </c>
      <c r="L221" s="8">
        <v>1</v>
      </c>
      <c r="M221" s="8">
        <v>4</v>
      </c>
      <c r="N221" s="8" t="s">
        <v>153</v>
      </c>
      <c r="O221" s="8" t="s">
        <v>408</v>
      </c>
      <c r="P221" s="8" t="s">
        <v>1115</v>
      </c>
      <c r="Q221" s="8"/>
      <c r="R221" s="17" t="s">
        <v>1681</v>
      </c>
      <c r="S221" s="19" t="s">
        <v>19</v>
      </c>
      <c r="T221" s="8"/>
      <c r="U221" s="17" t="s">
        <v>19</v>
      </c>
      <c r="V221" s="17" t="s">
        <v>1681</v>
      </c>
      <c r="W221" s="19" t="s">
        <v>472</v>
      </c>
      <c r="X221" s="19" t="s">
        <v>19</v>
      </c>
      <c r="Y221" s="17" t="s">
        <v>19</v>
      </c>
      <c r="Z221" s="19" t="s">
        <v>19</v>
      </c>
      <c r="AA221" s="20" t="s">
        <v>19</v>
      </c>
      <c r="AB221" t="s">
        <v>19</v>
      </c>
      <c r="AC221" t="s">
        <v>1682</v>
      </c>
      <c r="AD221" t="s">
        <v>6</v>
      </c>
      <c r="AE221" t="s">
        <v>1448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1683</v>
      </c>
      <c r="B222" s="7" t="s">
        <v>1684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590</v>
      </c>
      <c r="H222" s="8" t="s">
        <v>591</v>
      </c>
      <c r="I222" s="8" t="s">
        <v>79</v>
      </c>
      <c r="J222" s="8" t="s">
        <v>2</v>
      </c>
      <c r="K222" s="8" t="s">
        <v>1685</v>
      </c>
      <c r="L222" s="8">
        <v>1</v>
      </c>
      <c r="M222" s="8">
        <v>5</v>
      </c>
      <c r="N222" s="8" t="s">
        <v>618</v>
      </c>
      <c r="O222" s="8" t="s">
        <v>94</v>
      </c>
      <c r="P222" s="8" t="s">
        <v>1115</v>
      </c>
      <c r="Q222" s="8"/>
      <c r="R222" s="17" t="s">
        <v>1686</v>
      </c>
      <c r="S222" s="19" t="s">
        <v>19</v>
      </c>
      <c r="T222" s="8"/>
      <c r="U222" s="17" t="s">
        <v>19</v>
      </c>
      <c r="V222" s="17" t="s">
        <v>1686</v>
      </c>
      <c r="W222" s="19" t="s">
        <v>1687</v>
      </c>
      <c r="X222" s="19" t="s">
        <v>19</v>
      </c>
      <c r="Y222" s="17" t="s">
        <v>19</v>
      </c>
      <c r="Z222" s="19" t="s">
        <v>19</v>
      </c>
      <c r="AA222" s="20" t="s">
        <v>19</v>
      </c>
      <c r="AB222" t="s">
        <v>19</v>
      </c>
      <c r="AC222" t="s">
        <v>1688</v>
      </c>
      <c r="AD222" t="s">
        <v>6</v>
      </c>
      <c r="AE222" t="s">
        <v>119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1689</v>
      </c>
      <c r="B223" s="7" t="s">
        <v>1690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112</v>
      </c>
      <c r="H223" s="8" t="s">
        <v>113</v>
      </c>
      <c r="I223" s="8" t="s">
        <v>79</v>
      </c>
      <c r="J223" s="8" t="s">
        <v>2</v>
      </c>
      <c r="K223" s="8" t="s">
        <v>1691</v>
      </c>
      <c r="L223" s="8">
        <v>1</v>
      </c>
      <c r="M223" s="8">
        <v>2</v>
      </c>
      <c r="N223" s="8" t="s">
        <v>618</v>
      </c>
      <c r="O223" s="8" t="s">
        <v>560</v>
      </c>
      <c r="P223" s="8" t="s">
        <v>1115</v>
      </c>
      <c r="Q223" s="8"/>
      <c r="R223" s="17" t="s">
        <v>1692</v>
      </c>
      <c r="S223" s="19" t="s">
        <v>19</v>
      </c>
      <c r="T223" s="8"/>
      <c r="U223" s="17" t="s">
        <v>19</v>
      </c>
      <c r="V223" s="17" t="s">
        <v>1692</v>
      </c>
      <c r="W223" s="19" t="s">
        <v>1693</v>
      </c>
      <c r="X223" s="19" t="s">
        <v>19</v>
      </c>
      <c r="Y223" s="17" t="s">
        <v>19</v>
      </c>
      <c r="Z223" s="19" t="s">
        <v>19</v>
      </c>
      <c r="AA223" s="20" t="s">
        <v>19</v>
      </c>
      <c r="AB223" t="s">
        <v>19</v>
      </c>
      <c r="AC223" t="s">
        <v>1694</v>
      </c>
      <c r="AD223" t="s">
        <v>6</v>
      </c>
      <c r="AE223" t="s">
        <v>119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1695</v>
      </c>
      <c r="B224" s="7" t="s">
        <v>1696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1697</v>
      </c>
      <c r="H224" s="8" t="s">
        <v>1698</v>
      </c>
      <c r="I224" s="8" t="s">
        <v>79</v>
      </c>
      <c r="J224" s="8" t="s">
        <v>2</v>
      </c>
      <c r="K224" s="8" t="s">
        <v>1699</v>
      </c>
      <c r="L224" s="8">
        <v>1</v>
      </c>
      <c r="M224" s="8">
        <v>3</v>
      </c>
      <c r="N224" s="8" t="s">
        <v>654</v>
      </c>
      <c r="O224" s="8" t="s">
        <v>726</v>
      </c>
      <c r="P224" s="8" t="s">
        <v>1115</v>
      </c>
      <c r="Q224" s="8"/>
      <c r="R224" s="17" t="s">
        <v>1700</v>
      </c>
      <c r="S224" s="19" t="s">
        <v>19</v>
      </c>
      <c r="T224" s="8"/>
      <c r="U224" s="17" t="s">
        <v>19</v>
      </c>
      <c r="V224" s="17" t="s">
        <v>1700</v>
      </c>
      <c r="W224" s="19" t="s">
        <v>1701</v>
      </c>
      <c r="X224" s="19" t="s">
        <v>19</v>
      </c>
      <c r="Y224" s="17" t="s">
        <v>19</v>
      </c>
      <c r="Z224" s="19" t="s">
        <v>19</v>
      </c>
      <c r="AA224" s="20" t="s">
        <v>19</v>
      </c>
      <c r="AB224" t="s">
        <v>19</v>
      </c>
      <c r="AC224" t="s">
        <v>1702</v>
      </c>
      <c r="AD224" t="s">
        <v>6</v>
      </c>
      <c r="AE224" t="s">
        <v>1703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1704</v>
      </c>
      <c r="B225" s="7" t="s">
        <v>1705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829</v>
      </c>
      <c r="H225" s="8" t="s">
        <v>830</v>
      </c>
      <c r="I225" s="8" t="s">
        <v>79</v>
      </c>
      <c r="J225" s="8" t="s">
        <v>2</v>
      </c>
      <c r="K225" s="8" t="s">
        <v>1706</v>
      </c>
      <c r="L225" s="8">
        <v>1</v>
      </c>
      <c r="M225" s="8">
        <v>1</v>
      </c>
      <c r="N225" s="8" t="s">
        <v>214</v>
      </c>
      <c r="O225" s="8" t="s">
        <v>1077</v>
      </c>
      <c r="P225" s="8" t="s">
        <v>1115</v>
      </c>
      <c r="Q225" s="8"/>
      <c r="R225" s="17" t="s">
        <v>1707</v>
      </c>
      <c r="S225" s="19" t="s">
        <v>19</v>
      </c>
      <c r="T225" s="8"/>
      <c r="U225" s="17" t="s">
        <v>19</v>
      </c>
      <c r="V225" s="17" t="s">
        <v>1707</v>
      </c>
      <c r="W225" s="19" t="s">
        <v>1708</v>
      </c>
      <c r="X225" s="19" t="s">
        <v>19</v>
      </c>
      <c r="Y225" s="17" t="s">
        <v>19</v>
      </c>
      <c r="Z225" s="19" t="s">
        <v>19</v>
      </c>
      <c r="AA225" s="20" t="s">
        <v>19</v>
      </c>
      <c r="AB225" t="s">
        <v>19</v>
      </c>
      <c r="AC225" t="s">
        <v>1709</v>
      </c>
      <c r="AD225" t="s">
        <v>6</v>
      </c>
      <c r="AE225" t="s">
        <v>834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1710</v>
      </c>
      <c r="B226" s="7" t="s">
        <v>1711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829</v>
      </c>
      <c r="H226" s="8" t="s">
        <v>830</v>
      </c>
      <c r="I226" s="8" t="s">
        <v>79</v>
      </c>
      <c r="J226" s="8" t="s">
        <v>2</v>
      </c>
      <c r="K226" s="8" t="s">
        <v>1712</v>
      </c>
      <c r="L226" s="8">
        <v>1</v>
      </c>
      <c r="M226" s="8">
        <v>2</v>
      </c>
      <c r="N226" s="8" t="s">
        <v>904</v>
      </c>
      <c r="O226" s="8" t="s">
        <v>560</v>
      </c>
      <c r="P226" s="8" t="s">
        <v>1115</v>
      </c>
      <c r="Q226" s="8"/>
      <c r="R226" s="17" t="s">
        <v>1713</v>
      </c>
      <c r="S226" s="19" t="s">
        <v>19</v>
      </c>
      <c r="T226" s="8"/>
      <c r="U226" s="17" t="s">
        <v>19</v>
      </c>
      <c r="V226" s="17" t="s">
        <v>1713</v>
      </c>
      <c r="W226" s="19" t="s">
        <v>1004</v>
      </c>
      <c r="X226" s="19" t="s">
        <v>19</v>
      </c>
      <c r="Y226" s="17" t="s">
        <v>19</v>
      </c>
      <c r="Z226" s="19" t="s">
        <v>19</v>
      </c>
      <c r="AA226" s="20" t="s">
        <v>19</v>
      </c>
      <c r="AB226" t="s">
        <v>19</v>
      </c>
      <c r="AC226" t="s">
        <v>1714</v>
      </c>
      <c r="AD226" t="s">
        <v>6</v>
      </c>
      <c r="AE226" t="s">
        <v>1715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1716</v>
      </c>
      <c r="B227" s="7" t="s">
        <v>1717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1718</v>
      </c>
      <c r="H227" s="8" t="s">
        <v>1719</v>
      </c>
      <c r="I227" s="8" t="s">
        <v>79</v>
      </c>
      <c r="J227" s="8" t="s">
        <v>2</v>
      </c>
      <c r="K227" s="8" t="s">
        <v>1720</v>
      </c>
      <c r="L227" s="8">
        <v>1</v>
      </c>
      <c r="M227" s="8">
        <v>1</v>
      </c>
      <c r="N227" s="8" t="s">
        <v>133</v>
      </c>
      <c r="O227" s="8" t="s">
        <v>1077</v>
      </c>
      <c r="P227" s="8" t="s">
        <v>1115</v>
      </c>
      <c r="Q227" s="8"/>
      <c r="R227" s="17" t="s">
        <v>1721</v>
      </c>
      <c r="S227" s="19" t="s">
        <v>19</v>
      </c>
      <c r="T227" s="8"/>
      <c r="U227" s="17" t="s">
        <v>19</v>
      </c>
      <c r="V227" s="17" t="s">
        <v>1721</v>
      </c>
      <c r="W227" s="19" t="s">
        <v>1722</v>
      </c>
      <c r="X227" s="19" t="s">
        <v>19</v>
      </c>
      <c r="Y227" s="17" t="s">
        <v>19</v>
      </c>
      <c r="Z227" s="19" t="s">
        <v>19</v>
      </c>
      <c r="AA227" s="20" t="s">
        <v>19</v>
      </c>
      <c r="AB227" t="s">
        <v>19</v>
      </c>
      <c r="AC227" t="s">
        <v>1723</v>
      </c>
      <c r="AD227" t="s">
        <v>6</v>
      </c>
      <c r="AE227" t="s">
        <v>1724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1725</v>
      </c>
      <c r="B228" s="7" t="s">
        <v>1726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1727</v>
      </c>
      <c r="H228" s="8" t="s">
        <v>1728</v>
      </c>
      <c r="I228" s="8" t="s">
        <v>79</v>
      </c>
      <c r="J228" s="8" t="s">
        <v>2</v>
      </c>
      <c r="K228" s="8" t="s">
        <v>1729</v>
      </c>
      <c r="L228" s="8">
        <v>1</v>
      </c>
      <c r="M228" s="8">
        <v>4</v>
      </c>
      <c r="N228" s="8" t="s">
        <v>81</v>
      </c>
      <c r="O228" s="8" t="s">
        <v>408</v>
      </c>
      <c r="P228" s="8" t="s">
        <v>1115</v>
      </c>
      <c r="Q228" s="8"/>
      <c r="R228" s="17" t="s">
        <v>1730</v>
      </c>
      <c r="S228" s="19" t="s">
        <v>19</v>
      </c>
      <c r="T228" s="8"/>
      <c r="U228" s="17" t="s">
        <v>19</v>
      </c>
      <c r="V228" s="17" t="s">
        <v>1730</v>
      </c>
      <c r="W228" s="19" t="s">
        <v>1731</v>
      </c>
      <c r="X228" s="19" t="s">
        <v>19</v>
      </c>
      <c r="Y228" s="17" t="s">
        <v>19</v>
      </c>
      <c r="Z228" s="19" t="s">
        <v>19</v>
      </c>
      <c r="AA228" s="20" t="s">
        <v>19</v>
      </c>
      <c r="AB228" t="s">
        <v>19</v>
      </c>
      <c r="AC228" t="s">
        <v>1732</v>
      </c>
      <c r="AD228" t="s">
        <v>6</v>
      </c>
      <c r="AE228" t="s">
        <v>1733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1734</v>
      </c>
      <c r="B229" s="7" t="s">
        <v>1735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239</v>
      </c>
      <c r="H229" s="8" t="s">
        <v>240</v>
      </c>
      <c r="I229" s="8" t="s">
        <v>79</v>
      </c>
      <c r="J229" s="8" t="s">
        <v>2</v>
      </c>
      <c r="K229" s="8" t="s">
        <v>1736</v>
      </c>
      <c r="L229" s="8">
        <v>1</v>
      </c>
      <c r="M229" s="8">
        <v>3</v>
      </c>
      <c r="N229" s="8" t="s">
        <v>408</v>
      </c>
      <c r="O229" s="8" t="s">
        <v>726</v>
      </c>
      <c r="P229" s="8" t="s">
        <v>1115</v>
      </c>
      <c r="Q229" s="8"/>
      <c r="R229" s="17" t="s">
        <v>1737</v>
      </c>
      <c r="S229" s="19" t="s">
        <v>19</v>
      </c>
      <c r="T229" s="8"/>
      <c r="U229" s="17" t="s">
        <v>19</v>
      </c>
      <c r="V229" s="17" t="s">
        <v>1737</v>
      </c>
      <c r="W229" s="19" t="s">
        <v>1738</v>
      </c>
      <c r="X229" s="19" t="s">
        <v>19</v>
      </c>
      <c r="Y229" s="17" t="s">
        <v>19</v>
      </c>
      <c r="Z229" s="19" t="s">
        <v>19</v>
      </c>
      <c r="AA229" s="20" t="s">
        <v>19</v>
      </c>
      <c r="AB229" t="s">
        <v>19</v>
      </c>
      <c r="AC229" t="s">
        <v>648</v>
      </c>
      <c r="AD229" t="s">
        <v>6</v>
      </c>
      <c r="AE229" t="s">
        <v>729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1739</v>
      </c>
      <c r="B230" s="7" t="s">
        <v>1740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932</v>
      </c>
      <c r="H230" s="8" t="s">
        <v>933</v>
      </c>
      <c r="I230" s="8" t="s">
        <v>79</v>
      </c>
      <c r="J230" s="8" t="s">
        <v>2</v>
      </c>
      <c r="K230" s="8" t="s">
        <v>1741</v>
      </c>
      <c r="L230" s="8">
        <v>1</v>
      </c>
      <c r="M230" s="8">
        <v>3</v>
      </c>
      <c r="N230" s="8" t="s">
        <v>408</v>
      </c>
      <c r="O230" s="8" t="s">
        <v>726</v>
      </c>
      <c r="P230" s="8" t="s">
        <v>1115</v>
      </c>
      <c r="Q230" s="8"/>
      <c r="R230" s="17" t="s">
        <v>1742</v>
      </c>
      <c r="S230" s="19" t="s">
        <v>19</v>
      </c>
      <c r="T230" s="8"/>
      <c r="U230" s="17" t="s">
        <v>19</v>
      </c>
      <c r="V230" s="17" t="s">
        <v>1742</v>
      </c>
      <c r="W230" s="19" t="s">
        <v>655</v>
      </c>
      <c r="X230" s="19" t="s">
        <v>19</v>
      </c>
      <c r="Y230" s="17" t="s">
        <v>19</v>
      </c>
      <c r="Z230" s="19" t="s">
        <v>19</v>
      </c>
      <c r="AA230" s="20" t="s">
        <v>19</v>
      </c>
      <c r="AB230" t="s">
        <v>19</v>
      </c>
      <c r="AC230" t="s">
        <v>1743</v>
      </c>
      <c r="AD230" t="s">
        <v>6</v>
      </c>
      <c r="AE230" t="s">
        <v>939</v>
      </c>
      <c r="AF230" t="s">
        <v>87</v>
      </c>
      <c r="AG230" t="s">
        <v>75</v>
      </c>
      <c r="AH230" t="s">
        <v>19</v>
      </c>
    </row>
    <row r="231" ht="14.25" customHeight="1" spans="1:34">
      <c r="A231" s="7" t="s">
        <v>1744</v>
      </c>
      <c r="B231" s="7" t="s">
        <v>1745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353</v>
      </c>
      <c r="H231" s="8" t="s">
        <v>354</v>
      </c>
      <c r="I231" s="8" t="s">
        <v>79</v>
      </c>
      <c r="J231" s="8" t="s">
        <v>2</v>
      </c>
      <c r="K231" s="8" t="s">
        <v>1746</v>
      </c>
      <c r="L231" s="8">
        <v>1</v>
      </c>
      <c r="M231" s="8">
        <v>1</v>
      </c>
      <c r="N231" s="8" t="s">
        <v>1077</v>
      </c>
      <c r="O231" s="8" t="s">
        <v>1077</v>
      </c>
      <c r="P231" s="8" t="s">
        <v>1115</v>
      </c>
      <c r="Q231" s="8"/>
      <c r="R231" s="17" t="s">
        <v>1747</v>
      </c>
      <c r="S231" s="19" t="s">
        <v>19</v>
      </c>
      <c r="T231" s="8"/>
      <c r="U231" s="17" t="s">
        <v>19</v>
      </c>
      <c r="V231" s="17" t="s">
        <v>1747</v>
      </c>
      <c r="W231" s="19" t="s">
        <v>656</v>
      </c>
      <c r="X231" s="19" t="s">
        <v>19</v>
      </c>
      <c r="Y231" s="17" t="s">
        <v>19</v>
      </c>
      <c r="Z231" s="19" t="s">
        <v>19</v>
      </c>
      <c r="AA231" s="20" t="s">
        <v>19</v>
      </c>
      <c r="AB231" t="s">
        <v>19</v>
      </c>
      <c r="AC231" t="s">
        <v>1235</v>
      </c>
      <c r="AD231" t="s">
        <v>6</v>
      </c>
      <c r="AE231" t="s">
        <v>1748</v>
      </c>
      <c r="AF231" t="s">
        <v>87</v>
      </c>
      <c r="AG231" t="s">
        <v>75</v>
      </c>
      <c r="AH231" t="s">
        <v>19</v>
      </c>
    </row>
    <row r="232" ht="14.25" customHeight="1" spans="1:34">
      <c r="A232" s="7" t="s">
        <v>1749</v>
      </c>
      <c r="B232" s="7" t="s">
        <v>1750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353</v>
      </c>
      <c r="H232" s="8" t="s">
        <v>354</v>
      </c>
      <c r="I232" s="8" t="s">
        <v>79</v>
      </c>
      <c r="J232" s="8" t="s">
        <v>2</v>
      </c>
      <c r="K232" s="8" t="s">
        <v>1751</v>
      </c>
      <c r="L232" s="8">
        <v>1</v>
      </c>
      <c r="M232" s="8">
        <v>2</v>
      </c>
      <c r="N232" s="8" t="s">
        <v>560</v>
      </c>
      <c r="O232" s="8" t="s">
        <v>560</v>
      </c>
      <c r="P232" s="8" t="s">
        <v>1115</v>
      </c>
      <c r="Q232" s="8"/>
      <c r="R232" s="17" t="s">
        <v>1752</v>
      </c>
      <c r="S232" s="19" t="s">
        <v>19</v>
      </c>
      <c r="T232" s="8"/>
      <c r="U232" s="17" t="s">
        <v>19</v>
      </c>
      <c r="V232" s="17" t="s">
        <v>1752</v>
      </c>
      <c r="W232" s="19" t="s">
        <v>1614</v>
      </c>
      <c r="X232" s="19" t="s">
        <v>19</v>
      </c>
      <c r="Y232" s="17" t="s">
        <v>19</v>
      </c>
      <c r="Z232" s="19" t="s">
        <v>19</v>
      </c>
      <c r="AA232" s="20" t="s">
        <v>19</v>
      </c>
      <c r="AB232" t="s">
        <v>19</v>
      </c>
      <c r="AC232" t="s">
        <v>1753</v>
      </c>
      <c r="AD232" t="s">
        <v>6</v>
      </c>
      <c r="AE232" t="s">
        <v>1748</v>
      </c>
      <c r="AF232" t="s">
        <v>87</v>
      </c>
      <c r="AG232" t="s">
        <v>75</v>
      </c>
      <c r="AH232" t="s">
        <v>19</v>
      </c>
    </row>
    <row r="233" ht="14.25" customHeight="1" spans="1:34">
      <c r="A233" s="7" t="s">
        <v>1754</v>
      </c>
      <c r="B233" s="7" t="s">
        <v>1755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571</v>
      </c>
      <c r="H233" s="8" t="s">
        <v>572</v>
      </c>
      <c r="I233" s="8" t="s">
        <v>79</v>
      </c>
      <c r="J233" s="8" t="s">
        <v>2</v>
      </c>
      <c r="K233" s="8" t="s">
        <v>573</v>
      </c>
      <c r="L233" s="8">
        <v>1</v>
      </c>
      <c r="M233" s="8">
        <v>2</v>
      </c>
      <c r="N233" s="8" t="s">
        <v>94</v>
      </c>
      <c r="O233" s="8" t="s">
        <v>1756</v>
      </c>
      <c r="P233" s="8" t="s">
        <v>1757</v>
      </c>
      <c r="Q233" s="8"/>
      <c r="R233" s="17" t="s">
        <v>1758</v>
      </c>
      <c r="S233" s="19" t="s">
        <v>1758</v>
      </c>
      <c r="T233" s="8" t="s">
        <v>1759</v>
      </c>
      <c r="U233" s="17" t="s">
        <v>19</v>
      </c>
      <c r="V233" s="17" t="s">
        <v>19</v>
      </c>
      <c r="W233" s="19" t="s">
        <v>19</v>
      </c>
      <c r="X233" s="19" t="s">
        <v>19</v>
      </c>
      <c r="Y233" s="17" t="s">
        <v>19</v>
      </c>
      <c r="Z233" s="19" t="s">
        <v>19</v>
      </c>
      <c r="AA233" s="20" t="s">
        <v>19</v>
      </c>
      <c r="AB233" t="s">
        <v>19</v>
      </c>
      <c r="AC233" t="s">
        <v>19</v>
      </c>
      <c r="AD233" t="s">
        <v>6</v>
      </c>
      <c r="AE233" t="s">
        <v>578</v>
      </c>
      <c r="AF233" t="s">
        <v>87</v>
      </c>
      <c r="AG233" t="s">
        <v>75</v>
      </c>
      <c r="AH233" t="s">
        <v>19</v>
      </c>
    </row>
    <row r="234" ht="14.25" customHeight="1" spans="1:34">
      <c r="A234" s="7" t="s">
        <v>1760</v>
      </c>
      <c r="B234" s="7" t="s">
        <v>1761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1762</v>
      </c>
      <c r="H234" s="8" t="s">
        <v>1763</v>
      </c>
      <c r="I234" s="8" t="s">
        <v>79</v>
      </c>
      <c r="J234" s="8" t="s">
        <v>2</v>
      </c>
      <c r="K234" s="8" t="s">
        <v>1764</v>
      </c>
      <c r="L234" s="8">
        <v>2</v>
      </c>
      <c r="M234" s="8">
        <v>1</v>
      </c>
      <c r="N234" s="8" t="s">
        <v>560</v>
      </c>
      <c r="O234" s="8" t="s">
        <v>1077</v>
      </c>
      <c r="P234" s="8" t="s">
        <v>1115</v>
      </c>
      <c r="Q234" s="8"/>
      <c r="R234" s="17" t="s">
        <v>1765</v>
      </c>
      <c r="S234" s="19" t="s">
        <v>19</v>
      </c>
      <c r="T234" s="8"/>
      <c r="U234" s="17" t="s">
        <v>19</v>
      </c>
      <c r="V234" s="17" t="s">
        <v>1765</v>
      </c>
      <c r="W234" s="19" t="s">
        <v>1766</v>
      </c>
      <c r="X234" s="19" t="s">
        <v>19</v>
      </c>
      <c r="Y234" s="17" t="s">
        <v>19</v>
      </c>
      <c r="Z234" s="19" t="s">
        <v>19</v>
      </c>
      <c r="AA234" s="20" t="s">
        <v>19</v>
      </c>
      <c r="AB234" t="s">
        <v>19</v>
      </c>
      <c r="AC234" t="s">
        <v>1767</v>
      </c>
      <c r="AD234" t="s">
        <v>6</v>
      </c>
      <c r="AE234" t="s">
        <v>1768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1769</v>
      </c>
      <c r="B235" s="7" t="s">
        <v>1770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1771</v>
      </c>
      <c r="H235" s="8" t="s">
        <v>1772</v>
      </c>
      <c r="I235" s="8" t="s">
        <v>79</v>
      </c>
      <c r="J235" s="8" t="s">
        <v>2</v>
      </c>
      <c r="K235" s="8" t="s">
        <v>1773</v>
      </c>
      <c r="L235" s="8">
        <v>1</v>
      </c>
      <c r="M235" s="8">
        <v>1</v>
      </c>
      <c r="N235" s="8" t="s">
        <v>1077</v>
      </c>
      <c r="O235" s="8" t="s">
        <v>1077</v>
      </c>
      <c r="P235" s="8" t="s">
        <v>1115</v>
      </c>
      <c r="Q235" s="8"/>
      <c r="R235" s="17" t="s">
        <v>1573</v>
      </c>
      <c r="S235" s="19" t="s">
        <v>19</v>
      </c>
      <c r="T235" s="8"/>
      <c r="U235" s="17" t="s">
        <v>19</v>
      </c>
      <c r="V235" s="17" t="s">
        <v>1573</v>
      </c>
      <c r="W235" s="19" t="s">
        <v>155</v>
      </c>
      <c r="X235" s="19" t="s">
        <v>19</v>
      </c>
      <c r="Y235" s="17" t="s">
        <v>19</v>
      </c>
      <c r="Z235" s="19" t="s">
        <v>19</v>
      </c>
      <c r="AA235" s="20" t="s">
        <v>19</v>
      </c>
      <c r="AB235" t="s">
        <v>19</v>
      </c>
      <c r="AC235" t="s">
        <v>216</v>
      </c>
      <c r="AD235" t="s">
        <v>6</v>
      </c>
      <c r="AE235" t="s">
        <v>1774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1775</v>
      </c>
      <c r="B236" s="7" t="s">
        <v>1776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367</v>
      </c>
      <c r="H236" s="8" t="s">
        <v>368</v>
      </c>
      <c r="I236" s="8" t="s">
        <v>79</v>
      </c>
      <c r="J236" s="8" t="s">
        <v>2</v>
      </c>
      <c r="K236" s="8" t="s">
        <v>375</v>
      </c>
      <c r="L236" s="8">
        <v>1</v>
      </c>
      <c r="M236" s="8">
        <v>1</v>
      </c>
      <c r="N236" s="8" t="s">
        <v>1077</v>
      </c>
      <c r="O236" s="8" t="s">
        <v>1077</v>
      </c>
      <c r="P236" s="8" t="s">
        <v>1115</v>
      </c>
      <c r="Q236" s="8"/>
      <c r="R236" s="17" t="s">
        <v>1777</v>
      </c>
      <c r="S236" s="19" t="s">
        <v>19</v>
      </c>
      <c r="T236" s="8"/>
      <c r="U236" s="17" t="s">
        <v>19</v>
      </c>
      <c r="V236" s="17" t="s">
        <v>1777</v>
      </c>
      <c r="W236" s="19" t="s">
        <v>1038</v>
      </c>
      <c r="X236" s="19" t="s">
        <v>19</v>
      </c>
      <c r="Y236" s="17" t="s">
        <v>19</v>
      </c>
      <c r="Z236" s="19" t="s">
        <v>19</v>
      </c>
      <c r="AA236" s="20" t="s">
        <v>19</v>
      </c>
      <c r="AB236" t="s">
        <v>19</v>
      </c>
      <c r="AC236" t="s">
        <v>1045</v>
      </c>
      <c r="AD236" t="s">
        <v>6</v>
      </c>
      <c r="AE236" t="s">
        <v>1778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1779</v>
      </c>
      <c r="B237" s="7" t="s">
        <v>1780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1781</v>
      </c>
      <c r="H237" s="8" t="s">
        <v>1782</v>
      </c>
      <c r="I237" s="8" t="s">
        <v>79</v>
      </c>
      <c r="J237" s="8" t="s">
        <v>2</v>
      </c>
      <c r="K237" s="8" t="s">
        <v>1783</v>
      </c>
      <c r="L237" s="8">
        <v>1</v>
      </c>
      <c r="M237" s="8">
        <v>2</v>
      </c>
      <c r="N237" s="8" t="s">
        <v>186</v>
      </c>
      <c r="O237" s="8" t="s">
        <v>560</v>
      </c>
      <c r="P237" s="8" t="s">
        <v>1115</v>
      </c>
      <c r="Q237" s="8"/>
      <c r="R237" s="17" t="s">
        <v>1784</v>
      </c>
      <c r="S237" s="19" t="s">
        <v>19</v>
      </c>
      <c r="T237" s="8"/>
      <c r="U237" s="17" t="s">
        <v>19</v>
      </c>
      <c r="V237" s="17" t="s">
        <v>1784</v>
      </c>
      <c r="W237" s="19" t="s">
        <v>1187</v>
      </c>
      <c r="X237" s="19" t="s">
        <v>19</v>
      </c>
      <c r="Y237" s="17" t="s">
        <v>19</v>
      </c>
      <c r="Z237" s="19" t="s">
        <v>19</v>
      </c>
      <c r="AA237" s="20" t="s">
        <v>19</v>
      </c>
      <c r="AB237" t="s">
        <v>19</v>
      </c>
      <c r="AC237" t="s">
        <v>1785</v>
      </c>
      <c r="AD237" t="s">
        <v>6</v>
      </c>
      <c r="AE237" t="s">
        <v>119</v>
      </c>
      <c r="AF237" t="s">
        <v>87</v>
      </c>
      <c r="AG237" t="s">
        <v>75</v>
      </c>
      <c r="AH237" t="s">
        <v>19</v>
      </c>
    </row>
    <row r="238" ht="14.25" customHeight="1" spans="1:34">
      <c r="A238" s="7" t="s">
        <v>1786</v>
      </c>
      <c r="B238" s="7" t="s">
        <v>1787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1788</v>
      </c>
      <c r="H238" s="8" t="s">
        <v>1789</v>
      </c>
      <c r="I238" s="8" t="s">
        <v>79</v>
      </c>
      <c r="J238" s="8" t="s">
        <v>2</v>
      </c>
      <c r="K238" s="8" t="s">
        <v>1790</v>
      </c>
      <c r="L238" s="8">
        <v>2</v>
      </c>
      <c r="M238" s="8">
        <v>4</v>
      </c>
      <c r="N238" s="8" t="s">
        <v>224</v>
      </c>
      <c r="O238" s="8" t="s">
        <v>408</v>
      </c>
      <c r="P238" s="8" t="s">
        <v>1115</v>
      </c>
      <c r="Q238" s="8"/>
      <c r="R238" s="17" t="s">
        <v>1791</v>
      </c>
      <c r="S238" s="19" t="s">
        <v>19</v>
      </c>
      <c r="T238" s="8"/>
      <c r="U238" s="17" t="s">
        <v>19</v>
      </c>
      <c r="V238" s="17" t="s">
        <v>1791</v>
      </c>
      <c r="W238" s="19" t="s">
        <v>1792</v>
      </c>
      <c r="X238" s="19" t="s">
        <v>19</v>
      </c>
      <c r="Y238" s="17" t="s">
        <v>19</v>
      </c>
      <c r="Z238" s="19" t="s">
        <v>19</v>
      </c>
      <c r="AA238" s="20" t="s">
        <v>19</v>
      </c>
      <c r="AB238" t="s">
        <v>19</v>
      </c>
      <c r="AC238" t="s">
        <v>1793</v>
      </c>
      <c r="AD238" t="s">
        <v>6</v>
      </c>
      <c r="AE238" t="s">
        <v>1794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1795</v>
      </c>
      <c r="B239" s="7" t="s">
        <v>1796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429</v>
      </c>
      <c r="H239" s="8" t="s">
        <v>430</v>
      </c>
      <c r="I239" s="8" t="s">
        <v>79</v>
      </c>
      <c r="J239" s="8" t="s">
        <v>2</v>
      </c>
      <c r="K239" s="8" t="s">
        <v>1797</v>
      </c>
      <c r="L239" s="8">
        <v>1</v>
      </c>
      <c r="M239" s="8">
        <v>1</v>
      </c>
      <c r="N239" s="8" t="s">
        <v>94</v>
      </c>
      <c r="O239" s="8" t="s">
        <v>1077</v>
      </c>
      <c r="P239" s="8" t="s">
        <v>1115</v>
      </c>
      <c r="Q239" s="8"/>
      <c r="R239" s="17" t="s">
        <v>1798</v>
      </c>
      <c r="S239" s="19" t="s">
        <v>19</v>
      </c>
      <c r="T239" s="8"/>
      <c r="U239" s="17" t="s">
        <v>19</v>
      </c>
      <c r="V239" s="17" t="s">
        <v>1798</v>
      </c>
      <c r="W239" s="19" t="s">
        <v>1573</v>
      </c>
      <c r="X239" s="19" t="s">
        <v>19</v>
      </c>
      <c r="Y239" s="17" t="s">
        <v>19</v>
      </c>
      <c r="Z239" s="19" t="s">
        <v>19</v>
      </c>
      <c r="AA239" s="20" t="s">
        <v>19</v>
      </c>
      <c r="AB239" t="s">
        <v>19</v>
      </c>
      <c r="AC239" t="s">
        <v>1799</v>
      </c>
      <c r="AD239" t="s">
        <v>6</v>
      </c>
      <c r="AE239" t="s">
        <v>435</v>
      </c>
      <c r="AF239" t="s">
        <v>87</v>
      </c>
      <c r="AG239" t="s">
        <v>75</v>
      </c>
      <c r="AH239" t="s">
        <v>19</v>
      </c>
    </row>
    <row r="240" ht="14.25" customHeight="1" spans="1:34">
      <c r="A240" s="7" t="s">
        <v>1800</v>
      </c>
      <c r="B240" s="7" t="s">
        <v>1801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1802</v>
      </c>
      <c r="H240" s="8" t="s">
        <v>1803</v>
      </c>
      <c r="I240" s="8" t="s">
        <v>79</v>
      </c>
      <c r="J240" s="8" t="s">
        <v>2</v>
      </c>
      <c r="K240" s="8" t="s">
        <v>1804</v>
      </c>
      <c r="L240" s="8">
        <v>1</v>
      </c>
      <c r="M240" s="8">
        <v>1</v>
      </c>
      <c r="N240" s="8" t="s">
        <v>94</v>
      </c>
      <c r="O240" s="8" t="s">
        <v>1077</v>
      </c>
      <c r="P240" s="8" t="s">
        <v>1115</v>
      </c>
      <c r="Q240" s="8"/>
      <c r="R240" s="17" t="s">
        <v>1805</v>
      </c>
      <c r="S240" s="19" t="s">
        <v>19</v>
      </c>
      <c r="T240" s="8"/>
      <c r="U240" s="17" t="s">
        <v>19</v>
      </c>
      <c r="V240" s="17" t="s">
        <v>1805</v>
      </c>
      <c r="W240" s="19" t="s">
        <v>1806</v>
      </c>
      <c r="X240" s="19" t="s">
        <v>19</v>
      </c>
      <c r="Y240" s="17" t="s">
        <v>19</v>
      </c>
      <c r="Z240" s="19" t="s">
        <v>19</v>
      </c>
      <c r="AA240" s="20" t="s">
        <v>19</v>
      </c>
      <c r="AB240" t="s">
        <v>19</v>
      </c>
      <c r="AC240" t="s">
        <v>1599</v>
      </c>
      <c r="AD240" t="s">
        <v>6</v>
      </c>
      <c r="AE240" t="s">
        <v>1807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1808</v>
      </c>
      <c r="B241" s="7" t="s">
        <v>1809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1610</v>
      </c>
      <c r="H241" s="8" t="s">
        <v>1611</v>
      </c>
      <c r="I241" s="8" t="s">
        <v>79</v>
      </c>
      <c r="J241" s="8" t="s">
        <v>2</v>
      </c>
      <c r="K241" s="8" t="s">
        <v>1810</v>
      </c>
      <c r="L241" s="8">
        <v>1</v>
      </c>
      <c r="M241" s="8">
        <v>1</v>
      </c>
      <c r="N241" s="8" t="s">
        <v>408</v>
      </c>
      <c r="O241" s="8" t="s">
        <v>1077</v>
      </c>
      <c r="P241" s="8" t="s">
        <v>1115</v>
      </c>
      <c r="Q241" s="8"/>
      <c r="R241" s="17" t="s">
        <v>1811</v>
      </c>
      <c r="S241" s="19" t="s">
        <v>19</v>
      </c>
      <c r="T241" s="8"/>
      <c r="U241" s="17" t="s">
        <v>19</v>
      </c>
      <c r="V241" s="17" t="s">
        <v>1811</v>
      </c>
      <c r="W241" s="19" t="s">
        <v>1812</v>
      </c>
      <c r="X241" s="19" t="s">
        <v>19</v>
      </c>
      <c r="Y241" s="17" t="s">
        <v>19</v>
      </c>
      <c r="Z241" s="19" t="s">
        <v>19</v>
      </c>
      <c r="AA241" s="20" t="s">
        <v>19</v>
      </c>
      <c r="AB241" t="s">
        <v>19</v>
      </c>
      <c r="AC241" t="s">
        <v>1813</v>
      </c>
      <c r="AD241" t="s">
        <v>6</v>
      </c>
      <c r="AE241" t="s">
        <v>1814</v>
      </c>
      <c r="AF241" t="s">
        <v>87</v>
      </c>
      <c r="AG241" t="s">
        <v>75</v>
      </c>
      <c r="AH241" t="s">
        <v>19</v>
      </c>
    </row>
    <row r="242" ht="14.25" customHeight="1" spans="1:34">
      <c r="A242" s="7" t="s">
        <v>1815</v>
      </c>
      <c r="B242" s="7" t="s">
        <v>1816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1817</v>
      </c>
      <c r="H242" s="8" t="s">
        <v>1818</v>
      </c>
      <c r="I242" s="8" t="s">
        <v>79</v>
      </c>
      <c r="J242" s="8" t="s">
        <v>2</v>
      </c>
      <c r="K242" s="8" t="s">
        <v>1819</v>
      </c>
      <c r="L242" s="8">
        <v>1</v>
      </c>
      <c r="M242" s="8">
        <v>1</v>
      </c>
      <c r="N242" s="8" t="s">
        <v>560</v>
      </c>
      <c r="O242" s="8" t="s">
        <v>1077</v>
      </c>
      <c r="P242" s="8" t="s">
        <v>1115</v>
      </c>
      <c r="Q242" s="8"/>
      <c r="R242" s="17" t="s">
        <v>1820</v>
      </c>
      <c r="S242" s="19" t="s">
        <v>19</v>
      </c>
      <c r="T242" s="8"/>
      <c r="U242" s="17" t="s">
        <v>19</v>
      </c>
      <c r="V242" s="17" t="s">
        <v>1820</v>
      </c>
      <c r="W242" s="19" t="s">
        <v>1821</v>
      </c>
      <c r="X242" s="19" t="s">
        <v>19</v>
      </c>
      <c r="Y242" s="17" t="s">
        <v>19</v>
      </c>
      <c r="Z242" s="19" t="s">
        <v>19</v>
      </c>
      <c r="AA242" s="20" t="s">
        <v>19</v>
      </c>
      <c r="AB242" t="s">
        <v>19</v>
      </c>
      <c r="AC242" t="s">
        <v>1822</v>
      </c>
      <c r="AD242" t="s">
        <v>6</v>
      </c>
      <c r="AE242" t="s">
        <v>1823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1824</v>
      </c>
      <c r="B243" s="7" t="s">
        <v>1825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221</v>
      </c>
      <c r="H243" s="8" t="s">
        <v>222</v>
      </c>
      <c r="I243" s="8" t="s">
        <v>79</v>
      </c>
      <c r="J243" s="8" t="s">
        <v>2</v>
      </c>
      <c r="K243" s="8" t="s">
        <v>1826</v>
      </c>
      <c r="L243" s="8">
        <v>1</v>
      </c>
      <c r="M243" s="8">
        <v>2</v>
      </c>
      <c r="N243" s="8" t="s">
        <v>133</v>
      </c>
      <c r="O243" s="8" t="s">
        <v>1827</v>
      </c>
      <c r="P243" s="8" t="s">
        <v>1828</v>
      </c>
      <c r="Q243" s="8"/>
      <c r="R243" s="17" t="s">
        <v>1829</v>
      </c>
      <c r="S243" s="19" t="s">
        <v>1829</v>
      </c>
      <c r="T243" s="8" t="s">
        <v>1830</v>
      </c>
      <c r="U243" s="17" t="s">
        <v>19</v>
      </c>
      <c r="V243" s="17" t="s">
        <v>19</v>
      </c>
      <c r="W243" s="19" t="s">
        <v>19</v>
      </c>
      <c r="X243" s="19" t="s">
        <v>19</v>
      </c>
      <c r="Y243" s="17" t="s">
        <v>19</v>
      </c>
      <c r="Z243" s="19" t="s">
        <v>19</v>
      </c>
      <c r="AA243" s="20" t="s">
        <v>19</v>
      </c>
      <c r="AB243" t="s">
        <v>19</v>
      </c>
      <c r="AC243" t="s">
        <v>19</v>
      </c>
      <c r="AD243" t="s">
        <v>6</v>
      </c>
      <c r="AE243" t="s">
        <v>1831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1832</v>
      </c>
      <c r="B244" s="7" t="s">
        <v>1833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438</v>
      </c>
      <c r="H244" s="8" t="s">
        <v>439</v>
      </c>
      <c r="I244" s="8" t="s">
        <v>79</v>
      </c>
      <c r="J244" s="8" t="s">
        <v>2</v>
      </c>
      <c r="K244" s="8" t="s">
        <v>1834</v>
      </c>
      <c r="L244" s="8">
        <v>1</v>
      </c>
      <c r="M244" s="8">
        <v>1</v>
      </c>
      <c r="N244" s="8" t="s">
        <v>1077</v>
      </c>
      <c r="O244" s="8" t="s">
        <v>1077</v>
      </c>
      <c r="P244" s="8" t="s">
        <v>1115</v>
      </c>
      <c r="Q244" s="8"/>
      <c r="R244" s="17" t="s">
        <v>1835</v>
      </c>
      <c r="S244" s="19" t="s">
        <v>19</v>
      </c>
      <c r="T244" s="8"/>
      <c r="U244" s="17" t="s">
        <v>19</v>
      </c>
      <c r="V244" s="17" t="s">
        <v>1835</v>
      </c>
      <c r="W244" s="19" t="s">
        <v>1836</v>
      </c>
      <c r="X244" s="19" t="s">
        <v>19</v>
      </c>
      <c r="Y244" s="17" t="s">
        <v>19</v>
      </c>
      <c r="Z244" s="19" t="s">
        <v>19</v>
      </c>
      <c r="AA244" s="20" t="s">
        <v>19</v>
      </c>
      <c r="AB244" t="s">
        <v>19</v>
      </c>
      <c r="AC244" t="s">
        <v>1837</v>
      </c>
      <c r="AD244" t="s">
        <v>6</v>
      </c>
      <c r="AE244" t="s">
        <v>1838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1839</v>
      </c>
      <c r="B245" s="7" t="s">
        <v>1840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1626</v>
      </c>
      <c r="H245" s="8" t="s">
        <v>1627</v>
      </c>
      <c r="I245" s="8" t="s">
        <v>79</v>
      </c>
      <c r="J245" s="8" t="s">
        <v>2</v>
      </c>
      <c r="K245" s="8" t="s">
        <v>1841</v>
      </c>
      <c r="L245" s="8">
        <v>1</v>
      </c>
      <c r="M245" s="8">
        <v>1</v>
      </c>
      <c r="N245" s="8" t="s">
        <v>560</v>
      </c>
      <c r="O245" s="8" t="s">
        <v>1077</v>
      </c>
      <c r="P245" s="8" t="s">
        <v>1115</v>
      </c>
      <c r="Q245" s="8"/>
      <c r="R245" s="17" t="s">
        <v>702</v>
      </c>
      <c r="S245" s="19" t="s">
        <v>19</v>
      </c>
      <c r="T245" s="8"/>
      <c r="U245" s="17" t="s">
        <v>19</v>
      </c>
      <c r="V245" s="17" t="s">
        <v>702</v>
      </c>
      <c r="W245" s="19" t="s">
        <v>718</v>
      </c>
      <c r="X245" s="19" t="s">
        <v>19</v>
      </c>
      <c r="Y245" s="17" t="s">
        <v>19</v>
      </c>
      <c r="Z245" s="19" t="s">
        <v>19</v>
      </c>
      <c r="AA245" s="20" t="s">
        <v>19</v>
      </c>
      <c r="AB245" t="s">
        <v>19</v>
      </c>
      <c r="AC245" t="s">
        <v>1629</v>
      </c>
      <c r="AD245" t="s">
        <v>6</v>
      </c>
      <c r="AE245" t="s">
        <v>1630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1842</v>
      </c>
      <c r="B246" s="7" t="s">
        <v>1843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1844</v>
      </c>
      <c r="H246" s="8" t="s">
        <v>1845</v>
      </c>
      <c r="I246" s="8" t="s">
        <v>79</v>
      </c>
      <c r="J246" s="8" t="s">
        <v>2</v>
      </c>
      <c r="K246" s="8" t="s">
        <v>1846</v>
      </c>
      <c r="L246" s="8">
        <v>1</v>
      </c>
      <c r="M246" s="8">
        <v>2</v>
      </c>
      <c r="N246" s="8" t="s">
        <v>1115</v>
      </c>
      <c r="O246" s="8" t="s">
        <v>1847</v>
      </c>
      <c r="P246" s="8" t="s">
        <v>1146</v>
      </c>
      <c r="Q246" s="8"/>
      <c r="R246" s="17" t="s">
        <v>1848</v>
      </c>
      <c r="S246" s="19" t="s">
        <v>1848</v>
      </c>
      <c r="T246" s="8" t="s">
        <v>1849</v>
      </c>
      <c r="U246" s="17" t="s">
        <v>19</v>
      </c>
      <c r="V246" s="17" t="s">
        <v>19</v>
      </c>
      <c r="W246" s="19" t="s">
        <v>19</v>
      </c>
      <c r="X246" s="19" t="s">
        <v>19</v>
      </c>
      <c r="Y246" s="17" t="s">
        <v>19</v>
      </c>
      <c r="Z246" s="19" t="s">
        <v>19</v>
      </c>
      <c r="AA246" s="20" t="s">
        <v>19</v>
      </c>
      <c r="AB246" t="s">
        <v>19</v>
      </c>
      <c r="AC246" t="s">
        <v>19</v>
      </c>
      <c r="AD246" t="s">
        <v>6</v>
      </c>
      <c r="AE246" t="s">
        <v>1850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1851</v>
      </c>
      <c r="B247" s="7" t="s">
        <v>1852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1853</v>
      </c>
      <c r="H247" s="8" t="s">
        <v>1854</v>
      </c>
      <c r="I247" s="8" t="s">
        <v>79</v>
      </c>
      <c r="J247" s="8" t="s">
        <v>2</v>
      </c>
      <c r="K247" s="8" t="s">
        <v>1855</v>
      </c>
      <c r="L247" s="8">
        <v>1</v>
      </c>
      <c r="M247" s="8">
        <v>2</v>
      </c>
      <c r="N247" s="8" t="s">
        <v>186</v>
      </c>
      <c r="O247" s="8" t="s">
        <v>560</v>
      </c>
      <c r="P247" s="8" t="s">
        <v>1115</v>
      </c>
      <c r="Q247" s="8"/>
      <c r="R247" s="17" t="s">
        <v>1856</v>
      </c>
      <c r="S247" s="19" t="s">
        <v>19</v>
      </c>
      <c r="T247" s="8"/>
      <c r="U247" s="17" t="s">
        <v>19</v>
      </c>
      <c r="V247" s="17" t="s">
        <v>1856</v>
      </c>
      <c r="W247" s="19" t="s">
        <v>1857</v>
      </c>
      <c r="X247" s="19" t="s">
        <v>19</v>
      </c>
      <c r="Y247" s="17" t="s">
        <v>19</v>
      </c>
      <c r="Z247" s="19" t="s">
        <v>19</v>
      </c>
      <c r="AA247" s="20" t="s">
        <v>19</v>
      </c>
      <c r="AB247" t="s">
        <v>19</v>
      </c>
      <c r="AC247" t="s">
        <v>1858</v>
      </c>
      <c r="AD247" t="s">
        <v>6</v>
      </c>
      <c r="AE247" t="s">
        <v>350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1859</v>
      </c>
      <c r="B248" s="7" t="s">
        <v>1860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367</v>
      </c>
      <c r="H248" s="8" t="s">
        <v>368</v>
      </c>
      <c r="I248" s="8" t="s">
        <v>79</v>
      </c>
      <c r="J248" s="8" t="s">
        <v>2</v>
      </c>
      <c r="K248" s="8" t="s">
        <v>375</v>
      </c>
      <c r="L248" s="8">
        <v>1</v>
      </c>
      <c r="M248" s="8">
        <v>1</v>
      </c>
      <c r="N248" s="8" t="s">
        <v>1115</v>
      </c>
      <c r="O248" s="8" t="s">
        <v>1115</v>
      </c>
      <c r="P248" s="8" t="s">
        <v>1116</v>
      </c>
      <c r="Q248" s="8"/>
      <c r="R248" s="17" t="s">
        <v>370</v>
      </c>
      <c r="S248" s="19" t="s">
        <v>370</v>
      </c>
      <c r="T248" s="8" t="s">
        <v>1861</v>
      </c>
      <c r="U248" s="17" t="s">
        <v>19</v>
      </c>
      <c r="V248" s="17" t="s">
        <v>19</v>
      </c>
      <c r="W248" s="19" t="s">
        <v>19</v>
      </c>
      <c r="X248" s="19" t="s">
        <v>19</v>
      </c>
      <c r="Y248" s="17" t="s">
        <v>19</v>
      </c>
      <c r="Z248" s="19" t="s">
        <v>19</v>
      </c>
      <c r="AA248" s="20" t="s">
        <v>19</v>
      </c>
      <c r="AB248" t="s">
        <v>19</v>
      </c>
      <c r="AC248" t="s">
        <v>19</v>
      </c>
      <c r="AD248" t="s">
        <v>6</v>
      </c>
      <c r="AE248" t="s">
        <v>167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1862</v>
      </c>
      <c r="B249" s="7" t="s">
        <v>1863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1619</v>
      </c>
      <c r="H249" s="8" t="s">
        <v>1620</v>
      </c>
      <c r="I249" s="8" t="s">
        <v>79</v>
      </c>
      <c r="J249" s="8" t="s">
        <v>2</v>
      </c>
      <c r="K249" s="8" t="s">
        <v>1621</v>
      </c>
      <c r="L249" s="8">
        <v>1</v>
      </c>
      <c r="M249" s="8">
        <v>1</v>
      </c>
      <c r="N249" s="8" t="s">
        <v>1115</v>
      </c>
      <c r="O249" s="8" t="s">
        <v>1115</v>
      </c>
      <c r="P249" s="8" t="s">
        <v>1116</v>
      </c>
      <c r="Q249" s="8"/>
      <c r="R249" s="17" t="s">
        <v>1864</v>
      </c>
      <c r="S249" s="19" t="s">
        <v>1864</v>
      </c>
      <c r="T249" s="8" t="s">
        <v>1865</v>
      </c>
      <c r="U249" s="17" t="s">
        <v>19</v>
      </c>
      <c r="V249" s="17" t="s">
        <v>19</v>
      </c>
      <c r="W249" s="19" t="s">
        <v>19</v>
      </c>
      <c r="X249" s="19" t="s">
        <v>19</v>
      </c>
      <c r="Y249" s="17" t="s">
        <v>19</v>
      </c>
      <c r="Z249" s="19" t="s">
        <v>19</v>
      </c>
      <c r="AA249" s="20" t="s">
        <v>19</v>
      </c>
      <c r="AB249" t="s">
        <v>19</v>
      </c>
      <c r="AC249" t="s">
        <v>19</v>
      </c>
      <c r="AD249" t="s">
        <v>6</v>
      </c>
      <c r="AE249" t="s">
        <v>167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1866</v>
      </c>
      <c r="B250" s="7" t="s">
        <v>1867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1868</v>
      </c>
      <c r="H250" s="8" t="s">
        <v>1869</v>
      </c>
      <c r="I250" s="8" t="s">
        <v>79</v>
      </c>
      <c r="J250" s="8" t="s">
        <v>2</v>
      </c>
      <c r="K250" s="8" t="s">
        <v>1870</v>
      </c>
      <c r="L250" s="8">
        <v>1</v>
      </c>
      <c r="M250" s="8">
        <v>1</v>
      </c>
      <c r="N250" s="8" t="s">
        <v>1115</v>
      </c>
      <c r="O250" s="8" t="s">
        <v>1828</v>
      </c>
      <c r="P250" s="8" t="s">
        <v>1871</v>
      </c>
      <c r="Q250" s="8"/>
      <c r="R250" s="17" t="s">
        <v>1872</v>
      </c>
      <c r="S250" s="19" t="s">
        <v>1872</v>
      </c>
      <c r="T250" s="8" t="s">
        <v>1873</v>
      </c>
      <c r="U250" s="17" t="s">
        <v>19</v>
      </c>
      <c r="V250" s="17" t="s">
        <v>19</v>
      </c>
      <c r="W250" s="19" t="s">
        <v>19</v>
      </c>
      <c r="X250" s="19" t="s">
        <v>19</v>
      </c>
      <c r="Y250" s="17" t="s">
        <v>19</v>
      </c>
      <c r="Z250" s="19" t="s">
        <v>19</v>
      </c>
      <c r="AA250" s="20" t="s">
        <v>19</v>
      </c>
      <c r="AB250" t="s">
        <v>19</v>
      </c>
      <c r="AC250" t="s">
        <v>19</v>
      </c>
      <c r="AD250" t="s">
        <v>6</v>
      </c>
      <c r="AE250" t="s">
        <v>1585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1874</v>
      </c>
      <c r="B251" s="7" t="s">
        <v>1875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1876</v>
      </c>
      <c r="H251" s="8" t="s">
        <v>1877</v>
      </c>
      <c r="I251" s="8" t="s">
        <v>79</v>
      </c>
      <c r="J251" s="8" t="s">
        <v>2</v>
      </c>
      <c r="K251" s="8" t="s">
        <v>1878</v>
      </c>
      <c r="L251" s="8">
        <v>1</v>
      </c>
      <c r="M251" s="8">
        <v>1</v>
      </c>
      <c r="N251" s="8" t="s">
        <v>1116</v>
      </c>
      <c r="O251" s="8" t="s">
        <v>497</v>
      </c>
      <c r="P251" s="8" t="s">
        <v>1381</v>
      </c>
      <c r="Q251" s="8"/>
      <c r="R251" s="17" t="s">
        <v>1879</v>
      </c>
      <c r="S251" s="19" t="s">
        <v>1879</v>
      </c>
      <c r="T251" s="8" t="s">
        <v>1880</v>
      </c>
      <c r="U251" s="17" t="s">
        <v>19</v>
      </c>
      <c r="V251" s="17" t="s">
        <v>19</v>
      </c>
      <c r="W251" s="19" t="s">
        <v>19</v>
      </c>
      <c r="X251" s="19" t="s">
        <v>19</v>
      </c>
      <c r="Y251" s="17" t="s">
        <v>19</v>
      </c>
      <c r="Z251" s="19" t="s">
        <v>19</v>
      </c>
      <c r="AA251" s="20" t="s">
        <v>19</v>
      </c>
      <c r="AB251" t="s">
        <v>19</v>
      </c>
      <c r="AC251" t="s">
        <v>19</v>
      </c>
      <c r="AD251" t="s">
        <v>6</v>
      </c>
      <c r="AE251" t="s">
        <v>1881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1882</v>
      </c>
      <c r="B252" s="7" t="s">
        <v>1883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1884</v>
      </c>
      <c r="H252" s="8" t="s">
        <v>1885</v>
      </c>
      <c r="I252" s="8" t="s">
        <v>79</v>
      </c>
      <c r="J252" s="8" t="s">
        <v>2</v>
      </c>
      <c r="K252" s="8" t="s">
        <v>1886</v>
      </c>
      <c r="L252" s="8">
        <v>1</v>
      </c>
      <c r="M252" s="8">
        <v>1</v>
      </c>
      <c r="N252" s="8" t="s">
        <v>560</v>
      </c>
      <c r="O252" s="8" t="s">
        <v>1115</v>
      </c>
      <c r="P252" s="8" t="s">
        <v>1116</v>
      </c>
      <c r="Q252" s="8"/>
      <c r="R252" s="17" t="s">
        <v>1291</v>
      </c>
      <c r="S252" s="19" t="s">
        <v>19</v>
      </c>
      <c r="T252" s="8"/>
      <c r="U252" s="17" t="s">
        <v>19</v>
      </c>
      <c r="V252" s="17" t="s">
        <v>1291</v>
      </c>
      <c r="W252" s="19" t="s">
        <v>1887</v>
      </c>
      <c r="X252" s="19" t="s">
        <v>19</v>
      </c>
      <c r="Y252" s="17" t="s">
        <v>19</v>
      </c>
      <c r="Z252" s="19" t="s">
        <v>19</v>
      </c>
      <c r="AA252" s="20" t="s">
        <v>19</v>
      </c>
      <c r="AB252" t="s">
        <v>19</v>
      </c>
      <c r="AC252" t="s">
        <v>1888</v>
      </c>
      <c r="AD252" t="s">
        <v>6</v>
      </c>
      <c r="AE252" t="s">
        <v>1889</v>
      </c>
      <c r="AF252" t="s">
        <v>87</v>
      </c>
      <c r="AG252" t="s">
        <v>75</v>
      </c>
      <c r="AH252" t="s">
        <v>19</v>
      </c>
    </row>
    <row r="253" ht="14.25" customHeight="1" spans="1:34">
      <c r="A253" s="7" t="s">
        <v>1890</v>
      </c>
      <c r="B253" s="7" t="s">
        <v>1891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1171</v>
      </c>
      <c r="H253" s="8" t="s">
        <v>1172</v>
      </c>
      <c r="I253" s="8" t="s">
        <v>79</v>
      </c>
      <c r="J253" s="8" t="s">
        <v>2</v>
      </c>
      <c r="K253" s="8" t="s">
        <v>1892</v>
      </c>
      <c r="L253" s="8">
        <v>1</v>
      </c>
      <c r="M253" s="8">
        <v>3</v>
      </c>
      <c r="N253" s="8" t="s">
        <v>935</v>
      </c>
      <c r="O253" s="8" t="s">
        <v>560</v>
      </c>
      <c r="P253" s="8" t="s">
        <v>1116</v>
      </c>
      <c r="Q253" s="8"/>
      <c r="R253" s="17" t="s">
        <v>1893</v>
      </c>
      <c r="S253" s="19" t="s">
        <v>19</v>
      </c>
      <c r="T253" s="8"/>
      <c r="U253" s="17" t="s">
        <v>19</v>
      </c>
      <c r="V253" s="17" t="s">
        <v>1893</v>
      </c>
      <c r="W253" s="19" t="s">
        <v>1894</v>
      </c>
      <c r="X253" s="19" t="s">
        <v>19</v>
      </c>
      <c r="Y253" s="17" t="s">
        <v>19</v>
      </c>
      <c r="Z253" s="19" t="s">
        <v>19</v>
      </c>
      <c r="AA253" s="20" t="s">
        <v>19</v>
      </c>
      <c r="AB253" t="s">
        <v>19</v>
      </c>
      <c r="AC253" t="s">
        <v>1895</v>
      </c>
      <c r="AD253" t="s">
        <v>6</v>
      </c>
      <c r="AE253" t="s">
        <v>109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1896</v>
      </c>
      <c r="B254" s="7" t="s">
        <v>1897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590</v>
      </c>
      <c r="H254" s="8" t="s">
        <v>591</v>
      </c>
      <c r="I254" s="8" t="s">
        <v>79</v>
      </c>
      <c r="J254" s="8" t="s">
        <v>2</v>
      </c>
      <c r="K254" s="8" t="s">
        <v>1898</v>
      </c>
      <c r="L254" s="8">
        <v>1</v>
      </c>
      <c r="M254" s="8">
        <v>2</v>
      </c>
      <c r="N254" s="8" t="s">
        <v>1899</v>
      </c>
      <c r="O254" s="8" t="s">
        <v>1077</v>
      </c>
      <c r="P254" s="8" t="s">
        <v>1116</v>
      </c>
      <c r="Q254" s="8"/>
      <c r="R254" s="17" t="s">
        <v>1900</v>
      </c>
      <c r="S254" s="19" t="s">
        <v>19</v>
      </c>
      <c r="T254" s="8"/>
      <c r="U254" s="17" t="s">
        <v>19</v>
      </c>
      <c r="V254" s="17" t="s">
        <v>1900</v>
      </c>
      <c r="W254" s="19" t="s">
        <v>1901</v>
      </c>
      <c r="X254" s="19" t="s">
        <v>19</v>
      </c>
      <c r="Y254" s="17" t="s">
        <v>19</v>
      </c>
      <c r="Z254" s="19" t="s">
        <v>19</v>
      </c>
      <c r="AA254" s="20" t="s">
        <v>19</v>
      </c>
      <c r="AB254" t="s">
        <v>19</v>
      </c>
      <c r="AC254" t="s">
        <v>1478</v>
      </c>
      <c r="AD254" t="s">
        <v>6</v>
      </c>
      <c r="AE254" t="s">
        <v>729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1902</v>
      </c>
      <c r="B255" s="7" t="s">
        <v>1903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829</v>
      </c>
      <c r="H255" s="8" t="s">
        <v>830</v>
      </c>
      <c r="I255" s="8" t="s">
        <v>79</v>
      </c>
      <c r="J255" s="8" t="s">
        <v>2</v>
      </c>
      <c r="K255" s="8" t="s">
        <v>1904</v>
      </c>
      <c r="L255" s="8">
        <v>1</v>
      </c>
      <c r="M255" s="8">
        <v>2</v>
      </c>
      <c r="N255" s="8" t="s">
        <v>636</v>
      </c>
      <c r="O255" s="8" t="s">
        <v>1077</v>
      </c>
      <c r="P255" s="8" t="s">
        <v>1116</v>
      </c>
      <c r="Q255" s="8"/>
      <c r="R255" s="17" t="s">
        <v>1421</v>
      </c>
      <c r="S255" s="19" t="s">
        <v>19</v>
      </c>
      <c r="T255" s="8"/>
      <c r="U255" s="17" t="s">
        <v>19</v>
      </c>
      <c r="V255" s="17" t="s">
        <v>1421</v>
      </c>
      <c r="W255" s="19" t="s">
        <v>1004</v>
      </c>
      <c r="X255" s="19" t="s">
        <v>19</v>
      </c>
      <c r="Y255" s="17" t="s">
        <v>19</v>
      </c>
      <c r="Z255" s="19" t="s">
        <v>19</v>
      </c>
      <c r="AA255" s="20" t="s">
        <v>19</v>
      </c>
      <c r="AB255" t="s">
        <v>19</v>
      </c>
      <c r="AC255" t="s">
        <v>1431</v>
      </c>
      <c r="AD255" t="s">
        <v>6</v>
      </c>
      <c r="AE255" t="s">
        <v>1715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1905</v>
      </c>
      <c r="B256" s="7" t="s">
        <v>1906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829</v>
      </c>
      <c r="H256" s="8" t="s">
        <v>830</v>
      </c>
      <c r="I256" s="8" t="s">
        <v>79</v>
      </c>
      <c r="J256" s="8" t="s">
        <v>2</v>
      </c>
      <c r="K256" s="8" t="s">
        <v>1907</v>
      </c>
      <c r="L256" s="8">
        <v>1</v>
      </c>
      <c r="M256" s="8">
        <v>2</v>
      </c>
      <c r="N256" s="8" t="s">
        <v>125</v>
      </c>
      <c r="O256" s="8" t="s">
        <v>1077</v>
      </c>
      <c r="P256" s="8" t="s">
        <v>1116</v>
      </c>
      <c r="Q256" s="8"/>
      <c r="R256" s="17" t="s">
        <v>1713</v>
      </c>
      <c r="S256" s="19" t="s">
        <v>19</v>
      </c>
      <c r="T256" s="8"/>
      <c r="U256" s="17" t="s">
        <v>19</v>
      </c>
      <c r="V256" s="17" t="s">
        <v>1713</v>
      </c>
      <c r="W256" s="19" t="s">
        <v>1004</v>
      </c>
      <c r="X256" s="19" t="s">
        <v>19</v>
      </c>
      <c r="Y256" s="17" t="s">
        <v>19</v>
      </c>
      <c r="Z256" s="19" t="s">
        <v>19</v>
      </c>
      <c r="AA256" s="20" t="s">
        <v>19</v>
      </c>
      <c r="AB256" t="s">
        <v>19</v>
      </c>
      <c r="AC256" t="s">
        <v>1714</v>
      </c>
      <c r="AD256" t="s">
        <v>6</v>
      </c>
      <c r="AE256" t="s">
        <v>834</v>
      </c>
      <c r="AF256" t="s">
        <v>87</v>
      </c>
      <c r="AG256" t="s">
        <v>75</v>
      </c>
      <c r="AH256" t="s">
        <v>19</v>
      </c>
    </row>
    <row r="257" ht="14.25" customHeight="1" spans="1:34">
      <c r="A257" s="7" t="s">
        <v>1908</v>
      </c>
      <c r="B257" s="7" t="s">
        <v>1909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624</v>
      </c>
      <c r="H257" s="8" t="s">
        <v>625</v>
      </c>
      <c r="I257" s="8" t="s">
        <v>79</v>
      </c>
      <c r="J257" s="8" t="s">
        <v>2</v>
      </c>
      <c r="K257" s="8" t="s">
        <v>1910</v>
      </c>
      <c r="L257" s="8">
        <v>2</v>
      </c>
      <c r="M257" s="8">
        <v>1</v>
      </c>
      <c r="N257" s="8" t="s">
        <v>214</v>
      </c>
      <c r="O257" s="8" t="s">
        <v>1115</v>
      </c>
      <c r="P257" s="8" t="s">
        <v>1116</v>
      </c>
      <c r="Q257" s="8"/>
      <c r="R257" s="17" t="s">
        <v>1195</v>
      </c>
      <c r="S257" s="19" t="s">
        <v>19</v>
      </c>
      <c r="T257" s="8"/>
      <c r="U257" s="17" t="s">
        <v>19</v>
      </c>
      <c r="V257" s="17" t="s">
        <v>1195</v>
      </c>
      <c r="W257" s="19" t="s">
        <v>1911</v>
      </c>
      <c r="X257" s="19" t="s">
        <v>19</v>
      </c>
      <c r="Y257" s="17" t="s">
        <v>19</v>
      </c>
      <c r="Z257" s="19" t="s">
        <v>19</v>
      </c>
      <c r="AA257" s="20" t="s">
        <v>19</v>
      </c>
      <c r="AB257" t="s">
        <v>19</v>
      </c>
      <c r="AC257" t="s">
        <v>1912</v>
      </c>
      <c r="AD257" t="s">
        <v>6</v>
      </c>
      <c r="AE257" t="s">
        <v>630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1913</v>
      </c>
      <c r="B258" s="7" t="s">
        <v>1914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1454</v>
      </c>
      <c r="H258" s="8" t="s">
        <v>1455</v>
      </c>
      <c r="I258" s="8" t="s">
        <v>79</v>
      </c>
      <c r="J258" s="8" t="s">
        <v>2</v>
      </c>
      <c r="K258" s="8" t="s">
        <v>1915</v>
      </c>
      <c r="L258" s="8">
        <v>1</v>
      </c>
      <c r="M258" s="8">
        <v>2</v>
      </c>
      <c r="N258" s="8" t="s">
        <v>1457</v>
      </c>
      <c r="O258" s="8" t="s">
        <v>1077</v>
      </c>
      <c r="P258" s="8" t="s">
        <v>1116</v>
      </c>
      <c r="Q258" s="8"/>
      <c r="R258" s="17" t="s">
        <v>1916</v>
      </c>
      <c r="S258" s="19" t="s">
        <v>19</v>
      </c>
      <c r="T258" s="8"/>
      <c r="U258" s="17" t="s">
        <v>19</v>
      </c>
      <c r="V258" s="17" t="s">
        <v>1916</v>
      </c>
      <c r="W258" s="19" t="s">
        <v>1917</v>
      </c>
      <c r="X258" s="19" t="s">
        <v>19</v>
      </c>
      <c r="Y258" s="17" t="s">
        <v>19</v>
      </c>
      <c r="Z258" s="19" t="s">
        <v>19</v>
      </c>
      <c r="AA258" s="20" t="s">
        <v>19</v>
      </c>
      <c r="AB258" t="s">
        <v>19</v>
      </c>
      <c r="AC258" t="s">
        <v>1918</v>
      </c>
      <c r="AD258" t="s">
        <v>6</v>
      </c>
      <c r="AE258" t="s">
        <v>1919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1920</v>
      </c>
      <c r="B259" s="7" t="s">
        <v>1921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1454</v>
      </c>
      <c r="H259" s="8" t="s">
        <v>1455</v>
      </c>
      <c r="I259" s="8" t="s">
        <v>79</v>
      </c>
      <c r="J259" s="8" t="s">
        <v>2</v>
      </c>
      <c r="K259" s="8" t="s">
        <v>1922</v>
      </c>
      <c r="L259" s="8">
        <v>1</v>
      </c>
      <c r="M259" s="8">
        <v>3</v>
      </c>
      <c r="N259" s="8" t="s">
        <v>93</v>
      </c>
      <c r="O259" s="8" t="s">
        <v>560</v>
      </c>
      <c r="P259" s="8" t="s">
        <v>1116</v>
      </c>
      <c r="Q259" s="8"/>
      <c r="R259" s="17" t="s">
        <v>1923</v>
      </c>
      <c r="S259" s="19" t="s">
        <v>19</v>
      </c>
      <c r="T259" s="8"/>
      <c r="U259" s="17" t="s">
        <v>19</v>
      </c>
      <c r="V259" s="17" t="s">
        <v>1923</v>
      </c>
      <c r="W259" s="19" t="s">
        <v>1924</v>
      </c>
      <c r="X259" s="19" t="s">
        <v>19</v>
      </c>
      <c r="Y259" s="17" t="s">
        <v>19</v>
      </c>
      <c r="Z259" s="19" t="s">
        <v>19</v>
      </c>
      <c r="AA259" s="20" t="s">
        <v>19</v>
      </c>
      <c r="AB259" t="s">
        <v>19</v>
      </c>
      <c r="AC259" t="s">
        <v>1925</v>
      </c>
      <c r="AD259" t="s">
        <v>6</v>
      </c>
      <c r="AE259" t="s">
        <v>1460</v>
      </c>
      <c r="AF259" t="s">
        <v>87</v>
      </c>
      <c r="AG259" t="s">
        <v>75</v>
      </c>
      <c r="AH259" t="s">
        <v>19</v>
      </c>
    </row>
    <row r="260" ht="14.25" customHeight="1" spans="1:34">
      <c r="A260" s="7" t="s">
        <v>1926</v>
      </c>
      <c r="B260" s="7" t="s">
        <v>1927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1454</v>
      </c>
      <c r="H260" s="8" t="s">
        <v>1455</v>
      </c>
      <c r="I260" s="8" t="s">
        <v>79</v>
      </c>
      <c r="J260" s="8" t="s">
        <v>2</v>
      </c>
      <c r="K260" s="8" t="s">
        <v>1928</v>
      </c>
      <c r="L260" s="8">
        <v>1</v>
      </c>
      <c r="M260" s="8">
        <v>1</v>
      </c>
      <c r="N260" s="8" t="s">
        <v>153</v>
      </c>
      <c r="O260" s="8" t="s">
        <v>1115</v>
      </c>
      <c r="P260" s="8" t="s">
        <v>1116</v>
      </c>
      <c r="Q260" s="8"/>
      <c r="R260" s="17" t="s">
        <v>1929</v>
      </c>
      <c r="S260" s="19" t="s">
        <v>19</v>
      </c>
      <c r="T260" s="8"/>
      <c r="U260" s="17" t="s">
        <v>19</v>
      </c>
      <c r="V260" s="17" t="s">
        <v>1929</v>
      </c>
      <c r="W260" s="19" t="s">
        <v>391</v>
      </c>
      <c r="X260" s="19" t="s">
        <v>19</v>
      </c>
      <c r="Y260" s="17" t="s">
        <v>19</v>
      </c>
      <c r="Z260" s="19" t="s">
        <v>19</v>
      </c>
      <c r="AA260" s="20" t="s">
        <v>19</v>
      </c>
      <c r="AB260" t="s">
        <v>19</v>
      </c>
      <c r="AC260" t="s">
        <v>1930</v>
      </c>
      <c r="AD260" t="s">
        <v>6</v>
      </c>
      <c r="AE260" t="s">
        <v>1467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1931</v>
      </c>
      <c r="B261" s="7" t="s">
        <v>1932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1933</v>
      </c>
      <c r="H261" s="8" t="s">
        <v>1934</v>
      </c>
      <c r="I261" s="8" t="s">
        <v>79</v>
      </c>
      <c r="J261" s="8" t="s">
        <v>2</v>
      </c>
      <c r="K261" s="8" t="s">
        <v>1935</v>
      </c>
      <c r="L261" s="8">
        <v>2</v>
      </c>
      <c r="M261" s="8">
        <v>3</v>
      </c>
      <c r="N261" s="8" t="s">
        <v>133</v>
      </c>
      <c r="O261" s="8" t="s">
        <v>560</v>
      </c>
      <c r="P261" s="8" t="s">
        <v>1116</v>
      </c>
      <c r="Q261" s="8"/>
      <c r="R261" s="17" t="s">
        <v>1936</v>
      </c>
      <c r="S261" s="19" t="s">
        <v>19</v>
      </c>
      <c r="T261" s="8"/>
      <c r="U261" s="17" t="s">
        <v>19</v>
      </c>
      <c r="V261" s="17" t="s">
        <v>1936</v>
      </c>
      <c r="W261" s="19" t="s">
        <v>1937</v>
      </c>
      <c r="X261" s="19" t="s">
        <v>19</v>
      </c>
      <c r="Y261" s="17" t="s">
        <v>19</v>
      </c>
      <c r="Z261" s="19" t="s">
        <v>19</v>
      </c>
      <c r="AA261" s="20" t="s">
        <v>19</v>
      </c>
      <c r="AB261" t="s">
        <v>19</v>
      </c>
      <c r="AC261" t="s">
        <v>1938</v>
      </c>
      <c r="AD261" t="s">
        <v>6</v>
      </c>
      <c r="AE261" t="s">
        <v>1939</v>
      </c>
      <c r="AF261" t="s">
        <v>87</v>
      </c>
      <c r="AG261" t="s">
        <v>75</v>
      </c>
      <c r="AH261" t="s">
        <v>19</v>
      </c>
    </row>
    <row r="262" ht="14.25" customHeight="1" spans="1:34">
      <c r="A262" s="7" t="s">
        <v>1940</v>
      </c>
      <c r="B262" s="7" t="s">
        <v>1941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1942</v>
      </c>
      <c r="H262" s="8" t="s">
        <v>1943</v>
      </c>
      <c r="I262" s="8" t="s">
        <v>79</v>
      </c>
      <c r="J262" s="8" t="s">
        <v>2</v>
      </c>
      <c r="K262" s="8" t="s">
        <v>1944</v>
      </c>
      <c r="L262" s="8">
        <v>1</v>
      </c>
      <c r="M262" s="8">
        <v>4</v>
      </c>
      <c r="N262" s="8" t="s">
        <v>408</v>
      </c>
      <c r="O262" s="8" t="s">
        <v>726</v>
      </c>
      <c r="P262" s="8" t="s">
        <v>1116</v>
      </c>
      <c r="Q262" s="8"/>
      <c r="R262" s="17" t="s">
        <v>1945</v>
      </c>
      <c r="S262" s="19" t="s">
        <v>19</v>
      </c>
      <c r="T262" s="8"/>
      <c r="U262" s="17" t="s">
        <v>19</v>
      </c>
      <c r="V262" s="17" t="s">
        <v>1945</v>
      </c>
      <c r="W262" s="19" t="s">
        <v>1946</v>
      </c>
      <c r="X262" s="19" t="s">
        <v>19</v>
      </c>
      <c r="Y262" s="17" t="s">
        <v>19</v>
      </c>
      <c r="Z262" s="19" t="s">
        <v>19</v>
      </c>
      <c r="AA262" s="20" t="s">
        <v>19</v>
      </c>
      <c r="AB262" t="s">
        <v>19</v>
      </c>
      <c r="AC262" t="s">
        <v>1947</v>
      </c>
      <c r="AD262" t="s">
        <v>6</v>
      </c>
      <c r="AE262" t="s">
        <v>1948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1949</v>
      </c>
      <c r="B263" s="7" t="s">
        <v>1950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239</v>
      </c>
      <c r="H263" s="8" t="s">
        <v>240</v>
      </c>
      <c r="I263" s="8" t="s">
        <v>79</v>
      </c>
      <c r="J263" s="8" t="s">
        <v>2</v>
      </c>
      <c r="K263" s="8" t="s">
        <v>1951</v>
      </c>
      <c r="L263" s="8">
        <v>1</v>
      </c>
      <c r="M263" s="8">
        <v>1</v>
      </c>
      <c r="N263" s="8" t="s">
        <v>726</v>
      </c>
      <c r="O263" s="8" t="s">
        <v>1115</v>
      </c>
      <c r="P263" s="8" t="s">
        <v>1116</v>
      </c>
      <c r="Q263" s="8"/>
      <c r="R263" s="17" t="s">
        <v>1952</v>
      </c>
      <c r="S263" s="19" t="s">
        <v>19</v>
      </c>
      <c r="T263" s="8"/>
      <c r="U263" s="17" t="s">
        <v>19</v>
      </c>
      <c r="V263" s="17" t="s">
        <v>1952</v>
      </c>
      <c r="W263" s="19" t="s">
        <v>1953</v>
      </c>
      <c r="X263" s="19" t="s">
        <v>19</v>
      </c>
      <c r="Y263" s="17" t="s">
        <v>19</v>
      </c>
      <c r="Z263" s="19" t="s">
        <v>19</v>
      </c>
      <c r="AA263" s="20" t="s">
        <v>19</v>
      </c>
      <c r="AB263" t="s">
        <v>19</v>
      </c>
      <c r="AC263" t="s">
        <v>977</v>
      </c>
      <c r="AD263" t="s">
        <v>6</v>
      </c>
      <c r="AE263" t="s">
        <v>129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1954</v>
      </c>
      <c r="B264" s="7" t="s">
        <v>1955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239</v>
      </c>
      <c r="H264" s="8" t="s">
        <v>240</v>
      </c>
      <c r="I264" s="8" t="s">
        <v>79</v>
      </c>
      <c r="J264" s="8" t="s">
        <v>2</v>
      </c>
      <c r="K264" s="8" t="s">
        <v>1548</v>
      </c>
      <c r="L264" s="8">
        <v>1</v>
      </c>
      <c r="M264" s="8">
        <v>1</v>
      </c>
      <c r="N264" s="8" t="s">
        <v>726</v>
      </c>
      <c r="O264" s="8" t="s">
        <v>1115</v>
      </c>
      <c r="P264" s="8" t="s">
        <v>1116</v>
      </c>
      <c r="Q264" s="8"/>
      <c r="R264" s="17" t="s">
        <v>1956</v>
      </c>
      <c r="S264" s="19" t="s">
        <v>19</v>
      </c>
      <c r="T264" s="8"/>
      <c r="U264" s="17" t="s">
        <v>19</v>
      </c>
      <c r="V264" s="17" t="s">
        <v>1956</v>
      </c>
      <c r="W264" s="19" t="s">
        <v>1012</v>
      </c>
      <c r="X264" s="19" t="s">
        <v>19</v>
      </c>
      <c r="Y264" s="17" t="s">
        <v>19</v>
      </c>
      <c r="Z264" s="19" t="s">
        <v>19</v>
      </c>
      <c r="AA264" s="20" t="s">
        <v>19</v>
      </c>
      <c r="AB264" t="s">
        <v>19</v>
      </c>
      <c r="AC264" t="s">
        <v>1550</v>
      </c>
      <c r="AD264" t="s">
        <v>6</v>
      </c>
      <c r="AE264" t="s">
        <v>129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1957</v>
      </c>
      <c r="B265" s="7" t="s">
        <v>1958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1959</v>
      </c>
      <c r="H265" s="8" t="s">
        <v>1960</v>
      </c>
      <c r="I265" s="8" t="s">
        <v>79</v>
      </c>
      <c r="J265" s="8" t="s">
        <v>2</v>
      </c>
      <c r="K265" s="8" t="s">
        <v>1961</v>
      </c>
      <c r="L265" s="8">
        <v>2</v>
      </c>
      <c r="M265" s="8">
        <v>2</v>
      </c>
      <c r="N265" s="8" t="s">
        <v>560</v>
      </c>
      <c r="O265" s="8" t="s">
        <v>1077</v>
      </c>
      <c r="P265" s="8" t="s">
        <v>1116</v>
      </c>
      <c r="Q265" s="8"/>
      <c r="R265" s="17" t="s">
        <v>1962</v>
      </c>
      <c r="S265" s="19" t="s">
        <v>19</v>
      </c>
      <c r="T265" s="8"/>
      <c r="U265" s="17" t="s">
        <v>19</v>
      </c>
      <c r="V265" s="17" t="s">
        <v>1962</v>
      </c>
      <c r="W265" s="19" t="s">
        <v>347</v>
      </c>
      <c r="X265" s="19" t="s">
        <v>19</v>
      </c>
      <c r="Y265" s="17" t="s">
        <v>19</v>
      </c>
      <c r="Z265" s="19" t="s">
        <v>19</v>
      </c>
      <c r="AA265" s="20" t="s">
        <v>19</v>
      </c>
      <c r="AB265" t="s">
        <v>19</v>
      </c>
      <c r="AC265" t="s">
        <v>1963</v>
      </c>
      <c r="AD265" t="s">
        <v>6</v>
      </c>
      <c r="AE265" t="s">
        <v>1964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1965</v>
      </c>
      <c r="B266" s="7" t="s">
        <v>1966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211</v>
      </c>
      <c r="H266" s="8" t="s">
        <v>212</v>
      </c>
      <c r="I266" s="8" t="s">
        <v>79</v>
      </c>
      <c r="J266" s="8" t="s">
        <v>2</v>
      </c>
      <c r="K266" s="8" t="s">
        <v>1967</v>
      </c>
      <c r="L266" s="8">
        <v>1</v>
      </c>
      <c r="M266" s="8">
        <v>2</v>
      </c>
      <c r="N266" s="8" t="s">
        <v>1077</v>
      </c>
      <c r="O266" s="8" t="s">
        <v>1077</v>
      </c>
      <c r="P266" s="8" t="s">
        <v>1116</v>
      </c>
      <c r="Q266" s="8"/>
      <c r="R266" s="17" t="s">
        <v>1968</v>
      </c>
      <c r="S266" s="19" t="s">
        <v>19</v>
      </c>
      <c r="T266" s="8"/>
      <c r="U266" s="17" t="s">
        <v>19</v>
      </c>
      <c r="V266" s="17" t="s">
        <v>1968</v>
      </c>
      <c r="W266" s="19" t="s">
        <v>1894</v>
      </c>
      <c r="X266" s="19" t="s">
        <v>19</v>
      </c>
      <c r="Y266" s="17" t="s">
        <v>19</v>
      </c>
      <c r="Z266" s="19" t="s">
        <v>19</v>
      </c>
      <c r="AA266" s="20" t="s">
        <v>19</v>
      </c>
      <c r="AB266" t="s">
        <v>19</v>
      </c>
      <c r="AC266" t="s">
        <v>1969</v>
      </c>
      <c r="AD266" t="s">
        <v>6</v>
      </c>
      <c r="AE266" t="s">
        <v>826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1970</v>
      </c>
      <c r="B267" s="7" t="s">
        <v>1971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1564</v>
      </c>
      <c r="H267" s="8" t="s">
        <v>1565</v>
      </c>
      <c r="I267" s="8" t="s">
        <v>79</v>
      </c>
      <c r="J267" s="8" t="s">
        <v>2</v>
      </c>
      <c r="K267" s="8" t="s">
        <v>1972</v>
      </c>
      <c r="L267" s="8">
        <v>1</v>
      </c>
      <c r="M267" s="8">
        <v>1</v>
      </c>
      <c r="N267" s="8" t="s">
        <v>1077</v>
      </c>
      <c r="O267" s="8" t="s">
        <v>1115</v>
      </c>
      <c r="P267" s="8" t="s">
        <v>1116</v>
      </c>
      <c r="Q267" s="8"/>
      <c r="R267" s="17" t="s">
        <v>816</v>
      </c>
      <c r="S267" s="19" t="s">
        <v>19</v>
      </c>
      <c r="T267" s="8"/>
      <c r="U267" s="17" t="s">
        <v>19</v>
      </c>
      <c r="V267" s="17" t="s">
        <v>816</v>
      </c>
      <c r="W267" s="19" t="s">
        <v>1973</v>
      </c>
      <c r="X267" s="19" t="s">
        <v>19</v>
      </c>
      <c r="Y267" s="17" t="s">
        <v>19</v>
      </c>
      <c r="Z267" s="19" t="s">
        <v>19</v>
      </c>
      <c r="AA267" s="20" t="s">
        <v>19</v>
      </c>
      <c r="AB267" t="s">
        <v>19</v>
      </c>
      <c r="AC267" t="s">
        <v>1974</v>
      </c>
      <c r="AD267" t="s">
        <v>6</v>
      </c>
      <c r="AE267" t="s">
        <v>218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1975</v>
      </c>
      <c r="B268" s="7" t="s">
        <v>1976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624</v>
      </c>
      <c r="H268" s="8" t="s">
        <v>625</v>
      </c>
      <c r="I268" s="8" t="s">
        <v>79</v>
      </c>
      <c r="J268" s="8" t="s">
        <v>2</v>
      </c>
      <c r="K268" s="8" t="s">
        <v>1977</v>
      </c>
      <c r="L268" s="8">
        <v>1</v>
      </c>
      <c r="M268" s="8">
        <v>4</v>
      </c>
      <c r="N268" s="8" t="s">
        <v>125</v>
      </c>
      <c r="O268" s="8" t="s">
        <v>726</v>
      </c>
      <c r="P268" s="8" t="s">
        <v>1116</v>
      </c>
      <c r="Q268" s="8"/>
      <c r="R268" s="17" t="s">
        <v>1978</v>
      </c>
      <c r="S268" s="19" t="s">
        <v>19</v>
      </c>
      <c r="T268" s="8"/>
      <c r="U268" s="17" t="s">
        <v>19</v>
      </c>
      <c r="V268" s="17" t="s">
        <v>1978</v>
      </c>
      <c r="W268" s="19" t="s">
        <v>1979</v>
      </c>
      <c r="X268" s="19" t="s">
        <v>19</v>
      </c>
      <c r="Y268" s="17" t="s">
        <v>19</v>
      </c>
      <c r="Z268" s="19" t="s">
        <v>19</v>
      </c>
      <c r="AA268" s="20" t="s">
        <v>19</v>
      </c>
      <c r="AB268" t="s">
        <v>19</v>
      </c>
      <c r="AC268" t="s">
        <v>1980</v>
      </c>
      <c r="AD268" t="s">
        <v>6</v>
      </c>
      <c r="AE268" t="s">
        <v>1196</v>
      </c>
      <c r="AF268" t="s">
        <v>87</v>
      </c>
      <c r="AG268" t="s">
        <v>75</v>
      </c>
      <c r="AH268" t="s">
        <v>19</v>
      </c>
    </row>
    <row r="269" ht="14.25" customHeight="1" spans="1:34">
      <c r="A269" s="7" t="s">
        <v>1981</v>
      </c>
      <c r="B269" s="7" t="s">
        <v>1982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494</v>
      </c>
      <c r="H269" s="8" t="s">
        <v>495</v>
      </c>
      <c r="I269" s="8" t="s">
        <v>79</v>
      </c>
      <c r="J269" s="8" t="s">
        <v>2</v>
      </c>
      <c r="K269" s="8" t="s">
        <v>1983</v>
      </c>
      <c r="L269" s="8">
        <v>1</v>
      </c>
      <c r="M269" s="8">
        <v>1</v>
      </c>
      <c r="N269" s="8" t="s">
        <v>224</v>
      </c>
      <c r="O269" s="8" t="s">
        <v>1115</v>
      </c>
      <c r="P269" s="8" t="s">
        <v>1116</v>
      </c>
      <c r="Q269" s="8"/>
      <c r="R269" s="17" t="s">
        <v>1984</v>
      </c>
      <c r="S269" s="19" t="s">
        <v>19</v>
      </c>
      <c r="T269" s="8"/>
      <c r="U269" s="17" t="s">
        <v>19</v>
      </c>
      <c r="V269" s="17" t="s">
        <v>1984</v>
      </c>
      <c r="W269" s="19" t="s">
        <v>197</v>
      </c>
      <c r="X269" s="19" t="s">
        <v>19</v>
      </c>
      <c r="Y269" s="17" t="s">
        <v>19</v>
      </c>
      <c r="Z269" s="19" t="s">
        <v>19</v>
      </c>
      <c r="AA269" s="20" t="s">
        <v>19</v>
      </c>
      <c r="AB269" t="s">
        <v>19</v>
      </c>
      <c r="AC269" t="s">
        <v>1985</v>
      </c>
      <c r="AD269" t="s">
        <v>6</v>
      </c>
      <c r="AE269" t="s">
        <v>1986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1987</v>
      </c>
      <c r="B270" s="7" t="s">
        <v>1988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633</v>
      </c>
      <c r="H270" s="8" t="s">
        <v>634</v>
      </c>
      <c r="I270" s="8" t="s">
        <v>79</v>
      </c>
      <c r="J270" s="8" t="s">
        <v>2</v>
      </c>
      <c r="K270" s="8" t="s">
        <v>1989</v>
      </c>
      <c r="L270" s="8">
        <v>1</v>
      </c>
      <c r="M270" s="8">
        <v>1</v>
      </c>
      <c r="N270" s="8" t="s">
        <v>81</v>
      </c>
      <c r="O270" s="8" t="s">
        <v>1115</v>
      </c>
      <c r="P270" s="8" t="s">
        <v>1116</v>
      </c>
      <c r="Q270" s="8"/>
      <c r="R270" s="17" t="s">
        <v>1990</v>
      </c>
      <c r="S270" s="19" t="s">
        <v>19</v>
      </c>
      <c r="T270" s="8"/>
      <c r="U270" s="17" t="s">
        <v>19</v>
      </c>
      <c r="V270" s="17" t="s">
        <v>1990</v>
      </c>
      <c r="W270" s="19" t="s">
        <v>1991</v>
      </c>
      <c r="X270" s="19" t="s">
        <v>19</v>
      </c>
      <c r="Y270" s="17" t="s">
        <v>19</v>
      </c>
      <c r="Z270" s="19" t="s">
        <v>19</v>
      </c>
      <c r="AA270" s="20" t="s">
        <v>19</v>
      </c>
      <c r="AB270" t="s">
        <v>19</v>
      </c>
      <c r="AC270" t="s">
        <v>1992</v>
      </c>
      <c r="AD270" t="s">
        <v>6</v>
      </c>
      <c r="AE270" t="s">
        <v>1993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1994</v>
      </c>
      <c r="B271" s="7" t="s">
        <v>1995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1996</v>
      </c>
      <c r="H271" s="8" t="s">
        <v>1997</v>
      </c>
      <c r="I271" s="8" t="s">
        <v>79</v>
      </c>
      <c r="J271" s="8" t="s">
        <v>2</v>
      </c>
      <c r="K271" s="8" t="s">
        <v>1998</v>
      </c>
      <c r="L271" s="8">
        <v>1</v>
      </c>
      <c r="M271" s="8">
        <v>2</v>
      </c>
      <c r="N271" s="8" t="s">
        <v>94</v>
      </c>
      <c r="O271" s="8" t="s">
        <v>1077</v>
      </c>
      <c r="P271" s="8" t="s">
        <v>1116</v>
      </c>
      <c r="Q271" s="8"/>
      <c r="R271" s="17" t="s">
        <v>1999</v>
      </c>
      <c r="S271" s="19" t="s">
        <v>19</v>
      </c>
      <c r="T271" s="8"/>
      <c r="U271" s="17" t="s">
        <v>19</v>
      </c>
      <c r="V271" s="17" t="s">
        <v>1999</v>
      </c>
      <c r="W271" s="19" t="s">
        <v>1693</v>
      </c>
      <c r="X271" s="19" t="s">
        <v>19</v>
      </c>
      <c r="Y271" s="17" t="s">
        <v>19</v>
      </c>
      <c r="Z271" s="19" t="s">
        <v>19</v>
      </c>
      <c r="AA271" s="20" t="s">
        <v>19</v>
      </c>
      <c r="AB271" t="s">
        <v>19</v>
      </c>
      <c r="AC271" t="s">
        <v>2000</v>
      </c>
      <c r="AD271" t="s">
        <v>6</v>
      </c>
      <c r="AE271" t="s">
        <v>129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2001</v>
      </c>
      <c r="B272" s="7" t="s">
        <v>2002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2003</v>
      </c>
      <c r="H272" s="8" t="s">
        <v>2004</v>
      </c>
      <c r="I272" s="8" t="s">
        <v>79</v>
      </c>
      <c r="J272" s="8" t="s">
        <v>2</v>
      </c>
      <c r="K272" s="8" t="s">
        <v>2005</v>
      </c>
      <c r="L272" s="8">
        <v>1</v>
      </c>
      <c r="M272" s="8">
        <v>3</v>
      </c>
      <c r="N272" s="8" t="s">
        <v>1115</v>
      </c>
      <c r="O272" s="8" t="s">
        <v>2006</v>
      </c>
      <c r="P272" s="8" t="s">
        <v>2007</v>
      </c>
      <c r="Q272" s="8"/>
      <c r="R272" s="17" t="s">
        <v>2008</v>
      </c>
      <c r="S272" s="19" t="s">
        <v>2008</v>
      </c>
      <c r="T272" s="8" t="s">
        <v>2009</v>
      </c>
      <c r="U272" s="17" t="s">
        <v>19</v>
      </c>
      <c r="V272" s="17" t="s">
        <v>19</v>
      </c>
      <c r="W272" s="19" t="s">
        <v>19</v>
      </c>
      <c r="X272" s="19" t="s">
        <v>19</v>
      </c>
      <c r="Y272" s="17" t="s">
        <v>19</v>
      </c>
      <c r="Z272" s="19" t="s">
        <v>19</v>
      </c>
      <c r="AA272" s="20" t="s">
        <v>19</v>
      </c>
      <c r="AB272" t="s">
        <v>19</v>
      </c>
      <c r="AC272" t="s">
        <v>19</v>
      </c>
      <c r="AD272" t="s">
        <v>6</v>
      </c>
      <c r="AE272" t="s">
        <v>2010</v>
      </c>
      <c r="AF272" t="s">
        <v>87</v>
      </c>
      <c r="AG272" t="s">
        <v>75</v>
      </c>
      <c r="AH272" t="s">
        <v>19</v>
      </c>
    </row>
    <row r="273" ht="14.25" customHeight="1" spans="1:34">
      <c r="A273" s="7" t="s">
        <v>2011</v>
      </c>
      <c r="B273" s="7" t="s">
        <v>2012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2013</v>
      </c>
      <c r="H273" s="8" t="s">
        <v>2014</v>
      </c>
      <c r="I273" s="8" t="s">
        <v>79</v>
      </c>
      <c r="J273" s="8" t="s">
        <v>2</v>
      </c>
      <c r="K273" s="8" t="s">
        <v>2015</v>
      </c>
      <c r="L273" s="8">
        <v>1</v>
      </c>
      <c r="M273" s="8">
        <v>1</v>
      </c>
      <c r="N273" s="8" t="s">
        <v>1077</v>
      </c>
      <c r="O273" s="8" t="s">
        <v>1115</v>
      </c>
      <c r="P273" s="8" t="s">
        <v>1116</v>
      </c>
      <c r="Q273" s="8"/>
      <c r="R273" s="17" t="s">
        <v>1792</v>
      </c>
      <c r="S273" s="19" t="s">
        <v>19</v>
      </c>
      <c r="T273" s="8"/>
      <c r="U273" s="17" t="s">
        <v>19</v>
      </c>
      <c r="V273" s="17" t="s">
        <v>1792</v>
      </c>
      <c r="W273" s="19" t="s">
        <v>544</v>
      </c>
      <c r="X273" s="19" t="s">
        <v>19</v>
      </c>
      <c r="Y273" s="17" t="s">
        <v>19</v>
      </c>
      <c r="Z273" s="19" t="s">
        <v>19</v>
      </c>
      <c r="AA273" s="20" t="s">
        <v>19</v>
      </c>
      <c r="AB273" t="s">
        <v>19</v>
      </c>
      <c r="AC273" t="s">
        <v>2016</v>
      </c>
      <c r="AD273" t="s">
        <v>6</v>
      </c>
      <c r="AE273" t="s">
        <v>2017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2018</v>
      </c>
      <c r="B274" s="7" t="s">
        <v>2019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2020</v>
      </c>
      <c r="H274" s="8" t="s">
        <v>2021</v>
      </c>
      <c r="I274" s="8" t="s">
        <v>79</v>
      </c>
      <c r="J274" s="8" t="s">
        <v>2</v>
      </c>
      <c r="K274" s="8" t="s">
        <v>1819</v>
      </c>
      <c r="L274" s="8">
        <v>1</v>
      </c>
      <c r="M274" s="8">
        <v>1</v>
      </c>
      <c r="N274" s="8" t="s">
        <v>1077</v>
      </c>
      <c r="O274" s="8" t="s">
        <v>1115</v>
      </c>
      <c r="P274" s="8" t="s">
        <v>1116</v>
      </c>
      <c r="Q274" s="8"/>
      <c r="R274" s="17" t="s">
        <v>2022</v>
      </c>
      <c r="S274" s="19" t="s">
        <v>19</v>
      </c>
      <c r="T274" s="8"/>
      <c r="U274" s="17" t="s">
        <v>19</v>
      </c>
      <c r="V274" s="17" t="s">
        <v>2022</v>
      </c>
      <c r="W274" s="19" t="s">
        <v>1217</v>
      </c>
      <c r="X274" s="19" t="s">
        <v>19</v>
      </c>
      <c r="Y274" s="17" t="s">
        <v>19</v>
      </c>
      <c r="Z274" s="19" t="s">
        <v>19</v>
      </c>
      <c r="AA274" s="20" t="s">
        <v>19</v>
      </c>
      <c r="AB274" t="s">
        <v>19</v>
      </c>
      <c r="AC274" t="s">
        <v>2023</v>
      </c>
      <c r="AD274" t="s">
        <v>6</v>
      </c>
      <c r="AE274" t="s">
        <v>2024</v>
      </c>
      <c r="AF274" t="s">
        <v>87</v>
      </c>
      <c r="AG274" t="s">
        <v>75</v>
      </c>
      <c r="AH274" t="s">
        <v>19</v>
      </c>
    </row>
    <row r="275" ht="14.25" customHeight="1" spans="1:34">
      <c r="A275" s="7" t="s">
        <v>2025</v>
      </c>
      <c r="B275" s="7" t="s">
        <v>2026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122</v>
      </c>
      <c r="H275" s="8" t="s">
        <v>123</v>
      </c>
      <c r="I275" s="8" t="s">
        <v>79</v>
      </c>
      <c r="J275" s="8" t="s">
        <v>2</v>
      </c>
      <c r="K275" s="8" t="s">
        <v>2027</v>
      </c>
      <c r="L275" s="8">
        <v>1</v>
      </c>
      <c r="M275" s="8">
        <v>2</v>
      </c>
      <c r="N275" s="8" t="s">
        <v>408</v>
      </c>
      <c r="O275" s="8" t="s">
        <v>1077</v>
      </c>
      <c r="P275" s="8" t="s">
        <v>1116</v>
      </c>
      <c r="Q275" s="8"/>
      <c r="R275" s="17" t="s">
        <v>2028</v>
      </c>
      <c r="S275" s="19" t="s">
        <v>19</v>
      </c>
      <c r="T275" s="8"/>
      <c r="U275" s="17" t="s">
        <v>19</v>
      </c>
      <c r="V275" s="17" t="s">
        <v>2028</v>
      </c>
      <c r="W275" s="19" t="s">
        <v>2029</v>
      </c>
      <c r="X275" s="19" t="s">
        <v>19</v>
      </c>
      <c r="Y275" s="17" t="s">
        <v>19</v>
      </c>
      <c r="Z275" s="19" t="s">
        <v>19</v>
      </c>
      <c r="AA275" s="20" t="s">
        <v>19</v>
      </c>
      <c r="AB275" t="s">
        <v>19</v>
      </c>
      <c r="AC275" t="s">
        <v>2030</v>
      </c>
      <c r="AD275" t="s">
        <v>6</v>
      </c>
      <c r="AE275" t="s">
        <v>2031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2032</v>
      </c>
      <c r="B276" s="7" t="s">
        <v>2033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2034</v>
      </c>
      <c r="H276" s="8" t="s">
        <v>2035</v>
      </c>
      <c r="I276" s="8" t="s">
        <v>79</v>
      </c>
      <c r="J276" s="8" t="s">
        <v>2</v>
      </c>
      <c r="K276" s="8" t="s">
        <v>2036</v>
      </c>
      <c r="L276" s="8">
        <v>3</v>
      </c>
      <c r="M276" s="8">
        <v>2</v>
      </c>
      <c r="N276" s="8" t="s">
        <v>560</v>
      </c>
      <c r="O276" s="8" t="s">
        <v>1369</v>
      </c>
      <c r="P276" s="8" t="s">
        <v>2037</v>
      </c>
      <c r="Q276" s="8"/>
      <c r="R276" s="17" t="s">
        <v>2038</v>
      </c>
      <c r="S276" s="19" t="s">
        <v>2038</v>
      </c>
      <c r="T276" s="8" t="s">
        <v>2039</v>
      </c>
      <c r="U276" s="17" t="s">
        <v>19</v>
      </c>
      <c r="V276" s="17" t="s">
        <v>19</v>
      </c>
      <c r="W276" s="19" t="s">
        <v>19</v>
      </c>
      <c r="X276" s="19" t="s">
        <v>19</v>
      </c>
      <c r="Y276" s="17" t="s">
        <v>19</v>
      </c>
      <c r="Z276" s="19" t="s">
        <v>19</v>
      </c>
      <c r="AA276" s="20" t="s">
        <v>19</v>
      </c>
      <c r="AB276" t="s">
        <v>19</v>
      </c>
      <c r="AC276" t="s">
        <v>19</v>
      </c>
      <c r="AD276" t="s">
        <v>6</v>
      </c>
      <c r="AE276" t="s">
        <v>129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2040</v>
      </c>
      <c r="B277" s="7" t="s">
        <v>2041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549</v>
      </c>
      <c r="H277" s="8" t="s">
        <v>550</v>
      </c>
      <c r="I277" s="8" t="s">
        <v>79</v>
      </c>
      <c r="J277" s="8" t="s">
        <v>2</v>
      </c>
      <c r="K277" s="8" t="s">
        <v>2042</v>
      </c>
      <c r="L277" s="8">
        <v>2</v>
      </c>
      <c r="M277" s="8">
        <v>1</v>
      </c>
      <c r="N277" s="8" t="s">
        <v>1116</v>
      </c>
      <c r="O277" s="8" t="s">
        <v>1116</v>
      </c>
      <c r="P277" s="8" t="s">
        <v>497</v>
      </c>
      <c r="Q277" s="8"/>
      <c r="R277" s="17" t="s">
        <v>2043</v>
      </c>
      <c r="S277" s="19" t="s">
        <v>2043</v>
      </c>
      <c r="T277" s="8" t="s">
        <v>2044</v>
      </c>
      <c r="U277" s="17" t="s">
        <v>19</v>
      </c>
      <c r="V277" s="17" t="s">
        <v>19</v>
      </c>
      <c r="W277" s="19" t="s">
        <v>19</v>
      </c>
      <c r="X277" s="19" t="s">
        <v>19</v>
      </c>
      <c r="Y277" s="17" t="s">
        <v>19</v>
      </c>
      <c r="Z277" s="19" t="s">
        <v>19</v>
      </c>
      <c r="AA277" s="20" t="s">
        <v>19</v>
      </c>
      <c r="AB277" t="s">
        <v>19</v>
      </c>
      <c r="AC277" t="s">
        <v>19</v>
      </c>
      <c r="AD277" t="s">
        <v>6</v>
      </c>
      <c r="AE277" t="s">
        <v>2045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2046</v>
      </c>
      <c r="B278" s="7" t="s">
        <v>2047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2048</v>
      </c>
      <c r="H278" s="8" t="s">
        <v>2049</v>
      </c>
      <c r="I278" s="8" t="s">
        <v>79</v>
      </c>
      <c r="J278" s="8" t="s">
        <v>2</v>
      </c>
      <c r="K278" s="8" t="s">
        <v>2050</v>
      </c>
      <c r="L278" s="8">
        <v>1</v>
      </c>
      <c r="M278" s="8">
        <v>1</v>
      </c>
      <c r="N278" s="8" t="s">
        <v>1115</v>
      </c>
      <c r="O278" s="8" t="s">
        <v>1115</v>
      </c>
      <c r="P278" s="8" t="s">
        <v>1116</v>
      </c>
      <c r="Q278" s="8"/>
      <c r="R278" s="17" t="s">
        <v>451</v>
      </c>
      <c r="S278" s="19" t="s">
        <v>19</v>
      </c>
      <c r="T278" s="8"/>
      <c r="U278" s="17" t="s">
        <v>19</v>
      </c>
      <c r="V278" s="17" t="s">
        <v>451</v>
      </c>
      <c r="W278" s="19" t="s">
        <v>2051</v>
      </c>
      <c r="X278" s="19" t="s">
        <v>19</v>
      </c>
      <c r="Y278" s="17" t="s">
        <v>19</v>
      </c>
      <c r="Z278" s="19" t="s">
        <v>19</v>
      </c>
      <c r="AA278" s="20" t="s">
        <v>19</v>
      </c>
      <c r="AB278" t="s">
        <v>19</v>
      </c>
      <c r="AC278" t="s">
        <v>2052</v>
      </c>
      <c r="AD278" t="s">
        <v>6</v>
      </c>
      <c r="AE278" t="s">
        <v>167</v>
      </c>
      <c r="AF278" t="s">
        <v>87</v>
      </c>
      <c r="AG278" t="s">
        <v>75</v>
      </c>
      <c r="AH278" t="s">
        <v>19</v>
      </c>
    </row>
    <row r="279" ht="14.25" customHeight="1" spans="1:34">
      <c r="A279" s="7" t="s">
        <v>2053</v>
      </c>
      <c r="B279" s="7" t="s">
        <v>2054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2048</v>
      </c>
      <c r="H279" s="8" t="s">
        <v>2049</v>
      </c>
      <c r="I279" s="8" t="s">
        <v>79</v>
      </c>
      <c r="J279" s="8" t="s">
        <v>2</v>
      </c>
      <c r="K279" s="8" t="s">
        <v>2055</v>
      </c>
      <c r="L279" s="8">
        <v>1</v>
      </c>
      <c r="M279" s="8">
        <v>1</v>
      </c>
      <c r="N279" s="8" t="s">
        <v>1115</v>
      </c>
      <c r="O279" s="8" t="s">
        <v>1115</v>
      </c>
      <c r="P279" s="8" t="s">
        <v>1116</v>
      </c>
      <c r="Q279" s="8"/>
      <c r="R279" s="17" t="s">
        <v>2056</v>
      </c>
      <c r="S279" s="19" t="s">
        <v>19</v>
      </c>
      <c r="T279" s="8"/>
      <c r="U279" s="17" t="s">
        <v>19</v>
      </c>
      <c r="V279" s="17" t="s">
        <v>2056</v>
      </c>
      <c r="W279" s="19" t="s">
        <v>347</v>
      </c>
      <c r="X279" s="19" t="s">
        <v>19</v>
      </c>
      <c r="Y279" s="17" t="s">
        <v>19</v>
      </c>
      <c r="Z279" s="19" t="s">
        <v>19</v>
      </c>
      <c r="AA279" s="20" t="s">
        <v>19</v>
      </c>
      <c r="AB279" t="s">
        <v>19</v>
      </c>
      <c r="AC279" t="s">
        <v>2057</v>
      </c>
      <c r="AD279" t="s">
        <v>6</v>
      </c>
      <c r="AE279" t="s">
        <v>167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2058</v>
      </c>
      <c r="B280" s="7" t="s">
        <v>2059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2060</v>
      </c>
      <c r="H280" s="8" t="s">
        <v>2061</v>
      </c>
      <c r="I280" s="8" t="s">
        <v>79</v>
      </c>
      <c r="J280" s="8" t="s">
        <v>2</v>
      </c>
      <c r="K280" s="8" t="s">
        <v>2062</v>
      </c>
      <c r="L280" s="8">
        <v>1</v>
      </c>
      <c r="M280" s="8">
        <v>1</v>
      </c>
      <c r="N280" s="8" t="s">
        <v>143</v>
      </c>
      <c r="O280" s="8" t="s">
        <v>1115</v>
      </c>
      <c r="P280" s="8" t="s">
        <v>1116</v>
      </c>
      <c r="Q280" s="8"/>
      <c r="R280" s="17" t="s">
        <v>1765</v>
      </c>
      <c r="S280" s="19" t="s">
        <v>19</v>
      </c>
      <c r="T280" s="8"/>
      <c r="U280" s="17" t="s">
        <v>19</v>
      </c>
      <c r="V280" s="17" t="s">
        <v>1765</v>
      </c>
      <c r="W280" s="19" t="s">
        <v>2063</v>
      </c>
      <c r="X280" s="19" t="s">
        <v>19</v>
      </c>
      <c r="Y280" s="17" t="s">
        <v>19</v>
      </c>
      <c r="Z280" s="19" t="s">
        <v>19</v>
      </c>
      <c r="AA280" s="20" t="s">
        <v>19</v>
      </c>
      <c r="AB280" t="s">
        <v>19</v>
      </c>
      <c r="AC280" t="s">
        <v>2064</v>
      </c>
      <c r="AD280" t="s">
        <v>6</v>
      </c>
      <c r="AE280" t="s">
        <v>2065</v>
      </c>
      <c r="AF280" t="s">
        <v>87</v>
      </c>
      <c r="AG280" t="s">
        <v>75</v>
      </c>
      <c r="AH280" t="s">
        <v>19</v>
      </c>
    </row>
    <row r="281" ht="14.25" customHeight="1" spans="1:34">
      <c r="A281" s="7" t="s">
        <v>2066</v>
      </c>
      <c r="B281" s="7" t="s">
        <v>2067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2068</v>
      </c>
      <c r="H281" s="8" t="s">
        <v>2069</v>
      </c>
      <c r="I281" s="8" t="s">
        <v>79</v>
      </c>
      <c r="J281" s="8" t="s">
        <v>2</v>
      </c>
      <c r="K281" s="8" t="s">
        <v>2070</v>
      </c>
      <c r="L281" s="8">
        <v>1</v>
      </c>
      <c r="M281" s="8">
        <v>2</v>
      </c>
      <c r="N281" s="8" t="s">
        <v>105</v>
      </c>
      <c r="O281" s="8" t="s">
        <v>1077</v>
      </c>
      <c r="P281" s="8" t="s">
        <v>1116</v>
      </c>
      <c r="Q281" s="8"/>
      <c r="R281" s="17" t="s">
        <v>2071</v>
      </c>
      <c r="S281" s="19" t="s">
        <v>19</v>
      </c>
      <c r="T281" s="8"/>
      <c r="U281" s="17" t="s">
        <v>19</v>
      </c>
      <c r="V281" s="17" t="s">
        <v>2071</v>
      </c>
      <c r="W281" s="19" t="s">
        <v>545</v>
      </c>
      <c r="X281" s="19" t="s">
        <v>19</v>
      </c>
      <c r="Y281" s="17" t="s">
        <v>19</v>
      </c>
      <c r="Z281" s="19" t="s">
        <v>19</v>
      </c>
      <c r="AA281" s="20" t="s">
        <v>19</v>
      </c>
      <c r="AB281" t="s">
        <v>19</v>
      </c>
      <c r="AC281" t="s">
        <v>2072</v>
      </c>
      <c r="AD281" t="s">
        <v>6</v>
      </c>
      <c r="AE281" t="s">
        <v>2073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2074</v>
      </c>
      <c r="B282" s="7" t="s">
        <v>2075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2076</v>
      </c>
      <c r="H282" s="8" t="s">
        <v>2077</v>
      </c>
      <c r="I282" s="8" t="s">
        <v>79</v>
      </c>
      <c r="J282" s="8" t="s">
        <v>2</v>
      </c>
      <c r="K282" s="8" t="s">
        <v>2078</v>
      </c>
      <c r="L282" s="8">
        <v>1</v>
      </c>
      <c r="M282" s="8">
        <v>1</v>
      </c>
      <c r="N282" s="8" t="s">
        <v>408</v>
      </c>
      <c r="O282" s="8" t="s">
        <v>1115</v>
      </c>
      <c r="P282" s="8" t="s">
        <v>1116</v>
      </c>
      <c r="Q282" s="8"/>
      <c r="R282" s="17" t="s">
        <v>2079</v>
      </c>
      <c r="S282" s="19" t="s">
        <v>19</v>
      </c>
      <c r="T282" s="8"/>
      <c r="U282" s="17" t="s">
        <v>19</v>
      </c>
      <c r="V282" s="17" t="s">
        <v>2079</v>
      </c>
      <c r="W282" s="19" t="s">
        <v>2080</v>
      </c>
      <c r="X282" s="19" t="s">
        <v>19</v>
      </c>
      <c r="Y282" s="17" t="s">
        <v>19</v>
      </c>
      <c r="Z282" s="19" t="s">
        <v>19</v>
      </c>
      <c r="AA282" s="20" t="s">
        <v>19</v>
      </c>
      <c r="AB282" t="s">
        <v>19</v>
      </c>
      <c r="AC282" t="s">
        <v>2081</v>
      </c>
      <c r="AD282" t="s">
        <v>6</v>
      </c>
      <c r="AE282" t="s">
        <v>2082</v>
      </c>
      <c r="AF282" t="s">
        <v>87</v>
      </c>
      <c r="AG282" t="s">
        <v>75</v>
      </c>
      <c r="AH282" t="s">
        <v>19</v>
      </c>
    </row>
    <row r="283" ht="14.25" customHeight="1" spans="1:34">
      <c r="A283" s="7" t="s">
        <v>2083</v>
      </c>
      <c r="B283" s="7" t="s">
        <v>2084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1626</v>
      </c>
      <c r="H283" s="8" t="s">
        <v>1627</v>
      </c>
      <c r="I283" s="8" t="s">
        <v>79</v>
      </c>
      <c r="J283" s="8" t="s">
        <v>2</v>
      </c>
      <c r="K283" s="8" t="s">
        <v>1841</v>
      </c>
      <c r="L283" s="8">
        <v>1</v>
      </c>
      <c r="M283" s="8">
        <v>1</v>
      </c>
      <c r="N283" s="8" t="s">
        <v>560</v>
      </c>
      <c r="O283" s="8" t="s">
        <v>1115</v>
      </c>
      <c r="P283" s="8" t="s">
        <v>1116</v>
      </c>
      <c r="Q283" s="8"/>
      <c r="R283" s="17" t="s">
        <v>702</v>
      </c>
      <c r="S283" s="19" t="s">
        <v>19</v>
      </c>
      <c r="T283" s="8"/>
      <c r="U283" s="17" t="s">
        <v>19</v>
      </c>
      <c r="V283" s="17" t="s">
        <v>702</v>
      </c>
      <c r="W283" s="19" t="s">
        <v>718</v>
      </c>
      <c r="X283" s="19" t="s">
        <v>19</v>
      </c>
      <c r="Y283" s="17" t="s">
        <v>19</v>
      </c>
      <c r="Z283" s="19" t="s">
        <v>19</v>
      </c>
      <c r="AA283" s="20" t="s">
        <v>19</v>
      </c>
      <c r="AB283" t="s">
        <v>19</v>
      </c>
      <c r="AC283" t="s">
        <v>1629</v>
      </c>
      <c r="AD283" t="s">
        <v>6</v>
      </c>
      <c r="AE283" t="s">
        <v>1630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2085</v>
      </c>
      <c r="B284" s="7" t="s">
        <v>2086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2087</v>
      </c>
      <c r="H284" s="8" t="s">
        <v>2088</v>
      </c>
      <c r="I284" s="8" t="s">
        <v>79</v>
      </c>
      <c r="J284" s="8" t="s">
        <v>2</v>
      </c>
      <c r="K284" s="8" t="s">
        <v>2089</v>
      </c>
      <c r="L284" s="8">
        <v>1</v>
      </c>
      <c r="M284" s="8">
        <v>1</v>
      </c>
      <c r="N284" s="8" t="s">
        <v>1115</v>
      </c>
      <c r="O284" s="8" t="s">
        <v>1115</v>
      </c>
      <c r="P284" s="8" t="s">
        <v>1116</v>
      </c>
      <c r="Q284" s="8"/>
      <c r="R284" s="17" t="s">
        <v>534</v>
      </c>
      <c r="S284" s="19" t="s">
        <v>19</v>
      </c>
      <c r="T284" s="8"/>
      <c r="U284" s="17" t="s">
        <v>19</v>
      </c>
      <c r="V284" s="17" t="s">
        <v>534</v>
      </c>
      <c r="W284" s="19" t="s">
        <v>165</v>
      </c>
      <c r="X284" s="19" t="s">
        <v>19</v>
      </c>
      <c r="Y284" s="17" t="s">
        <v>19</v>
      </c>
      <c r="Z284" s="19" t="s">
        <v>19</v>
      </c>
      <c r="AA284" s="20" t="s">
        <v>19</v>
      </c>
      <c r="AB284" t="s">
        <v>19</v>
      </c>
      <c r="AC284" t="s">
        <v>1427</v>
      </c>
      <c r="AD284" t="s">
        <v>6</v>
      </c>
      <c r="AE284" t="s">
        <v>119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2090</v>
      </c>
      <c r="B285" s="7" t="s">
        <v>2091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2060</v>
      </c>
      <c r="H285" s="8" t="s">
        <v>2061</v>
      </c>
      <c r="I285" s="8" t="s">
        <v>79</v>
      </c>
      <c r="J285" s="8" t="s">
        <v>2</v>
      </c>
      <c r="K285" s="8" t="s">
        <v>2092</v>
      </c>
      <c r="L285" s="8">
        <v>1</v>
      </c>
      <c r="M285" s="8">
        <v>1</v>
      </c>
      <c r="N285" s="8" t="s">
        <v>1115</v>
      </c>
      <c r="O285" s="8" t="s">
        <v>1115</v>
      </c>
      <c r="P285" s="8" t="s">
        <v>1116</v>
      </c>
      <c r="Q285" s="8"/>
      <c r="R285" s="17" t="s">
        <v>2093</v>
      </c>
      <c r="S285" s="19" t="s">
        <v>19</v>
      </c>
      <c r="T285" s="8"/>
      <c r="U285" s="17" t="s">
        <v>19</v>
      </c>
      <c r="V285" s="17" t="s">
        <v>2093</v>
      </c>
      <c r="W285" s="19" t="s">
        <v>1329</v>
      </c>
      <c r="X285" s="19" t="s">
        <v>19</v>
      </c>
      <c r="Y285" s="17" t="s">
        <v>19</v>
      </c>
      <c r="Z285" s="19" t="s">
        <v>19</v>
      </c>
      <c r="AA285" s="20" t="s">
        <v>19</v>
      </c>
      <c r="AB285" t="s">
        <v>19</v>
      </c>
      <c r="AC285" t="s">
        <v>2094</v>
      </c>
      <c r="AD285" t="s">
        <v>6</v>
      </c>
      <c r="AE285" t="s">
        <v>2065</v>
      </c>
      <c r="AF285" t="s">
        <v>87</v>
      </c>
      <c r="AG285" t="s">
        <v>75</v>
      </c>
      <c r="AH285" t="s">
        <v>19</v>
      </c>
    </row>
    <row r="286" ht="14.25" customHeight="1" spans="1:34">
      <c r="A286" s="7" t="s">
        <v>2095</v>
      </c>
      <c r="B286" s="7" t="s">
        <v>2096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2097</v>
      </c>
      <c r="H286" s="8" t="s">
        <v>2098</v>
      </c>
      <c r="I286" s="8" t="s">
        <v>79</v>
      </c>
      <c r="J286" s="8" t="s">
        <v>2</v>
      </c>
      <c r="K286" s="8" t="s">
        <v>2099</v>
      </c>
      <c r="L286" s="8">
        <v>1</v>
      </c>
      <c r="M286" s="8">
        <v>1</v>
      </c>
      <c r="N286" s="8" t="s">
        <v>1115</v>
      </c>
      <c r="O286" s="8" t="s">
        <v>1115</v>
      </c>
      <c r="P286" s="8" t="s">
        <v>1116</v>
      </c>
      <c r="Q286" s="8"/>
      <c r="R286" s="17" t="s">
        <v>2100</v>
      </c>
      <c r="S286" s="19" t="s">
        <v>19</v>
      </c>
      <c r="T286" s="8"/>
      <c r="U286" s="17" t="s">
        <v>19</v>
      </c>
      <c r="V286" s="17" t="s">
        <v>2100</v>
      </c>
      <c r="W286" s="19" t="s">
        <v>1226</v>
      </c>
      <c r="X286" s="19" t="s">
        <v>19</v>
      </c>
      <c r="Y286" s="17" t="s">
        <v>19</v>
      </c>
      <c r="Z286" s="19" t="s">
        <v>19</v>
      </c>
      <c r="AA286" s="20" t="s">
        <v>19</v>
      </c>
      <c r="AB286" t="s">
        <v>19</v>
      </c>
      <c r="AC286" t="s">
        <v>2101</v>
      </c>
      <c r="AD286" t="s">
        <v>6</v>
      </c>
      <c r="AE286" t="s">
        <v>402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2102</v>
      </c>
      <c r="B287" s="7" t="s">
        <v>2103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2087</v>
      </c>
      <c r="H287" s="8" t="s">
        <v>2088</v>
      </c>
      <c r="I287" s="8" t="s">
        <v>79</v>
      </c>
      <c r="J287" s="8" t="s">
        <v>2</v>
      </c>
      <c r="K287" s="8" t="s">
        <v>2104</v>
      </c>
      <c r="L287" s="8">
        <v>1</v>
      </c>
      <c r="M287" s="8">
        <v>1</v>
      </c>
      <c r="N287" s="8" t="s">
        <v>1115</v>
      </c>
      <c r="O287" s="8" t="s">
        <v>1115</v>
      </c>
      <c r="P287" s="8" t="s">
        <v>1116</v>
      </c>
      <c r="Q287" s="8"/>
      <c r="R287" s="17" t="s">
        <v>534</v>
      </c>
      <c r="S287" s="19" t="s">
        <v>19</v>
      </c>
      <c r="T287" s="8"/>
      <c r="U287" s="17" t="s">
        <v>19</v>
      </c>
      <c r="V287" s="17" t="s">
        <v>534</v>
      </c>
      <c r="W287" s="19" t="s">
        <v>165</v>
      </c>
      <c r="X287" s="19" t="s">
        <v>19</v>
      </c>
      <c r="Y287" s="17" t="s">
        <v>19</v>
      </c>
      <c r="Z287" s="19" t="s">
        <v>19</v>
      </c>
      <c r="AA287" s="20" t="s">
        <v>19</v>
      </c>
      <c r="AB287" t="s">
        <v>19</v>
      </c>
      <c r="AC287" t="s">
        <v>1427</v>
      </c>
      <c r="AD287" t="s">
        <v>6</v>
      </c>
      <c r="AE287" t="s">
        <v>119</v>
      </c>
      <c r="AF287" t="s">
        <v>87</v>
      </c>
      <c r="AG287" t="s">
        <v>75</v>
      </c>
      <c r="AH287" t="s">
        <v>19</v>
      </c>
    </row>
    <row r="288" ht="12.75" customHeight="1" spans="1:32">
      <c r="A288" s="15" t="s">
        <v>2105</v>
      </c>
      <c r="B288" s="15"/>
      <c r="C288" s="15" t="s">
        <v>2106</v>
      </c>
      <c r="D288" s="15"/>
      <c r="E288" s="15"/>
      <c r="F288" s="15"/>
      <c r="G288" s="15" t="s">
        <v>2106</v>
      </c>
      <c r="H288" s="15" t="s">
        <v>2106</v>
      </c>
      <c r="I288" s="15" t="s">
        <v>2106</v>
      </c>
      <c r="J288" s="15" t="s">
        <v>2106</v>
      </c>
      <c r="K288" s="15" t="s">
        <v>2106</v>
      </c>
      <c r="L288" s="15" t="s">
        <v>2106</v>
      </c>
      <c r="M288" s="15" t="s">
        <v>2106</v>
      </c>
      <c r="N288" s="15" t="s">
        <v>2106</v>
      </c>
      <c r="O288" s="15" t="s">
        <v>2106</v>
      </c>
      <c r="P288" s="15" t="s">
        <v>2106</v>
      </c>
      <c r="Q288" s="15"/>
      <c r="R288" s="18" t="s">
        <v>20</v>
      </c>
      <c r="S288" s="18" t="s">
        <v>21</v>
      </c>
      <c r="T288" s="15" t="s">
        <v>2106</v>
      </c>
      <c r="U288" s="18"/>
      <c r="V288" s="18" t="s">
        <v>2107</v>
      </c>
      <c r="W288" s="18" t="s">
        <v>22</v>
      </c>
      <c r="X288" s="18"/>
      <c r="Y288" s="18"/>
      <c r="Z288" s="18"/>
      <c r="AA288" s="15"/>
      <c r="AB288" s="18"/>
      <c r="AC288" s="15"/>
      <c r="AD288" s="15" t="s">
        <v>2106</v>
      </c>
      <c r="AE288" s="15"/>
      <c r="AF288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M3" sqref="M3"/>
    </sheetView>
  </sheetViews>
  <sheetFormatPr defaultColWidth="9.13888888888889" defaultRowHeight="13.2" outlineLevelRow="5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5" t="s">
        <v>2108</v>
      </c>
      <c r="B1" s="5" t="s">
        <v>2109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2110</v>
      </c>
      <c r="H1" s="5" t="s">
        <v>2111</v>
      </c>
      <c r="I1" s="5" t="s">
        <v>13</v>
      </c>
      <c r="J1" s="5" t="s">
        <v>17</v>
      </c>
      <c r="K1" s="5" t="s">
        <v>18</v>
      </c>
      <c r="L1" s="16" t="s">
        <v>2112</v>
      </c>
      <c r="M1" s="5" t="s">
        <v>2113</v>
      </c>
      <c r="N1" s="5" t="s">
        <v>2114</v>
      </c>
    </row>
    <row r="2" ht="14.25" customHeight="1" spans="1:256">
      <c r="A2" s="7" t="s">
        <v>2115</v>
      </c>
      <c r="B2" s="8" t="s">
        <v>2116</v>
      </c>
      <c r="C2" s="8" t="s">
        <v>2117</v>
      </c>
      <c r="D2" s="8" t="s">
        <v>2</v>
      </c>
      <c r="E2" s="8" t="s">
        <v>76</v>
      </c>
      <c r="F2" s="8" t="s">
        <v>75</v>
      </c>
      <c r="G2" s="8" t="s">
        <v>143</v>
      </c>
      <c r="H2" s="8" t="s">
        <v>2118</v>
      </c>
      <c r="I2" s="17" t="s">
        <v>2119</v>
      </c>
      <c r="J2" s="17" t="s">
        <v>19</v>
      </c>
      <c r="K2" s="17" t="s">
        <v>2119</v>
      </c>
      <c r="L2" s="8" t="s">
        <v>2120</v>
      </c>
      <c r="M2" s="8" t="s">
        <v>2121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2122</v>
      </c>
      <c r="B3" s="8" t="s">
        <v>2123</v>
      </c>
      <c r="C3" s="8" t="s">
        <v>2117</v>
      </c>
      <c r="D3" s="8" t="s">
        <v>2</v>
      </c>
      <c r="E3" s="8" t="s">
        <v>76</v>
      </c>
      <c r="F3" s="8" t="s">
        <v>75</v>
      </c>
      <c r="G3" s="8" t="s">
        <v>726</v>
      </c>
      <c r="H3" s="8" t="s">
        <v>2118</v>
      </c>
      <c r="I3" s="17" t="s">
        <v>2124</v>
      </c>
      <c r="J3" s="17" t="s">
        <v>19</v>
      </c>
      <c r="K3" s="17" t="s">
        <v>2124</v>
      </c>
      <c r="L3" s="8" t="s">
        <v>2120</v>
      </c>
      <c r="M3" s="8" t="s">
        <v>2125</v>
      </c>
      <c r="N3" s="8" t="s">
        <v>2126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2127</v>
      </c>
      <c r="B4" s="8" t="s">
        <v>2128</v>
      </c>
      <c r="C4" s="8" t="s">
        <v>2117</v>
      </c>
      <c r="D4" s="8" t="s">
        <v>2</v>
      </c>
      <c r="E4" s="8" t="s">
        <v>76</v>
      </c>
      <c r="F4" s="8" t="s">
        <v>75</v>
      </c>
      <c r="G4" s="8" t="s">
        <v>726</v>
      </c>
      <c r="H4" s="8" t="s">
        <v>2118</v>
      </c>
      <c r="I4" s="17" t="s">
        <v>2129</v>
      </c>
      <c r="J4" s="17" t="s">
        <v>19</v>
      </c>
      <c r="K4" s="17" t="s">
        <v>2129</v>
      </c>
      <c r="L4" s="8" t="s">
        <v>2120</v>
      </c>
      <c r="M4" s="8" t="s">
        <v>2130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2131</v>
      </c>
      <c r="B5" s="8" t="s">
        <v>1183</v>
      </c>
      <c r="C5" s="8" t="s">
        <v>2117</v>
      </c>
      <c r="D5" s="8" t="s">
        <v>2</v>
      </c>
      <c r="E5" s="8" t="s">
        <v>76</v>
      </c>
      <c r="F5" s="8" t="s">
        <v>75</v>
      </c>
      <c r="G5" s="8" t="s">
        <v>1116</v>
      </c>
      <c r="H5" s="8" t="s">
        <v>2118</v>
      </c>
      <c r="I5" s="17" t="s">
        <v>2132</v>
      </c>
      <c r="J5" s="17" t="s">
        <v>19</v>
      </c>
      <c r="K5" s="17" t="s">
        <v>2132</v>
      </c>
      <c r="L5" s="8" t="s">
        <v>2120</v>
      </c>
      <c r="M5" s="8" t="s">
        <v>2125</v>
      </c>
      <c r="N5" s="8" t="s">
        <v>2133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2.75" customHeight="1" spans="1:14">
      <c r="A6" s="15" t="s">
        <v>2105</v>
      </c>
      <c r="B6" s="15" t="s">
        <v>2106</v>
      </c>
      <c r="C6" s="15" t="s">
        <v>2106</v>
      </c>
      <c r="D6" s="15" t="s">
        <v>2106</v>
      </c>
      <c r="E6" s="15"/>
      <c r="F6" s="15"/>
      <c r="G6" s="15" t="s">
        <v>2106</v>
      </c>
      <c r="H6" s="15" t="s">
        <v>2106</v>
      </c>
      <c r="I6" s="18" t="s">
        <v>23</v>
      </c>
      <c r="J6" s="18"/>
      <c r="K6" s="18"/>
      <c r="L6" s="15"/>
      <c r="M6" s="15" t="s">
        <v>2106</v>
      </c>
      <c r="N6" t="s">
        <v>2106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2134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99"/>
  <sheetViews>
    <sheetView tabSelected="1" workbookViewId="0">
      <selection activeCell="A297" sqref="A297:C299"/>
    </sheetView>
  </sheetViews>
  <sheetFormatPr defaultColWidth="8.88888888888889" defaultRowHeight="13.2"/>
  <cols>
    <col min="3" max="3" width="10.6666666666667"/>
    <col min="4" max="4" width="12.8888888888889" style="4"/>
  </cols>
  <sheetData>
    <row r="1" spans="1:8">
      <c r="A1" s="5" t="s">
        <v>43</v>
      </c>
      <c r="B1" s="5" t="s">
        <v>56</v>
      </c>
      <c r="C1" s="5" t="s">
        <v>57</v>
      </c>
      <c r="D1" s="6" t="s">
        <v>18</v>
      </c>
      <c r="H1" t="s">
        <v>2135</v>
      </c>
    </row>
    <row r="2" hidden="1" spans="1:9">
      <c r="A2" s="7" t="s">
        <v>72</v>
      </c>
      <c r="B2" s="8" t="s">
        <v>82</v>
      </c>
      <c r="C2" s="8" t="s">
        <v>83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7" t="s">
        <v>88</v>
      </c>
      <c r="B3" s="8" t="s">
        <v>81</v>
      </c>
      <c r="C3" s="8" t="s">
        <v>94</v>
      </c>
      <c r="D3" s="4">
        <v>1750</v>
      </c>
      <c r="E3" t="str">
        <f>VLOOKUP(A3,HOP!A:L,12,0)</f>
        <v>1750.00</v>
      </c>
      <c r="F3" t="str">
        <f>VLOOKUP(A3,HOP!A:C,3,0)</f>
        <v>3178105</v>
      </c>
      <c r="G3">
        <f t="shared" ref="G3:G66" si="0">D3-E3</f>
        <v>0</v>
      </c>
      <c r="H3" t="str">
        <f t="shared" ref="H3:H66" si="1">$H$1&amp;F3</f>
        <v>,3178105</v>
      </c>
      <c r="I3" t="str">
        <f>VLOOKUP(A3,HOP!A:U,21,0)</f>
        <v>直连</v>
      </c>
    </row>
    <row r="4" hidden="1" spans="1:9">
      <c r="A4" s="7" t="s">
        <v>99</v>
      </c>
      <c r="B4" s="8" t="s">
        <v>105</v>
      </c>
      <c r="C4" s="8" t="s">
        <v>94</v>
      </c>
      <c r="D4" s="4">
        <v>1984</v>
      </c>
      <c r="E4" t="str">
        <f>VLOOKUP(A4,HOP!A:L,12,0)</f>
        <v>1984.00</v>
      </c>
      <c r="F4" t="str">
        <f>VLOOKUP(A4,HOP!A:C,3,0)</f>
        <v>3198278</v>
      </c>
      <c r="G4">
        <f t="shared" si="0"/>
        <v>0</v>
      </c>
      <c r="H4" t="str">
        <f t="shared" si="1"/>
        <v>,3198278</v>
      </c>
      <c r="I4" t="str">
        <f>VLOOKUP(A4,HOP!A:U,21,0)</f>
        <v>直连</v>
      </c>
    </row>
    <row r="5" hidden="1" spans="1:9">
      <c r="A5" s="7" t="s">
        <v>110</v>
      </c>
      <c r="B5" s="8" t="s">
        <v>81</v>
      </c>
      <c r="C5" s="8" t="s">
        <v>94</v>
      </c>
      <c r="D5" s="4">
        <v>800</v>
      </c>
      <c r="E5" t="str">
        <f>VLOOKUP(A5,HOP!A:L,12,0)</f>
        <v>800.00</v>
      </c>
      <c r="F5" t="str">
        <f>VLOOKUP(A5,HOP!A:C,3,0)</f>
        <v>3151052</v>
      </c>
      <c r="G5">
        <f t="shared" si="0"/>
        <v>0</v>
      </c>
      <c r="H5" t="str">
        <f t="shared" si="1"/>
        <v>,3151052</v>
      </c>
      <c r="I5" t="str">
        <f>VLOOKUP(A5,HOP!A:U,21,0)</f>
        <v>直连</v>
      </c>
    </row>
    <row r="6" hidden="1" spans="1:9">
      <c r="A6" s="7" t="s">
        <v>120</v>
      </c>
      <c r="B6" s="8" t="s">
        <v>105</v>
      </c>
      <c r="C6" s="8" t="s">
        <v>94</v>
      </c>
      <c r="D6" s="4">
        <v>1130</v>
      </c>
      <c r="E6" t="str">
        <f>VLOOKUP(A6,HOP!A:L,12,0)</f>
        <v>1130.00</v>
      </c>
      <c r="F6" t="str">
        <f>VLOOKUP(A6,HOP!A:C,3,0)</f>
        <v>3205569</v>
      </c>
      <c r="G6">
        <f t="shared" si="0"/>
        <v>0</v>
      </c>
      <c r="H6" t="str">
        <f t="shared" si="1"/>
        <v>,3205569</v>
      </c>
      <c r="I6" t="str">
        <f>VLOOKUP(A6,HOP!A:U,21,0)</f>
        <v>直连</v>
      </c>
    </row>
    <row r="7" hidden="1" spans="1:9">
      <c r="A7" s="7" t="s">
        <v>130</v>
      </c>
      <c r="B7" s="8" t="s">
        <v>105</v>
      </c>
      <c r="C7" s="8" t="s">
        <v>94</v>
      </c>
      <c r="D7" s="4">
        <v>2177</v>
      </c>
      <c r="E7" t="str">
        <f>VLOOKUP(A7,HOP!A:L,12,0)</f>
        <v>2177.00</v>
      </c>
      <c r="F7" t="str">
        <f>VLOOKUP(A7,HOP!A:C,3,0)</f>
        <v>3214411</v>
      </c>
      <c r="G7">
        <f t="shared" si="0"/>
        <v>0</v>
      </c>
      <c r="H7" t="str">
        <f t="shared" si="1"/>
        <v>,3214411</v>
      </c>
      <c r="I7" t="str">
        <f>VLOOKUP(A7,HOP!A:U,21,0)</f>
        <v>直采</v>
      </c>
    </row>
    <row r="8" hidden="1" spans="1:9">
      <c r="A8" s="7" t="s">
        <v>137</v>
      </c>
      <c r="B8" s="8" t="s">
        <v>143</v>
      </c>
      <c r="C8" s="8" t="s">
        <v>94</v>
      </c>
      <c r="D8" s="4">
        <v>3093</v>
      </c>
      <c r="E8" t="str">
        <f>VLOOKUP(A8,HOP!A:L,12,0)</f>
        <v>3093.00</v>
      </c>
      <c r="F8" t="str">
        <f>VLOOKUP(A8,HOP!A:C,3,0)</f>
        <v>3056470</v>
      </c>
      <c r="G8">
        <f t="shared" si="0"/>
        <v>0</v>
      </c>
      <c r="H8" t="str">
        <f t="shared" si="1"/>
        <v>,3056470</v>
      </c>
      <c r="I8" t="str">
        <f>VLOOKUP(A8,HOP!A:U,21,0)</f>
        <v>直采</v>
      </c>
    </row>
    <row r="9" hidden="1" spans="1:9">
      <c r="A9" s="7" t="s">
        <v>148</v>
      </c>
      <c r="B9" s="8" t="s">
        <v>81</v>
      </c>
      <c r="C9" s="8" t="s">
        <v>94</v>
      </c>
      <c r="D9" s="4">
        <v>201</v>
      </c>
      <c r="E9" t="str">
        <f>VLOOKUP(A9,HOP!A:L,12,0)</f>
        <v>201.00</v>
      </c>
      <c r="F9" t="str">
        <f>VLOOKUP(A9,HOP!A:C,3,0)</f>
        <v>3194965</v>
      </c>
      <c r="G9">
        <f t="shared" si="0"/>
        <v>0</v>
      </c>
      <c r="H9" t="str">
        <f t="shared" si="1"/>
        <v>,3194965</v>
      </c>
      <c r="I9" t="str">
        <f>VLOOKUP(A9,HOP!A:U,21,0)</f>
        <v>直采</v>
      </c>
    </row>
    <row r="10" hidden="1" spans="1:9">
      <c r="A10" s="7" t="s">
        <v>158</v>
      </c>
      <c r="B10" s="8" t="s">
        <v>105</v>
      </c>
      <c r="C10" s="8" t="s">
        <v>94</v>
      </c>
      <c r="D10" s="4">
        <v>796</v>
      </c>
      <c r="E10" t="str">
        <f>VLOOKUP(A10,HOP!A:L,12,0)</f>
        <v>796.00</v>
      </c>
      <c r="F10" t="str">
        <f>VLOOKUP(A10,HOP!A:C,3,0)</f>
        <v>3158699</v>
      </c>
      <c r="G10">
        <f t="shared" si="0"/>
        <v>0</v>
      </c>
      <c r="H10" t="str">
        <f t="shared" si="1"/>
        <v>,3158699</v>
      </c>
      <c r="I10" t="str">
        <f>VLOOKUP(A10,HOP!A:U,21,0)</f>
        <v>直连</v>
      </c>
    </row>
    <row r="11" hidden="1" spans="1:9">
      <c r="A11" s="7" t="s">
        <v>168</v>
      </c>
      <c r="B11" s="8" t="s">
        <v>105</v>
      </c>
      <c r="C11" s="8" t="s">
        <v>94</v>
      </c>
      <c r="D11" s="4">
        <v>796</v>
      </c>
      <c r="E11" t="str">
        <f>VLOOKUP(A11,HOP!A:L,12,0)</f>
        <v>796.00</v>
      </c>
      <c r="F11" t="str">
        <f>VLOOKUP(A11,HOP!A:C,3,0)</f>
        <v>3158695</v>
      </c>
      <c r="G11">
        <f t="shared" si="0"/>
        <v>0</v>
      </c>
      <c r="H11" t="str">
        <f t="shared" si="1"/>
        <v>,3158695</v>
      </c>
      <c r="I11" t="str">
        <f>VLOOKUP(A11,HOP!A:U,21,0)</f>
        <v>直连</v>
      </c>
    </row>
    <row r="12" hidden="1" spans="1:9">
      <c r="A12" s="7" t="s">
        <v>171</v>
      </c>
      <c r="B12" s="8" t="s">
        <v>81</v>
      </c>
      <c r="C12" s="8" t="s">
        <v>94</v>
      </c>
      <c r="D12" s="4">
        <v>327</v>
      </c>
      <c r="E12" t="str">
        <f>VLOOKUP(A12,HOP!A:L,12,0)</f>
        <v>327.00</v>
      </c>
      <c r="F12" t="str">
        <f>VLOOKUP(A12,HOP!A:C,3,0)</f>
        <v>3179235</v>
      </c>
      <c r="G12">
        <f t="shared" si="0"/>
        <v>0</v>
      </c>
      <c r="H12" t="str">
        <f t="shared" si="1"/>
        <v>,3179235</v>
      </c>
      <c r="I12" t="str">
        <f>VLOOKUP(A12,HOP!A:U,21,0)</f>
        <v>直连</v>
      </c>
    </row>
    <row r="13" hidden="1" spans="1:9">
      <c r="A13" s="7" t="s">
        <v>180</v>
      </c>
      <c r="B13" s="8" t="s">
        <v>186</v>
      </c>
      <c r="C13" s="8" t="s">
        <v>94</v>
      </c>
      <c r="D13" s="4">
        <v>3020</v>
      </c>
      <c r="E13" t="str">
        <f>VLOOKUP(A13,HOP!A:L,12,0)</f>
        <v>3020.00</v>
      </c>
      <c r="F13" t="str">
        <f>VLOOKUP(A13,HOP!A:C,3,0)</f>
        <v>3169357</v>
      </c>
      <c r="G13">
        <f t="shared" si="0"/>
        <v>0</v>
      </c>
      <c r="H13" t="str">
        <f t="shared" si="1"/>
        <v>,3169357</v>
      </c>
      <c r="I13" t="str">
        <f>VLOOKUP(A13,HOP!A:U,21,0)</f>
        <v>直采</v>
      </c>
    </row>
    <row r="14" hidden="1" spans="1:9">
      <c r="A14" s="7" t="s">
        <v>191</v>
      </c>
      <c r="B14" s="8" t="s">
        <v>81</v>
      </c>
      <c r="C14" s="8" t="s">
        <v>94</v>
      </c>
      <c r="D14" s="4">
        <v>537</v>
      </c>
      <c r="E14" t="str">
        <f>VLOOKUP(A14,HOP!A:L,12,0)</f>
        <v>537.00</v>
      </c>
      <c r="F14" t="str">
        <f>VLOOKUP(A14,HOP!A:C,3,0)</f>
        <v>3197632</v>
      </c>
      <c r="G14">
        <f t="shared" si="0"/>
        <v>0</v>
      </c>
      <c r="H14" t="str">
        <f t="shared" si="1"/>
        <v>,3197632</v>
      </c>
      <c r="I14" t="str">
        <f>VLOOKUP(A14,HOP!A:U,21,0)</f>
        <v>直采</v>
      </c>
    </row>
    <row r="15" hidden="1" spans="1:9">
      <c r="A15" s="7" t="s">
        <v>200</v>
      </c>
      <c r="B15" s="8" t="s">
        <v>105</v>
      </c>
      <c r="C15" s="8" t="s">
        <v>94</v>
      </c>
      <c r="D15" s="4">
        <v>372</v>
      </c>
      <c r="E15" t="str">
        <f>VLOOKUP(A15,HOP!A:L,12,0)</f>
        <v>372.00</v>
      </c>
      <c r="F15" t="str">
        <f>VLOOKUP(A15,HOP!A:C,3,0)</f>
        <v>3187960</v>
      </c>
      <c r="G15">
        <f t="shared" si="0"/>
        <v>0</v>
      </c>
      <c r="H15" t="str">
        <f t="shared" si="1"/>
        <v>,3187960</v>
      </c>
      <c r="I15" t="str">
        <f>VLOOKUP(A15,HOP!A:U,21,0)</f>
        <v>直连</v>
      </c>
    </row>
    <row r="16" hidden="1" spans="1:9">
      <c r="A16" s="7" t="s">
        <v>209</v>
      </c>
      <c r="B16" s="8" t="s">
        <v>143</v>
      </c>
      <c r="C16" s="8" t="s">
        <v>94</v>
      </c>
      <c r="D16" s="4">
        <v>2208</v>
      </c>
      <c r="E16" t="str">
        <f>VLOOKUP(A16,HOP!A:L,12,0)</f>
        <v>2208.00</v>
      </c>
      <c r="F16" t="str">
        <f>VLOOKUP(A16,HOP!A:C,3,0)</f>
        <v>3202754</v>
      </c>
      <c r="G16">
        <f t="shared" si="0"/>
        <v>0</v>
      </c>
      <c r="H16" t="str">
        <f t="shared" si="1"/>
        <v>,3202754</v>
      </c>
      <c r="I16" t="str">
        <f>VLOOKUP(A16,HOP!A:U,21,0)</f>
        <v>直采</v>
      </c>
    </row>
    <row r="17" hidden="1" spans="1:9">
      <c r="A17" s="7" t="s">
        <v>219</v>
      </c>
      <c r="B17" s="8" t="s">
        <v>224</v>
      </c>
      <c r="C17" s="8" t="s">
        <v>94</v>
      </c>
      <c r="D17" s="4">
        <v>2375</v>
      </c>
      <c r="E17" t="str">
        <f>VLOOKUP(A17,HOP!A:L,12,0)</f>
        <v>2375.00</v>
      </c>
      <c r="F17" t="str">
        <f>VLOOKUP(A17,HOP!A:C,3,0)</f>
        <v>3178284</v>
      </c>
      <c r="G17">
        <f t="shared" si="0"/>
        <v>0</v>
      </c>
      <c r="H17" t="str">
        <f t="shared" si="1"/>
        <v>,3178284</v>
      </c>
      <c r="I17" t="str">
        <f>VLOOKUP(A17,HOP!A:U,21,0)</f>
        <v>直采</v>
      </c>
    </row>
    <row r="18" hidden="1" spans="1:9">
      <c r="A18" s="7" t="s">
        <v>228</v>
      </c>
      <c r="B18" s="8" t="s">
        <v>81</v>
      </c>
      <c r="C18" s="8" t="s">
        <v>94</v>
      </c>
      <c r="D18" s="4">
        <v>407</v>
      </c>
      <c r="E18" t="str">
        <f>VLOOKUP(A18,HOP!A:L,12,0)</f>
        <v>407.00</v>
      </c>
      <c r="F18" t="str">
        <f>VLOOKUP(A18,HOP!A:C,3,0)</f>
        <v>3213394</v>
      </c>
      <c r="G18">
        <f t="shared" si="0"/>
        <v>0</v>
      </c>
      <c r="H18" t="str">
        <f t="shared" si="1"/>
        <v>,3213394</v>
      </c>
      <c r="I18" t="str">
        <f>VLOOKUP(A18,HOP!A:U,21,0)</f>
        <v>直采</v>
      </c>
    </row>
    <row r="19" hidden="1" spans="1:9">
      <c r="A19" s="7" t="s">
        <v>237</v>
      </c>
      <c r="B19" s="8" t="s">
        <v>105</v>
      </c>
      <c r="C19" s="8" t="s">
        <v>94</v>
      </c>
      <c r="D19" s="4">
        <v>708</v>
      </c>
      <c r="E19" t="str">
        <f>VLOOKUP(A19,HOP!A:L,12,0)</f>
        <v>708.00</v>
      </c>
      <c r="F19" t="str">
        <f>VLOOKUP(A19,HOP!A:C,3,0)</f>
        <v>3217154</v>
      </c>
      <c r="G19">
        <f t="shared" si="0"/>
        <v>0</v>
      </c>
      <c r="H19" t="str">
        <f t="shared" si="1"/>
        <v>,3217154</v>
      </c>
      <c r="I19" t="str">
        <f>VLOOKUP(A19,HOP!A:U,21,0)</f>
        <v>直采</v>
      </c>
    </row>
    <row r="20" hidden="1" spans="1:9">
      <c r="A20" s="7" t="s">
        <v>246</v>
      </c>
      <c r="B20" s="8" t="s">
        <v>105</v>
      </c>
      <c r="C20" s="8" t="s">
        <v>94</v>
      </c>
      <c r="D20" s="4">
        <v>1416</v>
      </c>
      <c r="E20" t="str">
        <f>VLOOKUP(A20,HOP!A:L,12,0)</f>
        <v>1416.00</v>
      </c>
      <c r="F20" t="str">
        <f>VLOOKUP(A20,HOP!A:C,3,0)</f>
        <v>3222234</v>
      </c>
      <c r="G20">
        <f t="shared" si="0"/>
        <v>0</v>
      </c>
      <c r="H20" t="str">
        <f t="shared" si="1"/>
        <v>,3222234</v>
      </c>
      <c r="I20" t="str">
        <f>VLOOKUP(A20,HOP!A:U,21,0)</f>
        <v>直采</v>
      </c>
    </row>
    <row r="21" hidden="1" spans="1:9">
      <c r="A21" s="7" t="s">
        <v>252</v>
      </c>
      <c r="B21" s="8" t="s">
        <v>143</v>
      </c>
      <c r="C21" s="8" t="s">
        <v>94</v>
      </c>
      <c r="D21" s="4">
        <v>5472</v>
      </c>
      <c r="E21" t="str">
        <f>VLOOKUP(A21,HOP!A:L,12,0)</f>
        <v>5472.00</v>
      </c>
      <c r="F21" t="str">
        <f>VLOOKUP(A21,HOP!A:C,3,0)</f>
        <v>3224290</v>
      </c>
      <c r="G21">
        <f t="shared" si="0"/>
        <v>0</v>
      </c>
      <c r="H21" t="str">
        <f t="shared" si="1"/>
        <v>,3224290</v>
      </c>
      <c r="I21" t="str">
        <f>VLOOKUP(A21,HOP!A:U,21,0)</f>
        <v>直采</v>
      </c>
    </row>
    <row r="22" hidden="1" spans="1:9">
      <c r="A22" s="7" t="s">
        <v>261</v>
      </c>
      <c r="B22" s="8" t="s">
        <v>186</v>
      </c>
      <c r="C22" s="8" t="s">
        <v>94</v>
      </c>
      <c r="D22" s="4">
        <v>2632</v>
      </c>
      <c r="E22" t="str">
        <f>VLOOKUP(A22,HOP!A:L,12,0)</f>
        <v>2632.00</v>
      </c>
      <c r="F22" t="str">
        <f>VLOOKUP(A22,HOP!A:C,3,0)</f>
        <v>3217453</v>
      </c>
      <c r="G22">
        <f t="shared" si="0"/>
        <v>0</v>
      </c>
      <c r="H22" t="str">
        <f t="shared" si="1"/>
        <v>,3217453</v>
      </c>
      <c r="I22" t="str">
        <f>VLOOKUP(A22,HOP!A:U,21,0)</f>
        <v>直采</v>
      </c>
    </row>
    <row r="23" hidden="1" spans="1:9">
      <c r="A23" s="7" t="s">
        <v>270</v>
      </c>
      <c r="B23" s="8" t="s">
        <v>105</v>
      </c>
      <c r="C23" s="8" t="s">
        <v>94</v>
      </c>
      <c r="D23" s="4">
        <v>1012</v>
      </c>
      <c r="E23" t="str">
        <f>VLOOKUP(A23,HOP!A:L,12,0)</f>
        <v>1012.00</v>
      </c>
      <c r="F23" t="str">
        <f>VLOOKUP(A23,HOP!A:C,3,0)</f>
        <v>3224619</v>
      </c>
      <c r="G23">
        <f t="shared" si="0"/>
        <v>0</v>
      </c>
      <c r="H23" t="str">
        <f t="shared" si="1"/>
        <v>,3224619</v>
      </c>
      <c r="I23" t="str">
        <f>VLOOKUP(A23,HOP!A:U,21,0)</f>
        <v>直采</v>
      </c>
    </row>
    <row r="24" hidden="1" spans="1:9">
      <c r="A24" s="7" t="s">
        <v>279</v>
      </c>
      <c r="B24" s="8" t="s">
        <v>105</v>
      </c>
      <c r="C24" s="8" t="s">
        <v>94</v>
      </c>
      <c r="D24" s="4">
        <v>1782</v>
      </c>
      <c r="E24" t="str">
        <f>VLOOKUP(A24,HOP!A:L,12,0)</f>
        <v>1782.00</v>
      </c>
      <c r="F24" t="str">
        <f>VLOOKUP(A24,HOP!A:C,3,0)</f>
        <v>3226577</v>
      </c>
      <c r="G24">
        <f t="shared" si="0"/>
        <v>0</v>
      </c>
      <c r="H24" t="str">
        <f t="shared" si="1"/>
        <v>,3226577</v>
      </c>
      <c r="I24" t="str">
        <f>VLOOKUP(A24,HOP!A:U,21,0)</f>
        <v>直采</v>
      </c>
    </row>
    <row r="25" hidden="1" spans="1:9">
      <c r="A25" s="7" t="s">
        <v>288</v>
      </c>
      <c r="B25" s="8" t="s">
        <v>105</v>
      </c>
      <c r="C25" s="8" t="s">
        <v>94</v>
      </c>
      <c r="D25" s="4">
        <v>3000</v>
      </c>
      <c r="E25" t="str">
        <f>VLOOKUP(A25,HOP!A:L,12,0)</f>
        <v>3000.00</v>
      </c>
      <c r="F25" t="str">
        <f>VLOOKUP(A25,HOP!A:C,3,0)</f>
        <v>3226907</v>
      </c>
      <c r="G25">
        <f t="shared" si="0"/>
        <v>0</v>
      </c>
      <c r="H25" t="str">
        <f t="shared" si="1"/>
        <v>,3226907</v>
      </c>
      <c r="I25" t="str">
        <f>VLOOKUP(A25,HOP!A:U,21,0)</f>
        <v>直采</v>
      </c>
    </row>
    <row r="26" hidden="1" spans="1:9">
      <c r="A26" s="7" t="s">
        <v>296</v>
      </c>
      <c r="B26" s="8" t="s">
        <v>81</v>
      </c>
      <c r="C26" s="8" t="s">
        <v>94</v>
      </c>
      <c r="D26" s="4">
        <v>360</v>
      </c>
      <c r="E26" t="str">
        <f>VLOOKUP(A26,HOP!A:L,12,0)</f>
        <v>360.00</v>
      </c>
      <c r="F26" t="str">
        <f>VLOOKUP(A26,HOP!A:C,3,0)</f>
        <v>3229791</v>
      </c>
      <c r="G26">
        <f t="shared" si="0"/>
        <v>0</v>
      </c>
      <c r="H26" t="str">
        <f t="shared" si="1"/>
        <v>,3229791</v>
      </c>
      <c r="I26" t="str">
        <f>VLOOKUP(A26,HOP!A:U,21,0)</f>
        <v>直连</v>
      </c>
    </row>
    <row r="27" hidden="1" spans="1:9">
      <c r="A27" s="7" t="s">
        <v>305</v>
      </c>
      <c r="B27" s="8" t="s">
        <v>105</v>
      </c>
      <c r="C27" s="8" t="s">
        <v>94</v>
      </c>
      <c r="D27" s="4">
        <v>1224</v>
      </c>
      <c r="E27" t="str">
        <f>VLOOKUP(A27,HOP!A:L,12,0)</f>
        <v>1224.00</v>
      </c>
      <c r="F27" t="str">
        <f>VLOOKUP(A27,HOP!A:C,3,0)</f>
        <v>3230858</v>
      </c>
      <c r="G27">
        <f t="shared" si="0"/>
        <v>0</v>
      </c>
      <c r="H27" t="str">
        <f t="shared" si="1"/>
        <v>,3230858</v>
      </c>
      <c r="I27" t="str">
        <f>VLOOKUP(A27,HOP!A:U,21,0)</f>
        <v>直采</v>
      </c>
    </row>
    <row r="28" hidden="1" spans="1:9">
      <c r="A28" s="7" t="s">
        <v>314</v>
      </c>
      <c r="B28" s="8" t="s">
        <v>105</v>
      </c>
      <c r="C28" s="8" t="s">
        <v>94</v>
      </c>
      <c r="D28" s="4">
        <v>688</v>
      </c>
      <c r="E28" t="str">
        <f>VLOOKUP(A28,HOP!A:L,12,0)</f>
        <v>688.00</v>
      </c>
      <c r="F28" t="str">
        <f>VLOOKUP(A28,HOP!A:C,3,0)</f>
        <v>3230778</v>
      </c>
      <c r="G28">
        <f t="shared" si="0"/>
        <v>0</v>
      </c>
      <c r="H28" t="str">
        <f t="shared" si="1"/>
        <v>,3230778</v>
      </c>
      <c r="I28" t="str">
        <f>VLOOKUP(A28,HOP!A:U,21,0)</f>
        <v>直连</v>
      </c>
    </row>
    <row r="29" hidden="1" spans="1:9">
      <c r="A29" s="7" t="s">
        <v>323</v>
      </c>
      <c r="B29" s="8" t="s">
        <v>81</v>
      </c>
      <c r="C29" s="8" t="s">
        <v>94</v>
      </c>
      <c r="D29" s="4">
        <v>492</v>
      </c>
      <c r="E29" t="str">
        <f>VLOOKUP(A29,HOP!A:L,12,0)</f>
        <v>492.00</v>
      </c>
      <c r="F29" t="str">
        <f>VLOOKUP(A29,HOP!A:C,3,0)</f>
        <v>3230811</v>
      </c>
      <c r="G29">
        <f t="shared" si="0"/>
        <v>0</v>
      </c>
      <c r="H29" t="str">
        <f t="shared" si="1"/>
        <v>,3230811</v>
      </c>
      <c r="I29" t="str">
        <f>VLOOKUP(A29,HOP!A:U,21,0)</f>
        <v>直采</v>
      </c>
    </row>
    <row r="30" hidden="1" spans="1:9">
      <c r="A30" s="7" t="s">
        <v>332</v>
      </c>
      <c r="B30" s="8" t="s">
        <v>81</v>
      </c>
      <c r="C30" s="8" t="s">
        <v>94</v>
      </c>
      <c r="D30" s="4">
        <v>492</v>
      </c>
      <c r="E30" t="str">
        <f>VLOOKUP(A30,HOP!A:L,12,0)</f>
        <v>492.00</v>
      </c>
      <c r="F30" t="str">
        <f>VLOOKUP(A30,HOP!A:C,3,0)</f>
        <v>3230923</v>
      </c>
      <c r="G30">
        <f t="shared" si="0"/>
        <v>0</v>
      </c>
      <c r="H30" t="str">
        <f t="shared" si="1"/>
        <v>,3230923</v>
      </c>
      <c r="I30" t="str">
        <f>VLOOKUP(A30,HOP!A:U,21,0)</f>
        <v>直采</v>
      </c>
    </row>
    <row r="31" hidden="1" spans="1:9">
      <c r="A31" s="7" t="s">
        <v>335</v>
      </c>
      <c r="B31" s="8" t="s">
        <v>81</v>
      </c>
      <c r="C31" s="8" t="s">
        <v>94</v>
      </c>
      <c r="D31" s="4">
        <v>351</v>
      </c>
      <c r="E31" t="str">
        <f>VLOOKUP(A31,HOP!A:L,12,0)</f>
        <v>351.00</v>
      </c>
      <c r="F31" t="str">
        <f>VLOOKUP(A31,HOP!A:C,3,0)</f>
        <v>3232784</v>
      </c>
      <c r="G31">
        <f t="shared" si="0"/>
        <v>0</v>
      </c>
      <c r="H31" t="str">
        <f t="shared" si="1"/>
        <v>,3232784</v>
      </c>
      <c r="I31" t="str">
        <f>VLOOKUP(A31,HOP!A:U,21,0)</f>
        <v>直采</v>
      </c>
    </row>
    <row r="32" hidden="1" spans="1:9">
      <c r="A32" s="7" t="s">
        <v>342</v>
      </c>
      <c r="B32" s="8" t="s">
        <v>81</v>
      </c>
      <c r="C32" s="8" t="s">
        <v>94</v>
      </c>
      <c r="D32" s="4">
        <v>242</v>
      </c>
      <c r="E32" t="str">
        <f>VLOOKUP(A32,HOP!A:L,12,0)</f>
        <v>242.00</v>
      </c>
      <c r="F32" t="str">
        <f>VLOOKUP(A32,HOP!A:C,3,0)</f>
        <v>3233882</v>
      </c>
      <c r="G32">
        <f t="shared" si="0"/>
        <v>0</v>
      </c>
      <c r="H32" t="str">
        <f t="shared" si="1"/>
        <v>,3233882</v>
      </c>
      <c r="I32" t="str">
        <f>VLOOKUP(A32,HOP!A:U,21,0)</f>
        <v>直采</v>
      </c>
    </row>
    <row r="33" hidden="1" spans="1:9">
      <c r="A33" s="7" t="s">
        <v>351</v>
      </c>
      <c r="B33" s="8" t="s">
        <v>81</v>
      </c>
      <c r="C33" s="8" t="s">
        <v>94</v>
      </c>
      <c r="D33" s="4">
        <v>523</v>
      </c>
      <c r="E33" t="str">
        <f>VLOOKUP(A33,HOP!A:L,12,0)</f>
        <v>523.00</v>
      </c>
      <c r="F33" t="str">
        <f>VLOOKUP(A33,HOP!A:C,3,0)</f>
        <v>3233496</v>
      </c>
      <c r="G33">
        <f t="shared" si="0"/>
        <v>0</v>
      </c>
      <c r="H33" t="str">
        <f t="shared" si="1"/>
        <v>,3233496</v>
      </c>
      <c r="I33" t="str">
        <f>VLOOKUP(A33,HOP!A:U,21,0)</f>
        <v>直连</v>
      </c>
    </row>
    <row r="34" hidden="1" spans="1:9">
      <c r="A34" s="7" t="s">
        <v>360</v>
      </c>
      <c r="B34" s="8" t="s">
        <v>81</v>
      </c>
      <c r="C34" s="8" t="s">
        <v>94</v>
      </c>
      <c r="D34" s="4">
        <v>221</v>
      </c>
      <c r="E34" t="str">
        <f>VLOOKUP(A34,HOP!A:L,12,0)</f>
        <v>221.00</v>
      </c>
      <c r="F34" t="str">
        <f>VLOOKUP(A34,HOP!A:C,3,0)</f>
        <v>3233663</v>
      </c>
      <c r="G34">
        <f t="shared" si="0"/>
        <v>0</v>
      </c>
      <c r="H34" t="str">
        <f t="shared" si="1"/>
        <v>,3233663</v>
      </c>
      <c r="I34" t="str">
        <f>VLOOKUP(A34,HOP!A:U,21,0)</f>
        <v>直采</v>
      </c>
    </row>
    <row r="35" hidden="1" spans="1:9">
      <c r="A35" s="7" t="s">
        <v>365</v>
      </c>
      <c r="B35" s="8" t="s">
        <v>81</v>
      </c>
      <c r="C35" s="8" t="s">
        <v>94</v>
      </c>
      <c r="D35" s="4">
        <v>373</v>
      </c>
      <c r="E35" t="str">
        <f>VLOOKUP(A35,HOP!A:L,12,0)</f>
        <v>373.00</v>
      </c>
      <c r="F35" t="str">
        <f>VLOOKUP(A35,HOP!A:C,3,0)</f>
        <v>3233153</v>
      </c>
      <c r="G35">
        <f t="shared" si="0"/>
        <v>0</v>
      </c>
      <c r="H35" t="str">
        <f t="shared" si="1"/>
        <v>,3233153</v>
      </c>
      <c r="I35" t="str">
        <f>VLOOKUP(A35,HOP!A:U,21,0)</f>
        <v>直采</v>
      </c>
    </row>
    <row r="36" hidden="1" spans="1:9">
      <c r="A36" s="7" t="s">
        <v>373</v>
      </c>
      <c r="B36" s="8" t="s">
        <v>81</v>
      </c>
      <c r="C36" s="8" t="s">
        <v>94</v>
      </c>
      <c r="D36" s="4">
        <v>373</v>
      </c>
      <c r="E36" t="str">
        <f>VLOOKUP(A36,HOP!A:L,12,0)</f>
        <v>373.00</v>
      </c>
      <c r="F36" t="str">
        <f>VLOOKUP(A36,HOP!A:C,3,0)</f>
        <v>3233374</v>
      </c>
      <c r="G36">
        <f t="shared" si="0"/>
        <v>0</v>
      </c>
      <c r="H36" t="str">
        <f t="shared" si="1"/>
        <v>,3233374</v>
      </c>
      <c r="I36" t="str">
        <f>VLOOKUP(A36,HOP!A:U,21,0)</f>
        <v>直采</v>
      </c>
    </row>
    <row r="37" hidden="1" spans="1:9">
      <c r="A37" s="7" t="s">
        <v>376</v>
      </c>
      <c r="B37" s="8" t="s">
        <v>381</v>
      </c>
      <c r="C37" s="8" t="s">
        <v>82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7" t="s">
        <v>385</v>
      </c>
      <c r="B38" s="8" t="s">
        <v>81</v>
      </c>
      <c r="C38" s="8" t="s">
        <v>94</v>
      </c>
      <c r="D38" s="4">
        <v>991</v>
      </c>
      <c r="E38" t="str">
        <f>VLOOKUP(A38,HOP!A:L,12,0)</f>
        <v>991.00</v>
      </c>
      <c r="F38" t="str">
        <f>VLOOKUP(A38,HOP!A:C,3,0)</f>
        <v>3233598</v>
      </c>
      <c r="G38">
        <f t="shared" si="0"/>
        <v>0</v>
      </c>
      <c r="H38" t="str">
        <f t="shared" si="1"/>
        <v>,3233598</v>
      </c>
      <c r="I38" t="str">
        <f>VLOOKUP(A38,HOP!A:U,21,0)</f>
        <v>直采</v>
      </c>
    </row>
    <row r="39" hidden="1" spans="1:9">
      <c r="A39" s="7" t="s">
        <v>394</v>
      </c>
      <c r="B39" s="8" t="s">
        <v>81</v>
      </c>
      <c r="C39" s="8" t="s">
        <v>94</v>
      </c>
      <c r="D39" s="4">
        <v>237</v>
      </c>
      <c r="E39" t="str">
        <f>VLOOKUP(A39,HOP!A:L,12,0)</f>
        <v>237.00</v>
      </c>
      <c r="F39" t="str">
        <f>VLOOKUP(A39,HOP!A:C,3,0)</f>
        <v>3233701</v>
      </c>
      <c r="G39">
        <f t="shared" si="0"/>
        <v>0</v>
      </c>
      <c r="H39" t="str">
        <f t="shared" si="1"/>
        <v>,3233701</v>
      </c>
      <c r="I39" t="str">
        <f>VLOOKUP(A39,HOP!A:U,21,0)</f>
        <v>直连</v>
      </c>
    </row>
    <row r="40" hidden="1" spans="1:9">
      <c r="A40" s="7" t="s">
        <v>403</v>
      </c>
      <c r="B40" s="8" t="s">
        <v>94</v>
      </c>
      <c r="C40" s="8" t="s">
        <v>408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7" t="s">
        <v>412</v>
      </c>
      <c r="B41" s="8" t="s">
        <v>81</v>
      </c>
      <c r="C41" s="8" t="s">
        <v>94</v>
      </c>
      <c r="D41" s="4">
        <v>1669</v>
      </c>
      <c r="E41" t="str">
        <f>VLOOKUP(A41,HOP!A:L,12,0)</f>
        <v>1669.00</v>
      </c>
      <c r="F41" t="str">
        <f>VLOOKUP(A41,HOP!A:C,3,0)</f>
        <v>3212578</v>
      </c>
      <c r="G41">
        <f t="shared" si="0"/>
        <v>0</v>
      </c>
      <c r="H41" t="str">
        <f t="shared" si="1"/>
        <v>,3212578</v>
      </c>
      <c r="I41" t="str">
        <f>VLOOKUP(A41,HOP!A:U,21,0)</f>
        <v>直采</v>
      </c>
    </row>
    <row r="42" hidden="1" spans="1:9">
      <c r="A42" s="7" t="s">
        <v>420</v>
      </c>
      <c r="B42" s="8" t="s">
        <v>81</v>
      </c>
      <c r="C42" s="8" t="s">
        <v>94</v>
      </c>
      <c r="D42" s="4">
        <v>429</v>
      </c>
      <c r="E42" t="str">
        <f>VLOOKUP(A42,HOP!A:L,12,0)</f>
        <v>429.00</v>
      </c>
      <c r="F42" t="str">
        <f>VLOOKUP(A42,HOP!A:C,3,0)</f>
        <v>3220362</v>
      </c>
      <c r="G42">
        <f t="shared" si="0"/>
        <v>0</v>
      </c>
      <c r="H42" t="str">
        <f t="shared" si="1"/>
        <v>,3220362</v>
      </c>
      <c r="I42" t="str">
        <f>VLOOKUP(A42,HOP!A:U,21,0)</f>
        <v>直连</v>
      </c>
    </row>
    <row r="43" hidden="1" spans="1:9">
      <c r="A43" s="7" t="s">
        <v>427</v>
      </c>
      <c r="B43" s="8" t="s">
        <v>81</v>
      </c>
      <c r="C43" s="8" t="s">
        <v>94</v>
      </c>
      <c r="D43" s="4">
        <v>1022</v>
      </c>
      <c r="E43" t="str">
        <f>VLOOKUP(A43,HOP!A:L,12,0)</f>
        <v>1022.00</v>
      </c>
      <c r="F43" t="str">
        <f>VLOOKUP(A43,HOP!A:C,3,0)</f>
        <v>3217801</v>
      </c>
      <c r="G43">
        <f t="shared" si="0"/>
        <v>0</v>
      </c>
      <c r="H43" t="str">
        <f t="shared" si="1"/>
        <v>,3217801</v>
      </c>
      <c r="I43" t="str">
        <f>VLOOKUP(A43,HOP!A:U,21,0)</f>
        <v>直连</v>
      </c>
    </row>
    <row r="44" hidden="1" spans="1:9">
      <c r="A44" s="7" t="s">
        <v>436</v>
      </c>
      <c r="B44" s="8" t="s">
        <v>94</v>
      </c>
      <c r="C44" s="8" t="s">
        <v>408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7" t="s">
        <v>444</v>
      </c>
      <c r="B45" s="8" t="s">
        <v>105</v>
      </c>
      <c r="C45" s="8" t="s">
        <v>94</v>
      </c>
      <c r="D45" s="4">
        <v>2507</v>
      </c>
      <c r="E45" t="str">
        <f>VLOOKUP(A45,HOP!A:L,12,0)</f>
        <v>2507.00</v>
      </c>
      <c r="F45" t="str">
        <f>VLOOKUP(A45,HOP!A:C,3,0)</f>
        <v>3226460</v>
      </c>
      <c r="G45">
        <f t="shared" si="0"/>
        <v>0</v>
      </c>
      <c r="H45" t="str">
        <f t="shared" si="1"/>
        <v>,3226460</v>
      </c>
      <c r="I45" t="str">
        <f>VLOOKUP(A45,HOP!A:U,21,0)</f>
        <v>直采</v>
      </c>
    </row>
    <row r="46" hidden="1" spans="1:9">
      <c r="A46" s="7" t="s">
        <v>453</v>
      </c>
      <c r="B46" s="8" t="s">
        <v>105</v>
      </c>
      <c r="C46" s="8" t="s">
        <v>94</v>
      </c>
      <c r="D46" s="4">
        <v>2902</v>
      </c>
      <c r="E46" t="str">
        <f>VLOOKUP(A46,HOP!A:L,12,0)</f>
        <v>2902.00</v>
      </c>
      <c r="F46" t="str">
        <f>VLOOKUP(A46,HOP!A:C,3,0)</f>
        <v>3228354</v>
      </c>
      <c r="G46">
        <f t="shared" si="0"/>
        <v>0</v>
      </c>
      <c r="H46" t="str">
        <f t="shared" si="1"/>
        <v>,3228354</v>
      </c>
      <c r="I46" t="str">
        <f>VLOOKUP(A46,HOP!A:U,21,0)</f>
        <v>直连</v>
      </c>
    </row>
    <row r="47" hidden="1" spans="1:9">
      <c r="A47" s="7" t="s">
        <v>459</v>
      </c>
      <c r="B47" s="8" t="s">
        <v>464</v>
      </c>
      <c r="C47" s="8" t="s">
        <v>82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7" t="s">
        <v>467</v>
      </c>
      <c r="B48" s="8" t="s">
        <v>143</v>
      </c>
      <c r="C48" s="8" t="s">
        <v>94</v>
      </c>
      <c r="D48" s="4">
        <v>513</v>
      </c>
      <c r="E48" t="str">
        <f>VLOOKUP(A48,HOP!A:L,12,0)</f>
        <v>513.00</v>
      </c>
      <c r="F48" t="str">
        <f>VLOOKUP(A48,HOP!A:C,3,0)</f>
        <v>3229108</v>
      </c>
      <c r="G48">
        <f t="shared" si="0"/>
        <v>0</v>
      </c>
      <c r="H48" t="str">
        <f t="shared" si="1"/>
        <v>,3229108</v>
      </c>
      <c r="I48" t="str">
        <f>VLOOKUP(A48,HOP!A:U,21,0)</f>
        <v>直连</v>
      </c>
    </row>
    <row r="49" hidden="1" spans="1:9">
      <c r="A49" s="7" t="s">
        <v>476</v>
      </c>
      <c r="B49" s="8" t="s">
        <v>81</v>
      </c>
      <c r="C49" s="8" t="s">
        <v>94</v>
      </c>
      <c r="D49" s="4">
        <v>985</v>
      </c>
      <c r="E49" t="str">
        <f>VLOOKUP(A49,HOP!A:L,12,0)</f>
        <v>985.00</v>
      </c>
      <c r="F49" t="str">
        <f>VLOOKUP(A49,HOP!A:C,3,0)</f>
        <v>3228629</v>
      </c>
      <c r="G49">
        <f t="shared" si="0"/>
        <v>0</v>
      </c>
      <c r="H49" t="str">
        <f t="shared" si="1"/>
        <v>,3228629</v>
      </c>
      <c r="I49" t="str">
        <f>VLOOKUP(A49,HOP!A:U,21,0)</f>
        <v>直连</v>
      </c>
    </row>
    <row r="50" hidden="1" spans="1:9">
      <c r="A50" s="7" t="s">
        <v>482</v>
      </c>
      <c r="B50" s="8" t="s">
        <v>487</v>
      </c>
      <c r="C50" s="8" t="s">
        <v>488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7" t="s">
        <v>492</v>
      </c>
      <c r="B51" s="8" t="s">
        <v>497</v>
      </c>
      <c r="C51" s="8" t="s">
        <v>498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7" t="s">
        <v>502</v>
      </c>
      <c r="B52" s="8" t="s">
        <v>81</v>
      </c>
      <c r="C52" s="8" t="s">
        <v>94</v>
      </c>
      <c r="D52" s="4">
        <v>4026</v>
      </c>
      <c r="E52" t="str">
        <f>VLOOKUP(A52,HOP!A:L,12,0)</f>
        <v>4026.00</v>
      </c>
      <c r="F52" t="str">
        <f>VLOOKUP(A52,HOP!A:C,3,0)</f>
        <v>3231488</v>
      </c>
      <c r="G52">
        <f t="shared" si="0"/>
        <v>0</v>
      </c>
      <c r="H52" t="str">
        <f t="shared" si="1"/>
        <v>,3231488</v>
      </c>
      <c r="I52" t="str">
        <f>VLOOKUP(A52,HOP!A:U,21,0)</f>
        <v>直连</v>
      </c>
    </row>
    <row r="53" hidden="1" spans="1:9">
      <c r="A53" s="7" t="s">
        <v>511</v>
      </c>
      <c r="B53" s="8" t="s">
        <v>381</v>
      </c>
      <c r="C53" s="8" t="s">
        <v>516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7" t="s">
        <v>520</v>
      </c>
      <c r="B54" s="8" t="s">
        <v>81</v>
      </c>
      <c r="C54" s="8" t="s">
        <v>94</v>
      </c>
      <c r="D54" s="4">
        <v>445</v>
      </c>
      <c r="E54" t="str">
        <f>VLOOKUP(A54,HOP!A:L,12,0)</f>
        <v>445.00</v>
      </c>
      <c r="F54" t="str">
        <f>VLOOKUP(A54,HOP!A:C,3,0)</f>
        <v>3234228</v>
      </c>
      <c r="G54">
        <f t="shared" si="0"/>
        <v>0</v>
      </c>
      <c r="H54" t="str">
        <f t="shared" si="1"/>
        <v>,3234228</v>
      </c>
      <c r="I54" t="str">
        <f>VLOOKUP(A54,HOP!A:U,21,0)</f>
        <v>直连</v>
      </c>
    </row>
    <row r="55" hidden="1" spans="1:9">
      <c r="A55" s="7" t="s">
        <v>529</v>
      </c>
      <c r="B55" s="8" t="s">
        <v>81</v>
      </c>
      <c r="C55" s="8" t="s">
        <v>94</v>
      </c>
      <c r="D55" s="4">
        <v>654</v>
      </c>
      <c r="E55" t="str">
        <f>VLOOKUP(A55,HOP!A:L,12,0)</f>
        <v>654.00</v>
      </c>
      <c r="F55" t="str">
        <f>VLOOKUP(A55,HOP!A:C,3,0)</f>
        <v>3233844</v>
      </c>
      <c r="G55">
        <f t="shared" si="0"/>
        <v>0</v>
      </c>
      <c r="H55" t="str">
        <f t="shared" si="1"/>
        <v>,3233844</v>
      </c>
      <c r="I55" t="str">
        <f>VLOOKUP(A55,HOP!A:U,21,0)</f>
        <v>直连</v>
      </c>
    </row>
    <row r="56" hidden="1" spans="1:9">
      <c r="A56" s="7" t="s">
        <v>538</v>
      </c>
      <c r="B56" s="8" t="s">
        <v>81</v>
      </c>
      <c r="C56" s="8" t="s">
        <v>94</v>
      </c>
      <c r="D56" s="4">
        <v>298</v>
      </c>
      <c r="E56" t="str">
        <f>VLOOKUP(A56,HOP!A:L,12,0)</f>
        <v>298.00</v>
      </c>
      <c r="F56" t="str">
        <f>VLOOKUP(A56,HOP!A:C,3,0)</f>
        <v>3231878</v>
      </c>
      <c r="G56">
        <f t="shared" si="0"/>
        <v>0</v>
      </c>
      <c r="H56" t="str">
        <f t="shared" si="1"/>
        <v>,3231878</v>
      </c>
      <c r="I56" t="str">
        <f>VLOOKUP(A56,HOP!A:U,21,0)</f>
        <v>直连</v>
      </c>
    </row>
    <row r="57" hidden="1" spans="1:9">
      <c r="A57" s="7" t="s">
        <v>547</v>
      </c>
      <c r="B57" s="8" t="s">
        <v>94</v>
      </c>
      <c r="C57" s="8" t="s">
        <v>408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7" t="s">
        <v>555</v>
      </c>
      <c r="B58" s="8" t="s">
        <v>408</v>
      </c>
      <c r="C58" s="8" t="s">
        <v>560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7" t="s">
        <v>564</v>
      </c>
      <c r="B59" s="8" t="s">
        <v>94</v>
      </c>
      <c r="C59" s="8" t="s">
        <v>408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7" t="s">
        <v>569</v>
      </c>
      <c r="B60" s="8" t="s">
        <v>574</v>
      </c>
      <c r="C60" s="8" t="s">
        <v>575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7" t="s">
        <v>579</v>
      </c>
      <c r="B61" s="8" t="s">
        <v>81</v>
      </c>
      <c r="C61" s="8" t="s">
        <v>408</v>
      </c>
      <c r="D61" s="4">
        <v>774</v>
      </c>
      <c r="E61" t="str">
        <f>VLOOKUP(A61,HOP!A:L,12,0)</f>
        <v>774.00</v>
      </c>
      <c r="F61" t="str">
        <f>VLOOKUP(A61,HOP!A:C,3,0)</f>
        <v>3216365</v>
      </c>
      <c r="G61">
        <f t="shared" si="0"/>
        <v>0</v>
      </c>
      <c r="H61" t="str">
        <f t="shared" si="1"/>
        <v>,3216365</v>
      </c>
      <c r="I61" t="str">
        <f>VLOOKUP(A61,HOP!A:U,21,0)</f>
        <v>直采</v>
      </c>
    </row>
    <row r="62" hidden="1" spans="1:9">
      <c r="A62" s="7" t="s">
        <v>588</v>
      </c>
      <c r="B62" s="8" t="s">
        <v>105</v>
      </c>
      <c r="C62" s="8" t="s">
        <v>408</v>
      </c>
      <c r="D62" s="4">
        <v>4836</v>
      </c>
      <c r="E62" t="str">
        <f>VLOOKUP(A62,HOP!A:L,12,0)</f>
        <v>4836.00</v>
      </c>
      <c r="F62" t="str">
        <f>VLOOKUP(A62,HOP!A:C,3,0)</f>
        <v>3146678</v>
      </c>
      <c r="G62">
        <f t="shared" si="0"/>
        <v>0</v>
      </c>
      <c r="H62" t="str">
        <f t="shared" si="1"/>
        <v>,3146678</v>
      </c>
      <c r="I62" t="str">
        <f>VLOOKUP(A62,HOP!A:U,21,0)</f>
        <v>直连</v>
      </c>
    </row>
    <row r="63" hidden="1" spans="1:9">
      <c r="A63" s="7" t="s">
        <v>596</v>
      </c>
      <c r="B63" s="8" t="s">
        <v>81</v>
      </c>
      <c r="C63" s="8" t="s">
        <v>408</v>
      </c>
      <c r="D63" s="4">
        <v>2892</v>
      </c>
      <c r="E63" t="str">
        <f>VLOOKUP(A63,HOP!A:L,12,0)</f>
        <v>2892.00</v>
      </c>
      <c r="F63" t="str">
        <f>VLOOKUP(A63,HOP!A:C,3,0)</f>
        <v>3183113</v>
      </c>
      <c r="G63">
        <f t="shared" si="0"/>
        <v>0</v>
      </c>
      <c r="H63" t="str">
        <f t="shared" si="1"/>
        <v>,3183113</v>
      </c>
      <c r="I63" t="str">
        <f>VLOOKUP(A63,HOP!A:U,21,0)</f>
        <v>直采</v>
      </c>
    </row>
    <row r="64" hidden="1" spans="1:9">
      <c r="A64" s="7" t="s">
        <v>605</v>
      </c>
      <c r="B64" s="8" t="s">
        <v>94</v>
      </c>
      <c r="C64" s="8" t="s">
        <v>408</v>
      </c>
      <c r="D64" s="4">
        <v>1268</v>
      </c>
      <c r="E64" t="str">
        <f>VLOOKUP(A64,HOP!A:L,12,0)</f>
        <v>1268.00</v>
      </c>
      <c r="F64" t="str">
        <f>VLOOKUP(A64,HOP!A:C,3,0)</f>
        <v>3170348</v>
      </c>
      <c r="G64">
        <f t="shared" si="0"/>
        <v>0</v>
      </c>
      <c r="H64" t="str">
        <f t="shared" si="1"/>
        <v>,3170348</v>
      </c>
      <c r="I64" t="str">
        <f>VLOOKUP(A64,HOP!A:U,21,0)</f>
        <v>直连</v>
      </c>
    </row>
    <row r="65" hidden="1" spans="1:9">
      <c r="A65" s="7" t="s">
        <v>615</v>
      </c>
      <c r="B65" s="8" t="s">
        <v>81</v>
      </c>
      <c r="C65" s="8" t="s">
        <v>408</v>
      </c>
      <c r="D65" s="4">
        <v>3264</v>
      </c>
      <c r="E65" t="str">
        <f>VLOOKUP(A65,HOP!A:L,12,0)</f>
        <v>3264.00</v>
      </c>
      <c r="F65" t="str">
        <f>VLOOKUP(A65,HOP!A:C,3,0)</f>
        <v>3189035</v>
      </c>
      <c r="G65">
        <f t="shared" si="0"/>
        <v>0</v>
      </c>
      <c r="H65" t="str">
        <f t="shared" si="1"/>
        <v>,3189035</v>
      </c>
      <c r="I65" t="str">
        <f>VLOOKUP(A65,HOP!A:U,21,0)</f>
        <v>直采</v>
      </c>
    </row>
    <row r="66" hidden="1" spans="1:9">
      <c r="A66" s="7" t="s">
        <v>622</v>
      </c>
      <c r="B66" s="8" t="s">
        <v>81</v>
      </c>
      <c r="C66" s="8" t="s">
        <v>408</v>
      </c>
      <c r="D66" s="4">
        <v>1842</v>
      </c>
      <c r="E66" t="str">
        <f>VLOOKUP(A66,HOP!A:L,12,0)</f>
        <v>1842.00</v>
      </c>
      <c r="F66" t="str">
        <f>VLOOKUP(A66,HOP!A:C,3,0)</f>
        <v>3188947</v>
      </c>
      <c r="G66">
        <f t="shared" si="0"/>
        <v>0</v>
      </c>
      <c r="H66" t="str">
        <f t="shared" si="1"/>
        <v>,3188947</v>
      </c>
      <c r="I66" t="str">
        <f>VLOOKUP(A66,HOP!A:U,21,0)</f>
        <v>直连</v>
      </c>
    </row>
    <row r="67" hidden="1" spans="1:9">
      <c r="A67" s="7" t="s">
        <v>631</v>
      </c>
      <c r="B67" s="8" t="s">
        <v>81</v>
      </c>
      <c r="C67" s="8" t="s">
        <v>408</v>
      </c>
      <c r="D67" s="4">
        <v>794</v>
      </c>
      <c r="E67" t="str">
        <f>VLOOKUP(A67,HOP!A:L,12,0)</f>
        <v>794.00</v>
      </c>
      <c r="F67" t="str">
        <f>VLOOKUP(A67,HOP!A:C,3,0)</f>
        <v>3209455</v>
      </c>
      <c r="G67">
        <f t="shared" ref="G67:G130" si="2">D67-E67</f>
        <v>0</v>
      </c>
      <c r="H67" t="str">
        <f t="shared" ref="H67:H130" si="3">$H$1&amp;F67</f>
        <v>,3209455</v>
      </c>
      <c r="I67" t="str">
        <f>VLOOKUP(A67,HOP!A:U,21,0)</f>
        <v>直连</v>
      </c>
    </row>
    <row r="68" hidden="1" spans="1:9">
      <c r="A68" s="7" t="s">
        <v>641</v>
      </c>
      <c r="B68" s="8" t="s">
        <v>94</v>
      </c>
      <c r="C68" s="8" t="s">
        <v>408</v>
      </c>
      <c r="D68" s="4">
        <v>822</v>
      </c>
      <c r="E68" t="str">
        <f>VLOOKUP(A68,HOP!A:L,12,0)</f>
        <v>822.00</v>
      </c>
      <c r="F68" t="str">
        <f>VLOOKUP(A68,HOP!A:C,3,0)</f>
        <v>3185081</v>
      </c>
      <c r="G68">
        <f t="shared" si="2"/>
        <v>0</v>
      </c>
      <c r="H68" t="str">
        <f t="shared" si="3"/>
        <v>,3185081</v>
      </c>
      <c r="I68" t="str">
        <f>VLOOKUP(A68,HOP!A:U,21,0)</f>
        <v>直连</v>
      </c>
    </row>
    <row r="69" hidden="1" spans="1:9">
      <c r="A69" s="7" t="s">
        <v>649</v>
      </c>
      <c r="B69" s="8" t="s">
        <v>105</v>
      </c>
      <c r="C69" s="8" t="s">
        <v>408</v>
      </c>
      <c r="D69" s="4">
        <v>444</v>
      </c>
      <c r="E69" t="str">
        <f>VLOOKUP(A69,HOP!A:L,12,0)</f>
        <v>444.00</v>
      </c>
      <c r="F69" t="str">
        <f>VLOOKUP(A69,HOP!A:C,3,0)</f>
        <v>3191508</v>
      </c>
      <c r="G69">
        <f t="shared" si="2"/>
        <v>0</v>
      </c>
      <c r="H69" t="str">
        <f t="shared" si="3"/>
        <v>,3191508</v>
      </c>
      <c r="I69" t="str">
        <f>VLOOKUP(A69,HOP!A:U,21,0)</f>
        <v>直连</v>
      </c>
    </row>
    <row r="70" hidden="1" spans="1:9">
      <c r="A70" s="7" t="s">
        <v>658</v>
      </c>
      <c r="B70" s="8" t="s">
        <v>94</v>
      </c>
      <c r="C70" s="8" t="s">
        <v>408</v>
      </c>
      <c r="D70" s="4">
        <v>1092</v>
      </c>
      <c r="E70" t="str">
        <f>VLOOKUP(A70,HOP!A:L,12,0)</f>
        <v>1092.00</v>
      </c>
      <c r="F70" t="str">
        <f>VLOOKUP(A70,HOP!A:C,3,0)</f>
        <v>3202142</v>
      </c>
      <c r="G70">
        <f t="shared" si="2"/>
        <v>0</v>
      </c>
      <c r="H70" t="str">
        <f t="shared" si="3"/>
        <v>,3202142</v>
      </c>
      <c r="I70" t="str">
        <f>VLOOKUP(A70,HOP!A:U,21,0)</f>
        <v>直连</v>
      </c>
    </row>
    <row r="71" hidden="1" spans="1:9">
      <c r="A71" s="7" t="s">
        <v>667</v>
      </c>
      <c r="B71" s="8" t="s">
        <v>81</v>
      </c>
      <c r="C71" s="8" t="s">
        <v>408</v>
      </c>
      <c r="D71" s="4">
        <v>722</v>
      </c>
      <c r="E71" t="str">
        <f>VLOOKUP(A71,HOP!A:L,12,0)</f>
        <v>722.00</v>
      </c>
      <c r="F71" t="str">
        <f>VLOOKUP(A71,HOP!A:C,3,0)</f>
        <v>3222717</v>
      </c>
      <c r="G71">
        <f t="shared" si="2"/>
        <v>0</v>
      </c>
      <c r="H71" t="str">
        <f t="shared" si="3"/>
        <v>,3222717</v>
      </c>
      <c r="I71" t="str">
        <f>VLOOKUP(A71,HOP!A:U,21,0)</f>
        <v>直连</v>
      </c>
    </row>
    <row r="72" hidden="1" spans="1:9">
      <c r="A72" s="7" t="s">
        <v>675</v>
      </c>
      <c r="B72" s="8" t="s">
        <v>94</v>
      </c>
      <c r="C72" s="8" t="s">
        <v>408</v>
      </c>
      <c r="D72" s="4">
        <v>604</v>
      </c>
      <c r="E72" t="str">
        <f>VLOOKUP(A72,HOP!A:L,12,0)</f>
        <v>604.00</v>
      </c>
      <c r="F72" t="str">
        <f>VLOOKUP(A72,HOP!A:C,3,0)</f>
        <v>3223067</v>
      </c>
      <c r="G72">
        <f t="shared" si="2"/>
        <v>0</v>
      </c>
      <c r="H72" t="str">
        <f t="shared" si="3"/>
        <v>,3223067</v>
      </c>
      <c r="I72" t="str">
        <f>VLOOKUP(A72,HOP!A:U,21,0)</f>
        <v>直连</v>
      </c>
    </row>
    <row r="73" hidden="1" spans="1:9">
      <c r="A73" s="7" t="s">
        <v>683</v>
      </c>
      <c r="B73" s="8" t="s">
        <v>81</v>
      </c>
      <c r="C73" s="8" t="s">
        <v>408</v>
      </c>
      <c r="D73" s="4">
        <v>664</v>
      </c>
      <c r="E73" t="str">
        <f>VLOOKUP(A73,HOP!A:L,12,0)</f>
        <v>664.00</v>
      </c>
      <c r="F73" t="str">
        <f>VLOOKUP(A73,HOP!A:C,3,0)</f>
        <v>3232157</v>
      </c>
      <c r="G73">
        <f t="shared" si="2"/>
        <v>0</v>
      </c>
      <c r="H73" t="str">
        <f t="shared" si="3"/>
        <v>,3232157</v>
      </c>
      <c r="I73" t="str">
        <f>VLOOKUP(A73,HOP!A:U,21,0)</f>
        <v>直连</v>
      </c>
    </row>
    <row r="74" hidden="1" spans="1:9">
      <c r="A74" s="7" t="s">
        <v>691</v>
      </c>
      <c r="B74" s="8" t="s">
        <v>94</v>
      </c>
      <c r="C74" s="8" t="s">
        <v>408</v>
      </c>
      <c r="D74" s="4">
        <v>249</v>
      </c>
      <c r="E74" t="str">
        <f>VLOOKUP(A74,HOP!A:L,12,0)</f>
        <v>249.00</v>
      </c>
      <c r="F74" t="str">
        <f>VLOOKUP(A74,HOP!A:C,3,0)</f>
        <v>3229844</v>
      </c>
      <c r="G74">
        <f t="shared" si="2"/>
        <v>0</v>
      </c>
      <c r="H74" t="str">
        <f t="shared" si="3"/>
        <v>,3229844</v>
      </c>
      <c r="I74" t="str">
        <f>VLOOKUP(A74,HOP!A:U,21,0)</f>
        <v>直采</v>
      </c>
    </row>
    <row r="75" hidden="1" spans="1:9">
      <c r="A75" s="7" t="s">
        <v>697</v>
      </c>
      <c r="B75" s="8" t="s">
        <v>105</v>
      </c>
      <c r="C75" s="8" t="s">
        <v>408</v>
      </c>
      <c r="D75" s="4">
        <v>378</v>
      </c>
      <c r="E75" t="str">
        <f>VLOOKUP(A75,HOP!A:L,12,0)</f>
        <v>378.00</v>
      </c>
      <c r="F75" t="str">
        <f>VLOOKUP(A75,HOP!A:C,3,0)</f>
        <v>3230474</v>
      </c>
      <c r="G75">
        <f t="shared" si="2"/>
        <v>0</v>
      </c>
      <c r="H75" t="str">
        <f t="shared" si="3"/>
        <v>,3230474</v>
      </c>
      <c r="I75" t="str">
        <f>VLOOKUP(A75,HOP!A:U,21,0)</f>
        <v>直连</v>
      </c>
    </row>
    <row r="76" spans="1:9">
      <c r="A76" s="7" t="s">
        <v>705</v>
      </c>
      <c r="B76" s="8" t="s">
        <v>105</v>
      </c>
      <c r="C76" s="8" t="s">
        <v>408</v>
      </c>
      <c r="D76" s="4">
        <v>1535</v>
      </c>
      <c r="E76" t="str">
        <f>VLOOKUP(A76,HOP!A:L,12,0)</f>
        <v>1535.01</v>
      </c>
      <c r="F76" t="str">
        <f>VLOOKUP(A76,HOP!A:C,3,0)</f>
        <v>3231612</v>
      </c>
      <c r="G76">
        <f t="shared" si="2"/>
        <v>-0.00999999999999091</v>
      </c>
      <c r="H76" t="str">
        <f t="shared" si="3"/>
        <v>,3231612</v>
      </c>
      <c r="I76" t="str">
        <f>VLOOKUP(A76,HOP!A:U,21,0)</f>
        <v>直连</v>
      </c>
    </row>
    <row r="77" hidden="1" spans="1:9">
      <c r="A77" s="7" t="s">
        <v>712</v>
      </c>
      <c r="B77" s="8" t="s">
        <v>94</v>
      </c>
      <c r="C77" s="8" t="s">
        <v>408</v>
      </c>
      <c r="D77" s="4">
        <v>384</v>
      </c>
      <c r="E77" t="str">
        <f>VLOOKUP(A77,HOP!A:L,12,0)</f>
        <v>384.00</v>
      </c>
      <c r="F77" t="str">
        <f>VLOOKUP(A77,HOP!A:C,3,0)</f>
        <v>3233514</v>
      </c>
      <c r="G77">
        <f t="shared" si="2"/>
        <v>0</v>
      </c>
      <c r="H77" t="str">
        <f t="shared" si="3"/>
        <v>,3233514</v>
      </c>
      <c r="I77" t="str">
        <f>VLOOKUP(A77,HOP!A:U,21,0)</f>
        <v>直连</v>
      </c>
    </row>
    <row r="78" hidden="1" spans="1:9">
      <c r="A78" s="7" t="s">
        <v>721</v>
      </c>
      <c r="B78" s="8" t="s">
        <v>726</v>
      </c>
      <c r="C78" s="8" t="s">
        <v>560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7" t="s">
        <v>730</v>
      </c>
      <c r="B79" s="8" t="s">
        <v>94</v>
      </c>
      <c r="C79" s="8" t="s">
        <v>408</v>
      </c>
      <c r="D79" s="4">
        <v>271</v>
      </c>
      <c r="E79" t="str">
        <f>VLOOKUP(A79,HOP!A:L,12,0)</f>
        <v>271.00</v>
      </c>
      <c r="F79" t="str">
        <f>VLOOKUP(A79,HOP!A:C,3,0)</f>
        <v>3235546</v>
      </c>
      <c r="G79">
        <f t="shared" si="2"/>
        <v>0</v>
      </c>
      <c r="H79" t="str">
        <f t="shared" si="3"/>
        <v>,3235546</v>
      </c>
      <c r="I79" t="str">
        <f>VLOOKUP(A79,HOP!A:U,21,0)</f>
        <v>直采</v>
      </c>
    </row>
    <row r="80" hidden="1" spans="1:9">
      <c r="A80" s="7" t="s">
        <v>735</v>
      </c>
      <c r="B80" s="8" t="s">
        <v>94</v>
      </c>
      <c r="C80" s="8" t="s">
        <v>408</v>
      </c>
      <c r="D80" s="4">
        <v>164</v>
      </c>
      <c r="E80" t="str">
        <f>VLOOKUP(A80,HOP!A:L,12,0)</f>
        <v>164.00</v>
      </c>
      <c r="F80" t="str">
        <f>VLOOKUP(A80,HOP!A:C,3,0)</f>
        <v>3235253</v>
      </c>
      <c r="G80">
        <f t="shared" si="2"/>
        <v>0</v>
      </c>
      <c r="H80" t="str">
        <f t="shared" si="3"/>
        <v>,3235253</v>
      </c>
      <c r="I80" t="str">
        <f>VLOOKUP(A80,HOP!A:U,21,0)</f>
        <v>直连</v>
      </c>
    </row>
    <row r="81" hidden="1" spans="1:9">
      <c r="A81" s="7" t="s">
        <v>744</v>
      </c>
      <c r="B81" s="8" t="s">
        <v>94</v>
      </c>
      <c r="C81" s="8" t="s">
        <v>408</v>
      </c>
      <c r="D81" s="4">
        <v>1437</v>
      </c>
      <c r="E81" t="str">
        <f>VLOOKUP(A81,HOP!A:L,12,0)</f>
        <v>1437.00</v>
      </c>
      <c r="F81" t="str">
        <f>VLOOKUP(A81,HOP!A:C,3,0)</f>
        <v>3236398</v>
      </c>
      <c r="G81">
        <f t="shared" si="2"/>
        <v>0</v>
      </c>
      <c r="H81" t="str">
        <f t="shared" si="3"/>
        <v>,3236398</v>
      </c>
      <c r="I81" t="str">
        <f>VLOOKUP(A81,HOP!A:U,21,0)</f>
        <v>直连</v>
      </c>
    </row>
    <row r="82" hidden="1" spans="1:9">
      <c r="A82" s="7" t="s">
        <v>752</v>
      </c>
      <c r="B82" s="8" t="s">
        <v>94</v>
      </c>
      <c r="C82" s="8" t="s">
        <v>408</v>
      </c>
      <c r="D82" s="4">
        <v>438</v>
      </c>
      <c r="E82" t="str">
        <f>VLOOKUP(A82,HOP!A:L,12,0)</f>
        <v>438.00</v>
      </c>
      <c r="F82" t="str">
        <f>VLOOKUP(A82,HOP!A:C,3,0)</f>
        <v>3241360</v>
      </c>
      <c r="G82">
        <f t="shared" si="2"/>
        <v>0</v>
      </c>
      <c r="H82" t="str">
        <f t="shared" si="3"/>
        <v>,3241360</v>
      </c>
      <c r="I82" t="str">
        <f>VLOOKUP(A82,HOP!A:U,21,0)</f>
        <v>直连</v>
      </c>
    </row>
    <row r="83" hidden="1" spans="1:9">
      <c r="A83" s="7" t="s">
        <v>760</v>
      </c>
      <c r="B83" s="8" t="s">
        <v>94</v>
      </c>
      <c r="C83" s="8" t="s">
        <v>408</v>
      </c>
      <c r="D83" s="4">
        <v>1100</v>
      </c>
      <c r="E83" t="str">
        <f>VLOOKUP(A83,HOP!A:L,12,0)</f>
        <v>1100.00</v>
      </c>
      <c r="F83" t="str">
        <f>VLOOKUP(A83,HOP!A:C,3,0)</f>
        <v>3217804</v>
      </c>
      <c r="G83">
        <f t="shared" si="2"/>
        <v>0</v>
      </c>
      <c r="H83" t="str">
        <f t="shared" si="3"/>
        <v>,3217804</v>
      </c>
      <c r="I83" t="str">
        <f>VLOOKUP(A83,HOP!A:U,21,0)</f>
        <v>直连</v>
      </c>
    </row>
    <row r="84" hidden="1" spans="1:9">
      <c r="A84" s="7" t="s">
        <v>765</v>
      </c>
      <c r="B84" s="8" t="s">
        <v>94</v>
      </c>
      <c r="C84" s="8" t="s">
        <v>408</v>
      </c>
      <c r="D84" s="4">
        <v>1385</v>
      </c>
      <c r="E84" t="str">
        <f>VLOOKUP(A84,HOP!A:L,12,0)</f>
        <v>1385.00</v>
      </c>
      <c r="F84" t="str">
        <f>VLOOKUP(A84,HOP!A:C,3,0)</f>
        <v>3226750</v>
      </c>
      <c r="G84">
        <f t="shared" si="2"/>
        <v>0</v>
      </c>
      <c r="H84" t="str">
        <f t="shared" si="3"/>
        <v>,3226750</v>
      </c>
      <c r="I84" t="str">
        <f>VLOOKUP(A84,HOP!A:U,21,0)</f>
        <v>直连</v>
      </c>
    </row>
    <row r="85" hidden="1" spans="1:9">
      <c r="A85" s="7" t="s">
        <v>771</v>
      </c>
      <c r="B85" s="8" t="s">
        <v>94</v>
      </c>
      <c r="C85" s="8" t="s">
        <v>408</v>
      </c>
      <c r="D85" s="4">
        <v>2347</v>
      </c>
      <c r="E85" t="str">
        <f>VLOOKUP(A85,HOP!A:L,12,0)</f>
        <v>2347.00</v>
      </c>
      <c r="F85" t="str">
        <f>VLOOKUP(A85,HOP!A:C,3,0)</f>
        <v>3234285</v>
      </c>
      <c r="G85">
        <f t="shared" si="2"/>
        <v>0</v>
      </c>
      <c r="H85" t="str">
        <f t="shared" si="3"/>
        <v>,3234285</v>
      </c>
      <c r="I85" t="str">
        <f>VLOOKUP(A85,HOP!A:U,21,0)</f>
        <v>直连</v>
      </c>
    </row>
    <row r="86" hidden="1" spans="1:9">
      <c r="A86" s="7" t="s">
        <v>777</v>
      </c>
      <c r="B86" s="8" t="s">
        <v>94</v>
      </c>
      <c r="C86" s="8" t="s">
        <v>408</v>
      </c>
      <c r="D86" s="4">
        <v>506</v>
      </c>
      <c r="E86" t="str">
        <f>VLOOKUP(A86,HOP!A:L,12,0)</f>
        <v>506.00</v>
      </c>
      <c r="F86" t="str">
        <f>VLOOKUP(A86,HOP!A:C,3,0)</f>
        <v>3233763</v>
      </c>
      <c r="G86">
        <f t="shared" si="2"/>
        <v>0</v>
      </c>
      <c r="H86" t="str">
        <f t="shared" si="3"/>
        <v>,3233763</v>
      </c>
      <c r="I86" t="str">
        <f>VLOOKUP(A86,HOP!A:U,21,0)</f>
        <v>直连</v>
      </c>
    </row>
    <row r="87" hidden="1" spans="1:9">
      <c r="A87" s="7" t="s">
        <v>782</v>
      </c>
      <c r="B87" s="8" t="s">
        <v>94</v>
      </c>
      <c r="C87" s="8" t="s">
        <v>408</v>
      </c>
      <c r="D87" s="4">
        <v>506</v>
      </c>
      <c r="E87" t="str">
        <f>VLOOKUP(A87,HOP!A:L,12,0)</f>
        <v>506.00</v>
      </c>
      <c r="F87" t="str">
        <f>VLOOKUP(A87,HOP!A:C,3,0)</f>
        <v>3233771</v>
      </c>
      <c r="G87">
        <f t="shared" si="2"/>
        <v>0</v>
      </c>
      <c r="H87" t="str">
        <f t="shared" si="3"/>
        <v>,3233771</v>
      </c>
      <c r="I87" t="str">
        <f>VLOOKUP(A87,HOP!A:U,21,0)</f>
        <v>直连</v>
      </c>
    </row>
    <row r="88" hidden="1" spans="1:9">
      <c r="A88" s="7" t="s">
        <v>785</v>
      </c>
      <c r="B88" s="8" t="s">
        <v>94</v>
      </c>
      <c r="C88" s="8" t="s">
        <v>408</v>
      </c>
      <c r="D88" s="4">
        <v>188</v>
      </c>
      <c r="E88" t="str">
        <f>VLOOKUP(A88,HOP!A:L,12,0)</f>
        <v>188.00</v>
      </c>
      <c r="F88" t="str">
        <f>VLOOKUP(A88,HOP!A:C,3,0)</f>
        <v>3235445</v>
      </c>
      <c r="G88">
        <f t="shared" si="2"/>
        <v>0</v>
      </c>
      <c r="H88" t="str">
        <f t="shared" si="3"/>
        <v>,3235445</v>
      </c>
      <c r="I88" t="str">
        <f>VLOOKUP(A88,HOP!A:U,21,0)</f>
        <v>直连</v>
      </c>
    </row>
    <row r="89" hidden="1" spans="1:9">
      <c r="A89" s="7" t="s">
        <v>794</v>
      </c>
      <c r="B89" s="8" t="s">
        <v>94</v>
      </c>
      <c r="C89" s="8" t="s">
        <v>408</v>
      </c>
      <c r="D89" s="4">
        <v>374</v>
      </c>
      <c r="E89" t="str">
        <f>VLOOKUP(A89,HOP!A:L,12,0)</f>
        <v>374.00</v>
      </c>
      <c r="F89" t="str">
        <f>VLOOKUP(A89,HOP!A:C,3,0)</f>
        <v>3235932</v>
      </c>
      <c r="G89">
        <f t="shared" si="2"/>
        <v>0</v>
      </c>
      <c r="H89" t="str">
        <f t="shared" si="3"/>
        <v>,3235932</v>
      </c>
      <c r="I89" t="str">
        <f>VLOOKUP(A89,HOP!A:U,21,0)</f>
        <v>直连</v>
      </c>
    </row>
    <row r="90" hidden="1" spans="1:9">
      <c r="A90" s="7" t="s">
        <v>802</v>
      </c>
      <c r="B90" s="8" t="s">
        <v>94</v>
      </c>
      <c r="C90" s="8" t="s">
        <v>408</v>
      </c>
      <c r="D90" s="4">
        <v>687</v>
      </c>
      <c r="E90" t="str">
        <f>VLOOKUP(A90,HOP!A:L,12,0)</f>
        <v>687.00</v>
      </c>
      <c r="F90" t="str">
        <f>VLOOKUP(A90,HOP!A:C,3,0)</f>
        <v>3235399</v>
      </c>
      <c r="G90">
        <f t="shared" si="2"/>
        <v>0</v>
      </c>
      <c r="H90" t="str">
        <f t="shared" si="3"/>
        <v>,3235399</v>
      </c>
      <c r="I90" t="str">
        <f>VLOOKUP(A90,HOP!A:U,21,0)</f>
        <v>直连</v>
      </c>
    </row>
    <row r="91" hidden="1" spans="1:9">
      <c r="A91" s="7" t="s">
        <v>810</v>
      </c>
      <c r="B91" s="8" t="s">
        <v>94</v>
      </c>
      <c r="C91" s="8" t="s">
        <v>408</v>
      </c>
      <c r="D91" s="4">
        <v>570</v>
      </c>
      <c r="E91" t="str">
        <f>VLOOKUP(A91,HOP!A:L,12,0)</f>
        <v>570.00</v>
      </c>
      <c r="F91" t="str">
        <f>VLOOKUP(A91,HOP!A:C,3,0)</f>
        <v>3237459</v>
      </c>
      <c r="G91">
        <f t="shared" si="2"/>
        <v>0</v>
      </c>
      <c r="H91" t="str">
        <f t="shared" si="3"/>
        <v>,3237459</v>
      </c>
      <c r="I91" t="str">
        <f>VLOOKUP(A91,HOP!A:U,21,0)</f>
        <v>直连</v>
      </c>
    </row>
    <row r="92" hidden="1" spans="1:9">
      <c r="A92" s="7" t="s">
        <v>818</v>
      </c>
      <c r="B92" s="8" t="s">
        <v>94</v>
      </c>
      <c r="C92" s="8" t="s">
        <v>408</v>
      </c>
      <c r="D92" s="4">
        <v>1178</v>
      </c>
      <c r="E92" t="str">
        <f>VLOOKUP(A92,HOP!A:L,12,0)</f>
        <v>1178.00</v>
      </c>
      <c r="F92" t="str">
        <f>VLOOKUP(A92,HOP!A:C,3,0)</f>
        <v>3238210</v>
      </c>
      <c r="G92">
        <f t="shared" si="2"/>
        <v>0</v>
      </c>
      <c r="H92" t="str">
        <f t="shared" si="3"/>
        <v>,3238210</v>
      </c>
      <c r="I92" t="str">
        <f>VLOOKUP(A92,HOP!A:U,21,0)</f>
        <v>直连</v>
      </c>
    </row>
    <row r="93" hidden="1" spans="1:9">
      <c r="A93" s="7" t="s">
        <v>827</v>
      </c>
      <c r="B93" s="8" t="s">
        <v>94</v>
      </c>
      <c r="C93" s="8" t="s">
        <v>408</v>
      </c>
      <c r="D93" s="4">
        <v>757</v>
      </c>
      <c r="E93" t="str">
        <f>VLOOKUP(A93,HOP!A:L,12,0)</f>
        <v>757.00</v>
      </c>
      <c r="F93" t="str">
        <f>VLOOKUP(A93,HOP!A:C,3,0)</f>
        <v>3241228</v>
      </c>
      <c r="G93">
        <f t="shared" si="2"/>
        <v>0</v>
      </c>
      <c r="H93" t="str">
        <f t="shared" si="3"/>
        <v>,3241228</v>
      </c>
      <c r="I93" t="str">
        <f>VLOOKUP(A93,HOP!A:U,21,0)</f>
        <v>直连</v>
      </c>
    </row>
    <row r="94" hidden="1" spans="1:9">
      <c r="A94" s="7" t="s">
        <v>835</v>
      </c>
      <c r="B94" s="8" t="s">
        <v>94</v>
      </c>
      <c r="C94" s="8" t="s">
        <v>408</v>
      </c>
      <c r="D94" s="4">
        <v>1399</v>
      </c>
      <c r="E94" t="str">
        <f>VLOOKUP(A94,HOP!A:L,12,0)</f>
        <v>1399.00</v>
      </c>
      <c r="F94" t="str">
        <f>VLOOKUP(A94,HOP!A:C,3,0)</f>
        <v>3242083</v>
      </c>
      <c r="G94">
        <f t="shared" si="2"/>
        <v>0</v>
      </c>
      <c r="H94" t="str">
        <f t="shared" si="3"/>
        <v>,3242083</v>
      </c>
      <c r="I94" t="str">
        <f>VLOOKUP(A94,HOP!A:U,21,0)</f>
        <v>直连</v>
      </c>
    </row>
    <row r="95" hidden="1" spans="1:9">
      <c r="A95" s="7" t="s">
        <v>840</v>
      </c>
      <c r="B95" s="8" t="s">
        <v>94</v>
      </c>
      <c r="C95" s="8" t="s">
        <v>408</v>
      </c>
      <c r="D95" s="4">
        <v>1273</v>
      </c>
      <c r="E95" t="str">
        <f>VLOOKUP(A95,HOP!A:L,12,0)</f>
        <v>1273.00</v>
      </c>
      <c r="F95" t="str">
        <f>VLOOKUP(A95,HOP!A:C,3,0)</f>
        <v>3241581</v>
      </c>
      <c r="G95">
        <f t="shared" si="2"/>
        <v>0</v>
      </c>
      <c r="H95" t="str">
        <f t="shared" si="3"/>
        <v>,3241581</v>
      </c>
      <c r="I95" t="str">
        <f>VLOOKUP(A95,HOP!A:U,21,0)</f>
        <v>直连</v>
      </c>
    </row>
    <row r="96" hidden="1" spans="1:9">
      <c r="A96" s="7" t="s">
        <v>848</v>
      </c>
      <c r="B96" s="8" t="s">
        <v>94</v>
      </c>
      <c r="C96" s="8" t="s">
        <v>408</v>
      </c>
      <c r="D96" s="4">
        <v>660</v>
      </c>
      <c r="E96" t="str">
        <f>VLOOKUP(A96,HOP!A:L,12,0)</f>
        <v>660.00</v>
      </c>
      <c r="F96" t="str">
        <f>VLOOKUP(A96,HOP!A:C,3,0)</f>
        <v>3178919</v>
      </c>
      <c r="G96">
        <f t="shared" si="2"/>
        <v>0</v>
      </c>
      <c r="H96" t="str">
        <f t="shared" si="3"/>
        <v>,3178919</v>
      </c>
      <c r="I96" t="str">
        <f>VLOOKUP(A96,HOP!A:U,21,0)</f>
        <v>直连</v>
      </c>
    </row>
    <row r="97" hidden="1" spans="1:9">
      <c r="A97" s="7" t="s">
        <v>856</v>
      </c>
      <c r="B97" s="8" t="s">
        <v>408</v>
      </c>
      <c r="C97" s="8" t="s">
        <v>560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7" t="s">
        <v>864</v>
      </c>
      <c r="B98" s="8" t="s">
        <v>866</v>
      </c>
      <c r="C98" s="8" t="s">
        <v>867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7" t="s">
        <v>870</v>
      </c>
      <c r="B99" s="8" t="s">
        <v>81</v>
      </c>
      <c r="C99" s="8" t="s">
        <v>726</v>
      </c>
      <c r="D99" s="4">
        <v>1110</v>
      </c>
      <c r="E99" t="str">
        <f>VLOOKUP(A99,HOP!A:L,12,0)</f>
        <v>1110.00</v>
      </c>
      <c r="F99" t="str">
        <f>VLOOKUP(A99,HOP!A:C,3,0)</f>
        <v>3215932</v>
      </c>
      <c r="G99">
        <f t="shared" si="2"/>
        <v>0</v>
      </c>
      <c r="H99" t="str">
        <f t="shared" si="3"/>
        <v>,3215932</v>
      </c>
      <c r="I99" t="str">
        <f>VLOOKUP(A99,HOP!A:U,21,0)</f>
        <v>直连</v>
      </c>
    </row>
    <row r="100" hidden="1" spans="1:9">
      <c r="A100" s="7" t="s">
        <v>877</v>
      </c>
      <c r="B100" s="8" t="s">
        <v>408</v>
      </c>
      <c r="C100" s="8" t="s">
        <v>726</v>
      </c>
      <c r="D100" s="4">
        <v>419</v>
      </c>
      <c r="E100" t="str">
        <f>VLOOKUP(A100,HOP!A:L,12,0)</f>
        <v>419.00</v>
      </c>
      <c r="F100" t="str">
        <f>VLOOKUP(A100,HOP!A:C,3,0)</f>
        <v>3217876</v>
      </c>
      <c r="G100">
        <f t="shared" si="2"/>
        <v>0</v>
      </c>
      <c r="H100" t="str">
        <f t="shared" si="3"/>
        <v>,3217876</v>
      </c>
      <c r="I100" t="str">
        <f>VLOOKUP(A100,HOP!A:U,21,0)</f>
        <v>直采</v>
      </c>
    </row>
    <row r="101" hidden="1" spans="1:9">
      <c r="A101" s="7" t="s">
        <v>886</v>
      </c>
      <c r="B101" s="8" t="s">
        <v>81</v>
      </c>
      <c r="C101" s="8" t="s">
        <v>726</v>
      </c>
      <c r="D101" s="4">
        <v>4290</v>
      </c>
      <c r="E101" t="str">
        <f>VLOOKUP(A101,HOP!A:L,12,0)</f>
        <v>4290.00</v>
      </c>
      <c r="F101" t="str">
        <f>VLOOKUP(A101,HOP!A:C,3,0)</f>
        <v>3224397</v>
      </c>
      <c r="G101">
        <f t="shared" si="2"/>
        <v>0</v>
      </c>
      <c r="H101" t="str">
        <f t="shared" si="3"/>
        <v>,3224397</v>
      </c>
      <c r="I101" t="str">
        <f>VLOOKUP(A101,HOP!A:U,21,0)</f>
        <v>直采</v>
      </c>
    </row>
    <row r="102" hidden="1" spans="1:9">
      <c r="A102" s="7" t="s">
        <v>894</v>
      </c>
      <c r="B102" s="8" t="s">
        <v>408</v>
      </c>
      <c r="C102" s="8" t="s">
        <v>726</v>
      </c>
      <c r="D102" s="4">
        <v>1261</v>
      </c>
      <c r="E102" t="str">
        <f>VLOOKUP(A102,HOP!A:L,12,0)</f>
        <v>1261.00</v>
      </c>
      <c r="F102" t="str">
        <f>VLOOKUP(A102,HOP!A:C,3,0)</f>
        <v>3195148</v>
      </c>
      <c r="G102">
        <f t="shared" si="2"/>
        <v>0</v>
      </c>
      <c r="H102" t="str">
        <f t="shared" si="3"/>
        <v>,3195148</v>
      </c>
      <c r="I102" t="str">
        <f>VLOOKUP(A102,HOP!A:U,21,0)</f>
        <v>直采</v>
      </c>
    </row>
    <row r="103" hidden="1" spans="1:9">
      <c r="A103" s="7" t="s">
        <v>899</v>
      </c>
      <c r="B103" s="8" t="s">
        <v>408</v>
      </c>
      <c r="C103" s="8" t="s">
        <v>726</v>
      </c>
      <c r="D103" s="4">
        <v>696</v>
      </c>
      <c r="E103" t="str">
        <f>VLOOKUP(A103,HOP!A:L,12,0)</f>
        <v>696.00</v>
      </c>
      <c r="F103" t="str">
        <f>VLOOKUP(A103,HOP!A:C,3,0)</f>
        <v>3210250</v>
      </c>
      <c r="G103">
        <f t="shared" si="2"/>
        <v>0</v>
      </c>
      <c r="H103" t="str">
        <f t="shared" si="3"/>
        <v>,3210250</v>
      </c>
      <c r="I103" t="str">
        <f>VLOOKUP(A103,HOP!A:U,21,0)</f>
        <v>直连</v>
      </c>
    </row>
    <row r="104" hidden="1" spans="1:9">
      <c r="A104" s="7" t="s">
        <v>908</v>
      </c>
      <c r="B104" s="8" t="s">
        <v>94</v>
      </c>
      <c r="C104" s="8" t="s">
        <v>726</v>
      </c>
      <c r="D104" s="4">
        <v>1374</v>
      </c>
      <c r="E104" t="str">
        <f>VLOOKUP(A104,HOP!A:L,12,0)</f>
        <v>1374.00</v>
      </c>
      <c r="F104" t="str">
        <f>VLOOKUP(A104,HOP!A:C,3,0)</f>
        <v>3210733</v>
      </c>
      <c r="G104">
        <f t="shared" si="2"/>
        <v>0</v>
      </c>
      <c r="H104" t="str">
        <f t="shared" si="3"/>
        <v>,3210733</v>
      </c>
      <c r="I104" t="str">
        <f>VLOOKUP(A104,HOP!A:U,21,0)</f>
        <v>直连</v>
      </c>
    </row>
    <row r="105" hidden="1" spans="1:9">
      <c r="A105" s="7" t="s">
        <v>916</v>
      </c>
      <c r="B105" s="8" t="s">
        <v>408</v>
      </c>
      <c r="C105" s="8" t="s">
        <v>726</v>
      </c>
      <c r="D105" s="4">
        <v>127</v>
      </c>
      <c r="E105" t="str">
        <f>VLOOKUP(A105,HOP!A:L,12,0)</f>
        <v>127.00</v>
      </c>
      <c r="F105" t="str">
        <f>VLOOKUP(A105,HOP!A:C,3,0)</f>
        <v>3215902</v>
      </c>
      <c r="G105">
        <f t="shared" si="2"/>
        <v>0</v>
      </c>
      <c r="H105" t="str">
        <f t="shared" si="3"/>
        <v>,3215902</v>
      </c>
      <c r="I105" t="str">
        <f>VLOOKUP(A105,HOP!A:U,21,0)</f>
        <v>直连</v>
      </c>
    </row>
    <row r="106" hidden="1" spans="1:9">
      <c r="A106" s="7" t="s">
        <v>924</v>
      </c>
      <c r="B106" s="8" t="s">
        <v>94</v>
      </c>
      <c r="C106" s="8" t="s">
        <v>726</v>
      </c>
      <c r="D106" s="4">
        <v>2827</v>
      </c>
      <c r="E106" t="str">
        <f>VLOOKUP(A106,HOP!A:L,12,0)</f>
        <v>2827.00</v>
      </c>
      <c r="F106" t="str">
        <f>VLOOKUP(A106,HOP!A:C,3,0)</f>
        <v>3221440</v>
      </c>
      <c r="G106">
        <f t="shared" si="2"/>
        <v>0</v>
      </c>
      <c r="H106" t="str">
        <f t="shared" si="3"/>
        <v>,3221440</v>
      </c>
      <c r="I106" t="str">
        <f>VLOOKUP(A106,HOP!A:U,21,0)</f>
        <v>直连</v>
      </c>
    </row>
    <row r="107" hidden="1" spans="1:9">
      <c r="A107" s="7" t="s">
        <v>930</v>
      </c>
      <c r="B107" s="8" t="s">
        <v>94</v>
      </c>
      <c r="C107" s="8" t="s">
        <v>726</v>
      </c>
      <c r="D107" s="4">
        <v>1920</v>
      </c>
      <c r="E107" t="str">
        <f>VLOOKUP(A107,HOP!A:L,12,0)</f>
        <v>1920.00</v>
      </c>
      <c r="F107" t="str">
        <f>VLOOKUP(A107,HOP!A:C,3,0)</f>
        <v>3167517</v>
      </c>
      <c r="G107">
        <f t="shared" si="2"/>
        <v>0</v>
      </c>
      <c r="H107" t="str">
        <f t="shared" si="3"/>
        <v>,3167517</v>
      </c>
      <c r="I107" t="str">
        <f>VLOOKUP(A107,HOP!A:U,21,0)</f>
        <v>直采</v>
      </c>
    </row>
    <row r="108" hidden="1" spans="1:9">
      <c r="A108" s="7" t="s">
        <v>940</v>
      </c>
      <c r="B108" s="8" t="s">
        <v>94</v>
      </c>
      <c r="C108" s="8" t="s">
        <v>726</v>
      </c>
      <c r="D108" s="4">
        <v>1920</v>
      </c>
      <c r="E108" t="str">
        <f>VLOOKUP(A108,HOP!A:L,12,0)</f>
        <v>1920.00</v>
      </c>
      <c r="F108" t="str">
        <f>VLOOKUP(A108,HOP!A:C,3,0)</f>
        <v>3167525</v>
      </c>
      <c r="G108">
        <f t="shared" si="2"/>
        <v>0</v>
      </c>
      <c r="H108" t="str">
        <f t="shared" si="3"/>
        <v>,3167525</v>
      </c>
      <c r="I108" t="str">
        <f>VLOOKUP(A108,HOP!A:U,21,0)</f>
        <v>直采</v>
      </c>
    </row>
    <row r="109" hidden="1" spans="1:9">
      <c r="A109" s="7" t="s">
        <v>943</v>
      </c>
      <c r="B109" s="8" t="s">
        <v>143</v>
      </c>
      <c r="C109" s="8" t="s">
        <v>726</v>
      </c>
      <c r="D109" s="4">
        <v>1552</v>
      </c>
      <c r="E109" t="str">
        <f>VLOOKUP(A109,HOP!A:L,12,0)</f>
        <v>1552.00</v>
      </c>
      <c r="F109" t="str">
        <f>VLOOKUP(A109,HOP!A:C,3,0)</f>
        <v>3204794</v>
      </c>
      <c r="G109">
        <f t="shared" si="2"/>
        <v>0</v>
      </c>
      <c r="H109" t="str">
        <f t="shared" si="3"/>
        <v>,3204794</v>
      </c>
      <c r="I109" t="str">
        <f>VLOOKUP(A109,HOP!A:U,21,0)</f>
        <v>直连</v>
      </c>
    </row>
    <row r="110" hidden="1" spans="1:9">
      <c r="A110" s="7" t="s">
        <v>952</v>
      </c>
      <c r="B110" s="8" t="s">
        <v>408</v>
      </c>
      <c r="C110" s="8" t="s">
        <v>726</v>
      </c>
      <c r="D110" s="4">
        <v>3801</v>
      </c>
      <c r="E110" t="str">
        <f>VLOOKUP(A110,HOP!A:L,12,0)</f>
        <v>3801.00</v>
      </c>
      <c r="F110" t="str">
        <f>VLOOKUP(A110,HOP!A:C,3,0)</f>
        <v>3234219</v>
      </c>
      <c r="G110">
        <f t="shared" si="2"/>
        <v>0</v>
      </c>
      <c r="H110" t="str">
        <f t="shared" si="3"/>
        <v>,3234219</v>
      </c>
      <c r="I110" t="str">
        <f>VLOOKUP(A110,HOP!A:U,21,0)</f>
        <v>直采</v>
      </c>
    </row>
    <row r="111" hidden="1" spans="1:9">
      <c r="A111" s="7" t="s">
        <v>958</v>
      </c>
      <c r="B111" s="8" t="s">
        <v>94</v>
      </c>
      <c r="C111" s="8" t="s">
        <v>726</v>
      </c>
      <c r="D111" s="4">
        <v>1292</v>
      </c>
      <c r="E111" t="str">
        <f>VLOOKUP(A111,HOP!A:L,12,0)</f>
        <v>1292.00</v>
      </c>
      <c r="F111" t="str">
        <f>VLOOKUP(A111,HOP!A:C,3,0)</f>
        <v>3233613</v>
      </c>
      <c r="G111">
        <f t="shared" si="2"/>
        <v>0</v>
      </c>
      <c r="H111" t="str">
        <f t="shared" si="3"/>
        <v>,3233613</v>
      </c>
      <c r="I111" t="str">
        <f>VLOOKUP(A111,HOP!A:U,21,0)</f>
        <v>直采</v>
      </c>
    </row>
    <row r="112" hidden="1" spans="1:9">
      <c r="A112" s="7" t="s">
        <v>964</v>
      </c>
      <c r="B112" s="8" t="s">
        <v>81</v>
      </c>
      <c r="C112" s="8" t="s">
        <v>726</v>
      </c>
      <c r="D112" s="4">
        <v>648</v>
      </c>
      <c r="E112" t="str">
        <f>VLOOKUP(A112,HOP!A:L,12,0)</f>
        <v>648.00</v>
      </c>
      <c r="F112" t="str">
        <f>VLOOKUP(A112,HOP!A:C,3,0)</f>
        <v>3233131</v>
      </c>
      <c r="G112">
        <f t="shared" si="2"/>
        <v>0</v>
      </c>
      <c r="H112" t="str">
        <f t="shared" si="3"/>
        <v>,3233131</v>
      </c>
      <c r="I112" t="str">
        <f>VLOOKUP(A112,HOP!A:U,21,0)</f>
        <v>直连</v>
      </c>
    </row>
    <row r="113" hidden="1" spans="1:9">
      <c r="A113" s="7" t="s">
        <v>972</v>
      </c>
      <c r="B113" s="8" t="s">
        <v>408</v>
      </c>
      <c r="C113" s="8" t="s">
        <v>726</v>
      </c>
      <c r="D113" s="4">
        <v>314</v>
      </c>
      <c r="E113" t="str">
        <f>VLOOKUP(A113,HOP!A:L,12,0)</f>
        <v>314.00</v>
      </c>
      <c r="F113" t="str">
        <f>VLOOKUP(A113,HOP!A:C,3,0)</f>
        <v>3242808</v>
      </c>
      <c r="G113">
        <f t="shared" si="2"/>
        <v>0</v>
      </c>
      <c r="H113" t="str">
        <f t="shared" si="3"/>
        <v>,3242808</v>
      </c>
      <c r="I113" t="str">
        <f>VLOOKUP(A113,HOP!A:U,21,0)</f>
        <v>直采</v>
      </c>
    </row>
    <row r="114" hidden="1" spans="1:9">
      <c r="A114" s="7" t="s">
        <v>978</v>
      </c>
      <c r="B114" s="8" t="s">
        <v>408</v>
      </c>
      <c r="C114" s="8" t="s">
        <v>726</v>
      </c>
      <c r="D114" s="4">
        <v>798</v>
      </c>
      <c r="E114" t="str">
        <f>VLOOKUP(A114,HOP!A:L,12,0)</f>
        <v>798.00</v>
      </c>
      <c r="F114" t="str">
        <f>VLOOKUP(A114,HOP!A:C,3,0)</f>
        <v>3241687</v>
      </c>
      <c r="G114">
        <f t="shared" si="2"/>
        <v>0</v>
      </c>
      <c r="H114" t="str">
        <f t="shared" si="3"/>
        <v>,3241687</v>
      </c>
      <c r="I114" t="str">
        <f>VLOOKUP(A114,HOP!A:U,21,0)</f>
        <v>直连</v>
      </c>
    </row>
    <row r="115" hidden="1" spans="1:9">
      <c r="A115" s="7" t="s">
        <v>986</v>
      </c>
      <c r="B115" s="8" t="s">
        <v>408</v>
      </c>
      <c r="C115" s="8" t="s">
        <v>726</v>
      </c>
      <c r="D115" s="4">
        <v>163</v>
      </c>
      <c r="E115" t="str">
        <f>VLOOKUP(A115,HOP!A:L,12,0)</f>
        <v>163.00</v>
      </c>
      <c r="F115" t="str">
        <f>VLOOKUP(A115,HOP!A:C,3,0)</f>
        <v>3241932</v>
      </c>
      <c r="G115">
        <f t="shared" si="2"/>
        <v>0</v>
      </c>
      <c r="H115" t="str">
        <f t="shared" si="3"/>
        <v>,3241932</v>
      </c>
      <c r="I115" t="str">
        <f>VLOOKUP(A115,HOP!A:U,21,0)</f>
        <v>直连</v>
      </c>
    </row>
    <row r="116" hidden="1" spans="1:9">
      <c r="A116" s="7" t="s">
        <v>990</v>
      </c>
      <c r="B116" s="8" t="s">
        <v>408</v>
      </c>
      <c r="C116" s="8" t="s">
        <v>726</v>
      </c>
      <c r="D116" s="4">
        <v>282</v>
      </c>
      <c r="E116" t="str">
        <f>VLOOKUP(A116,HOP!A:L,12,0)</f>
        <v>282.00</v>
      </c>
      <c r="F116" t="str">
        <f>VLOOKUP(A116,HOP!A:C,3,0)</f>
        <v>3242866</v>
      </c>
      <c r="G116">
        <f t="shared" si="2"/>
        <v>0</v>
      </c>
      <c r="H116" t="str">
        <f t="shared" si="3"/>
        <v>,3242866</v>
      </c>
      <c r="I116" t="str">
        <f>VLOOKUP(A116,HOP!A:U,21,0)</f>
        <v>直连</v>
      </c>
    </row>
    <row r="117" hidden="1" spans="1:9">
      <c r="A117" s="7" t="s">
        <v>996</v>
      </c>
      <c r="B117" s="8" t="s">
        <v>408</v>
      </c>
      <c r="C117" s="8" t="s">
        <v>726</v>
      </c>
      <c r="D117" s="4">
        <v>271</v>
      </c>
      <c r="E117" t="str">
        <f>VLOOKUP(A117,HOP!A:L,12,0)</f>
        <v>271.00</v>
      </c>
      <c r="F117" t="str">
        <f>VLOOKUP(A117,HOP!A:C,3,0)</f>
        <v>3243105</v>
      </c>
      <c r="G117">
        <f t="shared" si="2"/>
        <v>0</v>
      </c>
      <c r="H117" t="str">
        <f t="shared" si="3"/>
        <v>,3243105</v>
      </c>
      <c r="I117" t="str">
        <f>VLOOKUP(A117,HOP!A:U,21,0)</f>
        <v>直采</v>
      </c>
    </row>
    <row r="118" hidden="1" spans="1:9">
      <c r="A118" s="7" t="s">
        <v>998</v>
      </c>
      <c r="B118" s="8" t="s">
        <v>408</v>
      </c>
      <c r="C118" s="8" t="s">
        <v>726</v>
      </c>
      <c r="D118" s="4">
        <v>1387</v>
      </c>
      <c r="E118" t="str">
        <f>VLOOKUP(A118,HOP!A:L,12,0)</f>
        <v>1387.00</v>
      </c>
      <c r="F118" t="str">
        <f>VLOOKUP(A118,HOP!A:C,3,0)</f>
        <v>3241303</v>
      </c>
      <c r="G118">
        <f t="shared" si="2"/>
        <v>0</v>
      </c>
      <c r="H118" t="str">
        <f t="shared" si="3"/>
        <v>,3241303</v>
      </c>
      <c r="I118" t="str">
        <f>VLOOKUP(A118,HOP!A:U,21,0)</f>
        <v>直采</v>
      </c>
    </row>
    <row r="119" hidden="1" spans="1:9">
      <c r="A119" s="7" t="s">
        <v>1007</v>
      </c>
      <c r="B119" s="8" t="s">
        <v>408</v>
      </c>
      <c r="C119" s="8" t="s">
        <v>726</v>
      </c>
      <c r="D119" s="4">
        <v>222</v>
      </c>
      <c r="E119" t="str">
        <f>VLOOKUP(A119,HOP!A:L,12,0)</f>
        <v>222.00</v>
      </c>
      <c r="F119" t="str">
        <f>VLOOKUP(A119,HOP!A:C,3,0)</f>
        <v>3243570</v>
      </c>
      <c r="G119">
        <f t="shared" si="2"/>
        <v>0</v>
      </c>
      <c r="H119" t="str">
        <f t="shared" si="3"/>
        <v>,3243570</v>
      </c>
      <c r="I119" t="str">
        <f>VLOOKUP(A119,HOP!A:U,21,0)</f>
        <v>直连</v>
      </c>
    </row>
    <row r="120" hidden="1" spans="1:9">
      <c r="A120" s="7" t="s">
        <v>1014</v>
      </c>
      <c r="B120" s="8" t="s">
        <v>408</v>
      </c>
      <c r="C120" s="8" t="s">
        <v>726</v>
      </c>
      <c r="D120" s="4">
        <v>334</v>
      </c>
      <c r="E120" t="str">
        <f>VLOOKUP(A120,HOP!A:L,12,0)</f>
        <v>334.00</v>
      </c>
      <c r="F120" t="str">
        <f>VLOOKUP(A120,HOP!A:C,3,0)</f>
        <v>3244070</v>
      </c>
      <c r="G120">
        <f t="shared" si="2"/>
        <v>0</v>
      </c>
      <c r="H120" t="str">
        <f t="shared" si="3"/>
        <v>,3244070</v>
      </c>
      <c r="I120" t="str">
        <f>VLOOKUP(A120,HOP!A:U,21,0)</f>
        <v>直采</v>
      </c>
    </row>
    <row r="121" hidden="1" spans="1:9">
      <c r="A121" s="7" t="s">
        <v>1019</v>
      </c>
      <c r="B121" s="8" t="s">
        <v>408</v>
      </c>
      <c r="C121" s="8" t="s">
        <v>726</v>
      </c>
      <c r="D121" s="4">
        <v>386</v>
      </c>
      <c r="E121" t="str">
        <f>VLOOKUP(A121,HOP!A:L,12,0)</f>
        <v>386.00</v>
      </c>
      <c r="F121" t="str">
        <f>VLOOKUP(A121,HOP!A:C,3,0)</f>
        <v>3243781</v>
      </c>
      <c r="G121">
        <f t="shared" si="2"/>
        <v>0</v>
      </c>
      <c r="H121" t="str">
        <f t="shared" si="3"/>
        <v>,3243781</v>
      </c>
      <c r="I121" t="str">
        <f>VLOOKUP(A121,HOP!A:U,21,0)</f>
        <v>直连</v>
      </c>
    </row>
    <row r="122" hidden="1" spans="1:9">
      <c r="A122" s="7" t="s">
        <v>1028</v>
      </c>
      <c r="B122" s="8" t="s">
        <v>408</v>
      </c>
      <c r="C122" s="8" t="s">
        <v>726</v>
      </c>
      <c r="D122" s="4">
        <v>344</v>
      </c>
      <c r="E122" t="str">
        <f>VLOOKUP(A122,HOP!A:L,12,0)</f>
        <v>344.00</v>
      </c>
      <c r="F122" t="str">
        <f>VLOOKUP(A122,HOP!A:C,3,0)</f>
        <v>3243600</v>
      </c>
      <c r="G122">
        <f t="shared" si="2"/>
        <v>0</v>
      </c>
      <c r="H122" t="str">
        <f t="shared" si="3"/>
        <v>,3243600</v>
      </c>
      <c r="I122" t="str">
        <f>VLOOKUP(A122,HOP!A:U,21,0)</f>
        <v>直连</v>
      </c>
    </row>
    <row r="123" hidden="1" spans="1:9">
      <c r="A123" s="7" t="s">
        <v>1034</v>
      </c>
      <c r="B123" s="8" t="s">
        <v>408</v>
      </c>
      <c r="C123" s="8" t="s">
        <v>726</v>
      </c>
      <c r="D123" s="4">
        <v>285</v>
      </c>
      <c r="E123" t="str">
        <f>VLOOKUP(A123,HOP!A:L,12,0)</f>
        <v>285.00</v>
      </c>
      <c r="F123" t="str">
        <f>VLOOKUP(A123,HOP!A:C,3,0)</f>
        <v>3244103</v>
      </c>
      <c r="G123">
        <f t="shared" si="2"/>
        <v>0</v>
      </c>
      <c r="H123" t="str">
        <f t="shared" si="3"/>
        <v>,3244103</v>
      </c>
      <c r="I123" t="str">
        <f>VLOOKUP(A123,HOP!A:U,21,0)</f>
        <v>直采</v>
      </c>
    </row>
    <row r="124" hidden="1" spans="1:9">
      <c r="A124" s="7" t="s">
        <v>1040</v>
      </c>
      <c r="B124" s="8" t="s">
        <v>408</v>
      </c>
      <c r="C124" s="8" t="s">
        <v>726</v>
      </c>
      <c r="D124" s="4">
        <v>256</v>
      </c>
      <c r="E124" t="str">
        <f>VLOOKUP(A124,HOP!A:L,12,0)</f>
        <v>256.00</v>
      </c>
      <c r="F124" t="str">
        <f>VLOOKUP(A124,HOP!A:C,3,0)</f>
        <v>3244959</v>
      </c>
      <c r="G124">
        <f t="shared" si="2"/>
        <v>0</v>
      </c>
      <c r="H124" t="str">
        <f t="shared" si="3"/>
        <v>,3244959</v>
      </c>
      <c r="I124" t="str">
        <f>VLOOKUP(A124,HOP!A:U,21,0)</f>
        <v>直连</v>
      </c>
    </row>
    <row r="125" hidden="1" spans="1:9">
      <c r="A125" s="7" t="s">
        <v>1048</v>
      </c>
      <c r="B125" s="8" t="s">
        <v>408</v>
      </c>
      <c r="C125" s="8" t="s">
        <v>726</v>
      </c>
      <c r="D125" s="4">
        <v>431</v>
      </c>
      <c r="E125" t="str">
        <f>VLOOKUP(A125,HOP!A:L,12,0)</f>
        <v>431.00</v>
      </c>
      <c r="F125" t="str">
        <f>VLOOKUP(A125,HOP!A:C,3,0)</f>
        <v>3244181</v>
      </c>
      <c r="G125">
        <f t="shared" si="2"/>
        <v>0</v>
      </c>
      <c r="H125" t="str">
        <f t="shared" si="3"/>
        <v>,3244181</v>
      </c>
      <c r="I125" t="str">
        <f>VLOOKUP(A125,HOP!A:U,21,0)</f>
        <v>直采</v>
      </c>
    </row>
    <row r="126" spans="1:9">
      <c r="A126" s="7" t="s">
        <v>1054</v>
      </c>
      <c r="B126" s="8" t="s">
        <v>81</v>
      </c>
      <c r="C126" s="8" t="s">
        <v>726</v>
      </c>
      <c r="D126" s="4">
        <v>1807</v>
      </c>
      <c r="E126" t="str">
        <f>VLOOKUP(A126,HOP!A:L,12,0)</f>
        <v>1806.99</v>
      </c>
      <c r="F126" t="str">
        <f>VLOOKUP(A126,HOP!A:C,3,0)</f>
        <v>3232667</v>
      </c>
      <c r="G126">
        <f t="shared" si="2"/>
        <v>0.00999999999999091</v>
      </c>
      <c r="H126" t="str">
        <f t="shared" si="3"/>
        <v>,3232667</v>
      </c>
      <c r="I126" t="str">
        <f>VLOOKUP(A126,HOP!A:U,21,0)</f>
        <v>直连</v>
      </c>
    </row>
    <row r="127" hidden="1" spans="1:9">
      <c r="A127" s="7" t="s">
        <v>1060</v>
      </c>
      <c r="B127" s="8" t="s">
        <v>81</v>
      </c>
      <c r="C127" s="8" t="s">
        <v>726</v>
      </c>
      <c r="D127" s="4">
        <v>1008</v>
      </c>
      <c r="E127" t="str">
        <f>VLOOKUP(A127,HOP!A:L,12,0)</f>
        <v>1008.00</v>
      </c>
      <c r="F127" t="str">
        <f>VLOOKUP(A127,HOP!A:C,3,0)</f>
        <v>3232726</v>
      </c>
      <c r="G127">
        <f t="shared" si="2"/>
        <v>0</v>
      </c>
      <c r="H127" t="str">
        <f t="shared" si="3"/>
        <v>,3232726</v>
      </c>
      <c r="I127" t="str">
        <f>VLOOKUP(A127,HOP!A:U,21,0)</f>
        <v>直连</v>
      </c>
    </row>
    <row r="128" spans="1:9">
      <c r="A128" s="7" t="s">
        <v>1067</v>
      </c>
      <c r="B128" s="8" t="s">
        <v>81</v>
      </c>
      <c r="C128" s="8" t="s">
        <v>726</v>
      </c>
      <c r="D128" s="4">
        <v>1925</v>
      </c>
      <c r="E128" t="str">
        <f>VLOOKUP(A128,HOP!A:L,12,0)</f>
        <v>1925.01</v>
      </c>
      <c r="F128" t="str">
        <f>VLOOKUP(A128,HOP!A:C,3,0)</f>
        <v>3233203</v>
      </c>
      <c r="G128">
        <f t="shared" si="2"/>
        <v>-0.00999999999999091</v>
      </c>
      <c r="H128" t="str">
        <f t="shared" si="3"/>
        <v>,3233203</v>
      </c>
      <c r="I128" t="str">
        <f>VLOOKUP(A128,HOP!A:U,21,0)</f>
        <v>直连</v>
      </c>
    </row>
    <row r="129" hidden="1" spans="1:9">
      <c r="A129" s="7" t="s">
        <v>1072</v>
      </c>
      <c r="B129" s="8" t="s">
        <v>726</v>
      </c>
      <c r="C129" s="8" t="s">
        <v>1077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7" t="s">
        <v>1081</v>
      </c>
      <c r="B130" s="8" t="s">
        <v>94</v>
      </c>
      <c r="C130" s="8" t="s">
        <v>726</v>
      </c>
      <c r="D130" s="4">
        <v>4565</v>
      </c>
      <c r="E130" t="str">
        <f>VLOOKUP(A130,HOP!A:L,12,0)</f>
        <v>4565.00</v>
      </c>
      <c r="F130" t="str">
        <f>VLOOKUP(A130,HOP!A:C,3,0)</f>
        <v>3234796</v>
      </c>
      <c r="G130">
        <f t="shared" si="2"/>
        <v>0</v>
      </c>
      <c r="H130" t="str">
        <f t="shared" si="3"/>
        <v>,3234796</v>
      </c>
      <c r="I130" t="str">
        <f>VLOOKUP(A130,HOP!A:U,21,0)</f>
        <v>直采</v>
      </c>
    </row>
    <row r="131" hidden="1" spans="1:9">
      <c r="A131" s="7" t="s">
        <v>1088</v>
      </c>
      <c r="B131" s="8" t="s">
        <v>94</v>
      </c>
      <c r="C131" s="8" t="s">
        <v>726</v>
      </c>
      <c r="D131" s="4">
        <v>638</v>
      </c>
      <c r="E131" t="str">
        <f>VLOOKUP(A131,HOP!A:L,12,0)</f>
        <v>638.00</v>
      </c>
      <c r="F131" t="str">
        <f>VLOOKUP(A131,HOP!A:C,3,0)</f>
        <v>3234006</v>
      </c>
      <c r="G131">
        <f t="shared" ref="G131:G194" si="4">D131-E131</f>
        <v>0</v>
      </c>
      <c r="H131" t="str">
        <f t="shared" ref="H131:H194" si="5">$H$1&amp;F131</f>
        <v>,3234006</v>
      </c>
      <c r="I131" t="str">
        <f>VLOOKUP(A131,HOP!A:U,21,0)</f>
        <v>直连</v>
      </c>
    </row>
    <row r="132" hidden="1" spans="1:9">
      <c r="A132" s="7" t="s">
        <v>1095</v>
      </c>
      <c r="B132" s="8" t="s">
        <v>408</v>
      </c>
      <c r="C132" s="8" t="s">
        <v>726</v>
      </c>
      <c r="D132" s="4">
        <v>766</v>
      </c>
      <c r="E132" t="str">
        <f>VLOOKUP(A132,HOP!A:L,12,0)</f>
        <v>766.00</v>
      </c>
      <c r="F132" t="str">
        <f>VLOOKUP(A132,HOP!A:C,3,0)</f>
        <v>3242812</v>
      </c>
      <c r="G132">
        <f t="shared" si="4"/>
        <v>0</v>
      </c>
      <c r="H132" t="str">
        <f t="shared" si="5"/>
        <v>,3242812</v>
      </c>
      <c r="I132" t="str">
        <f>VLOOKUP(A132,HOP!A:U,21,0)</f>
        <v>直连</v>
      </c>
    </row>
    <row r="133" hidden="1" spans="1:9">
      <c r="A133" s="7" t="s">
        <v>1102</v>
      </c>
      <c r="B133" s="8" t="s">
        <v>94</v>
      </c>
      <c r="C133" s="8" t="s">
        <v>726</v>
      </c>
      <c r="D133" s="4">
        <v>1783</v>
      </c>
      <c r="E133" t="str">
        <f>VLOOKUP(A133,HOP!A:L,12,0)</f>
        <v>1783.00</v>
      </c>
      <c r="F133" t="str">
        <f>VLOOKUP(A133,HOP!A:C,3,0)</f>
        <v>3222805</v>
      </c>
      <c r="G133">
        <f t="shared" si="4"/>
        <v>0</v>
      </c>
      <c r="H133" t="str">
        <f t="shared" si="5"/>
        <v>,3222805</v>
      </c>
      <c r="I133" t="str">
        <f>VLOOKUP(A133,HOP!A:U,21,0)</f>
        <v>直连</v>
      </c>
    </row>
    <row r="134" hidden="1" spans="1:9">
      <c r="A134" s="7" t="s">
        <v>1110</v>
      </c>
      <c r="B134" s="8" t="s">
        <v>1115</v>
      </c>
      <c r="C134" s="8" t="s">
        <v>1116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7" t="s">
        <v>1120</v>
      </c>
      <c r="B135" s="8" t="s">
        <v>408</v>
      </c>
      <c r="C135" s="8" t="s">
        <v>726</v>
      </c>
      <c r="D135" s="4">
        <v>1871</v>
      </c>
      <c r="E135" t="str">
        <f>VLOOKUP(A135,HOP!A:L,12,0)</f>
        <v>1871.00</v>
      </c>
      <c r="F135" t="str">
        <f>VLOOKUP(A135,HOP!A:C,3,0)</f>
        <v>3242466</v>
      </c>
      <c r="G135">
        <f t="shared" si="4"/>
        <v>0</v>
      </c>
      <c r="H135" t="str">
        <f t="shared" si="5"/>
        <v>,3242466</v>
      </c>
      <c r="I135" t="str">
        <f>VLOOKUP(A135,HOP!A:U,21,0)</f>
        <v>直连</v>
      </c>
    </row>
    <row r="136" hidden="1" spans="1:9">
      <c r="A136" s="7" t="s">
        <v>1129</v>
      </c>
      <c r="B136" s="8" t="s">
        <v>408</v>
      </c>
      <c r="C136" s="8" t="s">
        <v>726</v>
      </c>
      <c r="D136" s="4">
        <v>401</v>
      </c>
      <c r="E136" t="str">
        <f>VLOOKUP(A136,HOP!A:L,12,0)</f>
        <v>401.00</v>
      </c>
      <c r="F136" t="str">
        <f>VLOOKUP(A136,HOP!A:C,3,0)</f>
        <v>3242757</v>
      </c>
      <c r="G136">
        <f t="shared" si="4"/>
        <v>0</v>
      </c>
      <c r="H136" t="str">
        <f t="shared" si="5"/>
        <v>,3242757</v>
      </c>
      <c r="I136" t="str">
        <f>VLOOKUP(A136,HOP!A:U,21,0)</f>
        <v>直连</v>
      </c>
    </row>
    <row r="137" hidden="1" spans="1:9">
      <c r="A137" s="7" t="s">
        <v>1134</v>
      </c>
      <c r="B137" s="8" t="s">
        <v>408</v>
      </c>
      <c r="C137" s="8" t="s">
        <v>726</v>
      </c>
      <c r="D137" s="4">
        <v>1245</v>
      </c>
      <c r="E137" t="str">
        <f>VLOOKUP(A137,HOP!A:L,12,0)</f>
        <v>1245.00</v>
      </c>
      <c r="F137" t="str">
        <f>VLOOKUP(A137,HOP!A:C,3,0)</f>
        <v>3180224</v>
      </c>
      <c r="G137">
        <f t="shared" si="4"/>
        <v>0</v>
      </c>
      <c r="H137" t="str">
        <f t="shared" si="5"/>
        <v>,3180224</v>
      </c>
      <c r="I137" t="str">
        <f>VLOOKUP(A137,HOP!A:U,21,0)</f>
        <v>直连</v>
      </c>
    </row>
    <row r="138" hidden="1" spans="1:9">
      <c r="A138" s="7" t="s">
        <v>1141</v>
      </c>
      <c r="B138" s="8" t="s">
        <v>1146</v>
      </c>
      <c r="C138" s="8" t="s">
        <v>464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7" t="s">
        <v>1149</v>
      </c>
      <c r="B139" s="8" t="s">
        <v>560</v>
      </c>
      <c r="C139" s="8" t="s">
        <v>1115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7" t="s">
        <v>1157</v>
      </c>
      <c r="B140" s="8" t="s">
        <v>408</v>
      </c>
      <c r="C140" s="8" t="s">
        <v>560</v>
      </c>
      <c r="D140" s="4">
        <v>2442</v>
      </c>
      <c r="E140" t="str">
        <f>VLOOKUP(A140,HOP!A:L,12,0)</f>
        <v>2442.00</v>
      </c>
      <c r="F140" t="str">
        <f>VLOOKUP(A140,HOP!A:C,3,0)</f>
        <v>3177173</v>
      </c>
      <c r="G140">
        <f t="shared" si="4"/>
        <v>0</v>
      </c>
      <c r="H140" t="str">
        <f t="shared" si="5"/>
        <v>,3177173</v>
      </c>
      <c r="I140" t="str">
        <f>VLOOKUP(A140,HOP!A:U,21,0)</f>
        <v>直采</v>
      </c>
    </row>
    <row r="141" hidden="1" spans="1:9">
      <c r="A141" s="7" t="s">
        <v>1163</v>
      </c>
      <c r="B141" s="8" t="s">
        <v>408</v>
      </c>
      <c r="C141" s="8" t="s">
        <v>560</v>
      </c>
      <c r="D141" s="4">
        <v>2492</v>
      </c>
      <c r="E141" t="str">
        <f>VLOOKUP(A141,HOP!A:L,12,0)</f>
        <v>2492.00</v>
      </c>
      <c r="F141" t="str">
        <f>VLOOKUP(A141,HOP!A:C,3,0)</f>
        <v>3191981</v>
      </c>
      <c r="G141">
        <f t="shared" si="4"/>
        <v>0</v>
      </c>
      <c r="H141" t="str">
        <f t="shared" si="5"/>
        <v>,3191981</v>
      </c>
      <c r="I141" t="str">
        <f>VLOOKUP(A141,HOP!A:U,21,0)</f>
        <v>直采</v>
      </c>
    </row>
    <row r="142" hidden="1" spans="1:9">
      <c r="A142" s="7" t="s">
        <v>1169</v>
      </c>
      <c r="B142" s="8" t="s">
        <v>726</v>
      </c>
      <c r="C142" s="8" t="s">
        <v>560</v>
      </c>
      <c r="D142" s="4">
        <v>718</v>
      </c>
      <c r="E142" t="str">
        <f>VLOOKUP(A142,HOP!A:L,12,0)</f>
        <v>718.00</v>
      </c>
      <c r="F142" t="str">
        <f>VLOOKUP(A142,HOP!A:C,3,0)</f>
        <v>3192097</v>
      </c>
      <c r="G142">
        <f t="shared" si="4"/>
        <v>0</v>
      </c>
      <c r="H142" t="str">
        <f t="shared" si="5"/>
        <v>,3192097</v>
      </c>
      <c r="I142" t="str">
        <f>VLOOKUP(A142,HOP!A:U,21,0)</f>
        <v>直连</v>
      </c>
    </row>
    <row r="143" hidden="1" spans="1:9">
      <c r="A143" s="7" t="s">
        <v>1178</v>
      </c>
      <c r="B143" s="8" t="s">
        <v>726</v>
      </c>
      <c r="C143" s="8" t="s">
        <v>560</v>
      </c>
      <c r="D143" s="4">
        <v>841</v>
      </c>
      <c r="E143" t="str">
        <f>VLOOKUP(A143,HOP!A:L,12,0)</f>
        <v>841.00</v>
      </c>
      <c r="F143" t="str">
        <f>VLOOKUP(A143,HOP!A:C,3,0)</f>
        <v>3166585</v>
      </c>
      <c r="G143">
        <f t="shared" si="4"/>
        <v>0</v>
      </c>
      <c r="H143" t="str">
        <f t="shared" si="5"/>
        <v>,3166585</v>
      </c>
      <c r="I143" t="str">
        <f>VLOOKUP(A143,HOP!A:U,21,0)</f>
        <v>直连</v>
      </c>
    </row>
    <row r="144" spans="1:10">
      <c r="A144" s="7" t="s">
        <v>1183</v>
      </c>
      <c r="B144" s="8" t="s">
        <v>408</v>
      </c>
      <c r="C144" s="8" t="s">
        <v>560</v>
      </c>
      <c r="D144" s="4">
        <v>687.66</v>
      </c>
      <c r="E144" t="str">
        <f>VLOOKUP(A144,HOP!A:L,12,0)</f>
        <v>1458.00</v>
      </c>
      <c r="F144" t="str">
        <f>VLOOKUP(A144,HOP!A:C,3,0)</f>
        <v>3190760</v>
      </c>
      <c r="G144">
        <f t="shared" si="4"/>
        <v>-770.34</v>
      </c>
      <c r="H144" t="str">
        <f t="shared" si="5"/>
        <v>,3190760</v>
      </c>
      <c r="I144" t="str">
        <f>VLOOKUP(A144,HOP!A:U,21,0)</f>
        <v>直连</v>
      </c>
      <c r="J144" s="9" t="s">
        <v>2136</v>
      </c>
    </row>
    <row r="145" spans="1:9">
      <c r="A145" s="7" t="s">
        <v>1190</v>
      </c>
      <c r="B145" s="8" t="s">
        <v>94</v>
      </c>
      <c r="C145" s="8" t="s">
        <v>560</v>
      </c>
      <c r="D145" s="4">
        <v>2428</v>
      </c>
      <c r="E145" t="str">
        <f>VLOOKUP(A145,HOP!A:L,12,0)</f>
        <v>2427.99</v>
      </c>
      <c r="F145" t="str">
        <f>VLOOKUP(A145,HOP!A:C,3,0)</f>
        <v>3211294</v>
      </c>
      <c r="G145">
        <f t="shared" si="4"/>
        <v>0.0100000000002183</v>
      </c>
      <c r="H145" t="str">
        <f t="shared" si="5"/>
        <v>,3211294</v>
      </c>
      <c r="I145" t="str">
        <f>VLOOKUP(A145,HOP!A:U,21,0)</f>
        <v>直连</v>
      </c>
    </row>
    <row r="146" hidden="1" spans="1:9">
      <c r="A146" s="7" t="s">
        <v>1197</v>
      </c>
      <c r="B146" s="8" t="s">
        <v>408</v>
      </c>
      <c r="C146" s="8" t="s">
        <v>560</v>
      </c>
      <c r="D146" s="4">
        <v>1760</v>
      </c>
      <c r="E146" t="str">
        <f>VLOOKUP(A146,HOP!A:L,12,0)</f>
        <v>1760.00</v>
      </c>
      <c r="F146" t="str">
        <f>VLOOKUP(A146,HOP!A:C,3,0)</f>
        <v>3210700</v>
      </c>
      <c r="G146">
        <f t="shared" si="4"/>
        <v>0</v>
      </c>
      <c r="H146" t="str">
        <f t="shared" si="5"/>
        <v>,3210700</v>
      </c>
      <c r="I146" t="str">
        <f>VLOOKUP(A146,HOP!A:U,21,0)</f>
        <v>直连</v>
      </c>
    </row>
    <row r="147" hidden="1" spans="1:9">
      <c r="A147" s="7" t="s">
        <v>1205</v>
      </c>
      <c r="B147" s="8" t="s">
        <v>408</v>
      </c>
      <c r="C147" s="8" t="s">
        <v>560</v>
      </c>
      <c r="D147" s="4">
        <v>4818</v>
      </c>
      <c r="E147" t="str">
        <f>VLOOKUP(A147,HOP!A:L,12,0)</f>
        <v>4818.00</v>
      </c>
      <c r="F147" t="str">
        <f>VLOOKUP(A147,HOP!A:C,3,0)</f>
        <v>3215413</v>
      </c>
      <c r="G147">
        <f t="shared" si="4"/>
        <v>0</v>
      </c>
      <c r="H147" t="str">
        <f t="shared" si="5"/>
        <v>,3215413</v>
      </c>
      <c r="I147" t="str">
        <f>VLOOKUP(A147,HOP!A:U,21,0)</f>
        <v>直采</v>
      </c>
    </row>
    <row r="148" spans="1:9">
      <c r="A148" s="7" t="s">
        <v>1211</v>
      </c>
      <c r="B148" s="8" t="s">
        <v>94</v>
      </c>
      <c r="C148" s="8" t="s">
        <v>560</v>
      </c>
      <c r="D148" s="4">
        <v>1517</v>
      </c>
      <c r="E148" t="str">
        <f>VLOOKUP(A148,HOP!A:L,12,0)</f>
        <v>1517.01</v>
      </c>
      <c r="F148" t="str">
        <f>VLOOKUP(A148,HOP!A:C,3,0)</f>
        <v>3222726</v>
      </c>
      <c r="G148">
        <f t="shared" si="4"/>
        <v>-0.00999999999999091</v>
      </c>
      <c r="H148" t="str">
        <f t="shared" si="5"/>
        <v>,3222726</v>
      </c>
      <c r="I148" t="str">
        <f>VLOOKUP(A148,HOP!A:U,21,0)</f>
        <v>直连</v>
      </c>
    </row>
    <row r="149" hidden="1" spans="1:9">
      <c r="A149" s="7" t="s">
        <v>1220</v>
      </c>
      <c r="B149" s="8" t="s">
        <v>726</v>
      </c>
      <c r="C149" s="8" t="s">
        <v>560</v>
      </c>
      <c r="D149" s="4">
        <v>1201</v>
      </c>
      <c r="E149" t="str">
        <f>VLOOKUP(A149,HOP!A:L,12,0)</f>
        <v>1201.00</v>
      </c>
      <c r="F149" t="str">
        <f>VLOOKUP(A149,HOP!A:C,3,0)</f>
        <v>3232399</v>
      </c>
      <c r="G149">
        <f t="shared" si="4"/>
        <v>0</v>
      </c>
      <c r="H149" t="str">
        <f t="shared" si="5"/>
        <v>,3232399</v>
      </c>
      <c r="I149" t="str">
        <f>VLOOKUP(A149,HOP!A:U,21,0)</f>
        <v>直采</v>
      </c>
    </row>
    <row r="150" hidden="1" spans="1:9">
      <c r="A150" s="7" t="s">
        <v>1229</v>
      </c>
      <c r="B150" s="8" t="s">
        <v>408</v>
      </c>
      <c r="C150" s="8" t="s">
        <v>560</v>
      </c>
      <c r="D150" s="4">
        <v>3864</v>
      </c>
      <c r="E150" t="str">
        <f>VLOOKUP(A150,HOP!A:L,12,0)</f>
        <v>3864.00</v>
      </c>
      <c r="F150" t="str">
        <f>VLOOKUP(A150,HOP!A:C,3,0)</f>
        <v>3196193</v>
      </c>
      <c r="G150">
        <f t="shared" si="4"/>
        <v>0</v>
      </c>
      <c r="H150" t="str">
        <f t="shared" si="5"/>
        <v>,3196193</v>
      </c>
      <c r="I150" t="str">
        <f>VLOOKUP(A150,HOP!A:U,21,0)</f>
        <v>直采</v>
      </c>
    </row>
    <row r="151" hidden="1" spans="1:9">
      <c r="A151" s="7" t="s">
        <v>1238</v>
      </c>
      <c r="B151" s="8" t="s">
        <v>408</v>
      </c>
      <c r="C151" s="8" t="s">
        <v>560</v>
      </c>
      <c r="D151" s="4">
        <v>326</v>
      </c>
      <c r="E151" t="str">
        <f>VLOOKUP(A151,HOP!A:L,12,0)</f>
        <v>326.00</v>
      </c>
      <c r="F151" t="str">
        <f>VLOOKUP(A151,HOP!A:C,3,0)</f>
        <v>3198585</v>
      </c>
      <c r="G151">
        <f t="shared" si="4"/>
        <v>0</v>
      </c>
      <c r="H151" t="str">
        <f t="shared" si="5"/>
        <v>,3198585</v>
      </c>
      <c r="I151" t="str">
        <f>VLOOKUP(A151,HOP!A:U,21,0)</f>
        <v>直连</v>
      </c>
    </row>
    <row r="152" hidden="1" spans="1:9">
      <c r="A152" s="7" t="s">
        <v>1245</v>
      </c>
      <c r="B152" s="8" t="s">
        <v>408</v>
      </c>
      <c r="C152" s="8" t="s">
        <v>560</v>
      </c>
      <c r="D152" s="4">
        <v>326</v>
      </c>
      <c r="E152" t="str">
        <f>VLOOKUP(A152,HOP!A:L,12,0)</f>
        <v>326.00</v>
      </c>
      <c r="F152" t="str">
        <f>VLOOKUP(A152,HOP!A:C,3,0)</f>
        <v>3198602</v>
      </c>
      <c r="G152">
        <f t="shared" si="4"/>
        <v>0</v>
      </c>
      <c r="H152" t="str">
        <f t="shared" si="5"/>
        <v>,3198602</v>
      </c>
      <c r="I152" t="str">
        <f>VLOOKUP(A152,HOP!A:U,21,0)</f>
        <v>直连</v>
      </c>
    </row>
    <row r="153" hidden="1" spans="1:9">
      <c r="A153" s="7" t="s">
        <v>1248</v>
      </c>
      <c r="B153" s="8" t="s">
        <v>408</v>
      </c>
      <c r="C153" s="8" t="s">
        <v>560</v>
      </c>
      <c r="D153" s="4">
        <v>326</v>
      </c>
      <c r="E153" t="str">
        <f>VLOOKUP(A153,HOP!A:L,12,0)</f>
        <v>326.00</v>
      </c>
      <c r="F153" t="str">
        <f>VLOOKUP(A153,HOP!A:C,3,0)</f>
        <v>3198592</v>
      </c>
      <c r="G153">
        <f t="shared" si="4"/>
        <v>0</v>
      </c>
      <c r="H153" t="str">
        <f t="shared" si="5"/>
        <v>,3198592</v>
      </c>
      <c r="I153" t="str">
        <f>VLOOKUP(A153,HOP!A:U,21,0)</f>
        <v>直连</v>
      </c>
    </row>
    <row r="154" hidden="1" spans="1:9">
      <c r="A154" s="7" t="s">
        <v>1251</v>
      </c>
      <c r="B154" s="8" t="s">
        <v>408</v>
      </c>
      <c r="C154" s="8" t="s">
        <v>560</v>
      </c>
      <c r="D154" s="4">
        <v>326</v>
      </c>
      <c r="E154" t="str">
        <f>VLOOKUP(A154,HOP!A:L,12,0)</f>
        <v>326.00</v>
      </c>
      <c r="F154" t="str">
        <f>VLOOKUP(A154,HOP!A:C,3,0)</f>
        <v>3198576</v>
      </c>
      <c r="G154">
        <f t="shared" si="4"/>
        <v>0</v>
      </c>
      <c r="H154" t="str">
        <f t="shared" si="5"/>
        <v>,3198576</v>
      </c>
      <c r="I154" t="str">
        <f>VLOOKUP(A154,HOP!A:U,21,0)</f>
        <v>直连</v>
      </c>
    </row>
    <row r="155" hidden="1" spans="1:9">
      <c r="A155" s="7" t="s">
        <v>1254</v>
      </c>
      <c r="B155" s="8" t="s">
        <v>408</v>
      </c>
      <c r="C155" s="8" t="s">
        <v>560</v>
      </c>
      <c r="D155" s="4">
        <v>5352</v>
      </c>
      <c r="E155" t="str">
        <f>VLOOKUP(A155,HOP!A:L,12,0)</f>
        <v>5352.00</v>
      </c>
      <c r="F155" t="str">
        <f>VLOOKUP(A155,HOP!A:C,3,0)</f>
        <v>3172117</v>
      </c>
      <c r="G155">
        <f t="shared" si="4"/>
        <v>0</v>
      </c>
      <c r="H155" t="str">
        <f t="shared" si="5"/>
        <v>,3172117</v>
      </c>
      <c r="I155" t="str">
        <f>VLOOKUP(A155,HOP!A:U,21,0)</f>
        <v>直采</v>
      </c>
    </row>
    <row r="156" hidden="1" spans="1:9">
      <c r="A156" s="7" t="s">
        <v>1261</v>
      </c>
      <c r="B156" s="8" t="s">
        <v>408</v>
      </c>
      <c r="C156" s="8" t="s">
        <v>560</v>
      </c>
      <c r="D156" s="4">
        <v>16126</v>
      </c>
      <c r="E156" t="str">
        <f>VLOOKUP(A156,HOP!A:L,12,0)</f>
        <v>16126.00</v>
      </c>
      <c r="F156" t="str">
        <f>VLOOKUP(A156,HOP!A:C,3,0)</f>
        <v>3207676</v>
      </c>
      <c r="G156">
        <f t="shared" si="4"/>
        <v>0</v>
      </c>
      <c r="H156" t="str">
        <f t="shared" si="5"/>
        <v>,3207676</v>
      </c>
      <c r="I156" t="str">
        <f>VLOOKUP(A156,HOP!A:U,21,0)</f>
        <v>直采</v>
      </c>
    </row>
    <row r="157" hidden="1" spans="1:9">
      <c r="A157" s="7" t="s">
        <v>1267</v>
      </c>
      <c r="B157" s="8" t="s">
        <v>94</v>
      </c>
      <c r="C157" s="8" t="s">
        <v>560</v>
      </c>
      <c r="D157" s="4">
        <v>3090</v>
      </c>
      <c r="E157" t="str">
        <f>VLOOKUP(A157,HOP!A:L,12,0)</f>
        <v>3090.00</v>
      </c>
      <c r="F157" t="str">
        <f>VLOOKUP(A157,HOP!A:C,3,0)</f>
        <v>3228460</v>
      </c>
      <c r="G157">
        <f t="shared" si="4"/>
        <v>0</v>
      </c>
      <c r="H157" t="str">
        <f t="shared" si="5"/>
        <v>,3228460</v>
      </c>
      <c r="I157" t="str">
        <f>VLOOKUP(A157,HOP!A:U,21,0)</f>
        <v>直采</v>
      </c>
    </row>
    <row r="158" hidden="1" spans="1:9">
      <c r="A158" s="7" t="s">
        <v>1276</v>
      </c>
      <c r="B158" s="8" t="s">
        <v>408</v>
      </c>
      <c r="C158" s="8" t="s">
        <v>560</v>
      </c>
      <c r="D158" s="4">
        <v>3402</v>
      </c>
      <c r="E158" t="str">
        <f>VLOOKUP(A158,HOP!A:L,12,0)</f>
        <v>3402.00</v>
      </c>
      <c r="F158" t="str">
        <f>VLOOKUP(A158,HOP!A:C,3,0)</f>
        <v>3233269</v>
      </c>
      <c r="G158">
        <f t="shared" si="4"/>
        <v>0</v>
      </c>
      <c r="H158" t="str">
        <f t="shared" si="5"/>
        <v>,3233269</v>
      </c>
      <c r="I158" t="str">
        <f>VLOOKUP(A158,HOP!A:U,21,0)</f>
        <v>直采</v>
      </c>
    </row>
    <row r="159" hidden="1" spans="1:9">
      <c r="A159" s="7" t="s">
        <v>1285</v>
      </c>
      <c r="B159" s="8" t="s">
        <v>94</v>
      </c>
      <c r="C159" s="8" t="s">
        <v>560</v>
      </c>
      <c r="D159" s="4">
        <v>771</v>
      </c>
      <c r="E159" t="str">
        <f>VLOOKUP(A159,HOP!A:L,12,0)</f>
        <v>771.00</v>
      </c>
      <c r="F159" t="str">
        <f>VLOOKUP(A159,HOP!A:C,3,0)</f>
        <v>3234405</v>
      </c>
      <c r="G159">
        <f t="shared" si="4"/>
        <v>0</v>
      </c>
      <c r="H159" t="str">
        <f t="shared" si="5"/>
        <v>,3234405</v>
      </c>
      <c r="I159" t="str">
        <f>VLOOKUP(A159,HOP!A:U,21,0)</f>
        <v>直连</v>
      </c>
    </row>
    <row r="160" hidden="1" spans="1:9">
      <c r="A160" s="7" t="s">
        <v>1292</v>
      </c>
      <c r="B160" s="8" t="s">
        <v>94</v>
      </c>
      <c r="C160" s="8" t="s">
        <v>560</v>
      </c>
      <c r="D160" s="4">
        <v>5103</v>
      </c>
      <c r="E160" t="str">
        <f>VLOOKUP(A160,HOP!A:L,12,0)</f>
        <v>5103.00</v>
      </c>
      <c r="F160" t="str">
        <f>VLOOKUP(A160,HOP!A:C,3,0)</f>
        <v>3233974</v>
      </c>
      <c r="G160">
        <f t="shared" si="4"/>
        <v>0</v>
      </c>
      <c r="H160" t="str">
        <f t="shared" si="5"/>
        <v>,3233974</v>
      </c>
      <c r="I160" t="str">
        <f>VLOOKUP(A160,HOP!A:U,21,0)</f>
        <v>直采</v>
      </c>
    </row>
    <row r="161" hidden="1" spans="1:9">
      <c r="A161" s="7" t="s">
        <v>1298</v>
      </c>
      <c r="B161" s="8" t="s">
        <v>726</v>
      </c>
      <c r="C161" s="8" t="s">
        <v>560</v>
      </c>
      <c r="D161" s="4">
        <v>493</v>
      </c>
      <c r="E161" t="str">
        <f>VLOOKUP(A161,HOP!A:L,12,0)</f>
        <v>493.00</v>
      </c>
      <c r="F161" t="str">
        <f>VLOOKUP(A161,HOP!A:C,3,0)</f>
        <v>3245357</v>
      </c>
      <c r="G161">
        <f t="shared" si="4"/>
        <v>0</v>
      </c>
      <c r="H161" t="str">
        <f t="shared" si="5"/>
        <v>,3245357</v>
      </c>
      <c r="I161" t="str">
        <f>VLOOKUP(A161,HOP!A:U,21,0)</f>
        <v>直采</v>
      </c>
    </row>
    <row r="162" hidden="1" spans="1:9">
      <c r="A162" s="7" t="s">
        <v>1304</v>
      </c>
      <c r="B162" s="8" t="s">
        <v>726</v>
      </c>
      <c r="C162" s="8" t="s">
        <v>560</v>
      </c>
      <c r="D162" s="4">
        <v>271</v>
      </c>
      <c r="E162" t="str">
        <f>VLOOKUP(A162,HOP!A:L,12,0)</f>
        <v>271.00</v>
      </c>
      <c r="F162" t="str">
        <f>VLOOKUP(A162,HOP!A:C,3,0)</f>
        <v>3245544</v>
      </c>
      <c r="G162">
        <f t="shared" si="4"/>
        <v>0</v>
      </c>
      <c r="H162" t="str">
        <f t="shared" si="5"/>
        <v>,3245544</v>
      </c>
      <c r="I162" t="str">
        <f>VLOOKUP(A162,HOP!A:U,21,0)</f>
        <v>直采</v>
      </c>
    </row>
    <row r="163" hidden="1" spans="1:9">
      <c r="A163" s="7" t="s">
        <v>1306</v>
      </c>
      <c r="B163" s="8" t="s">
        <v>726</v>
      </c>
      <c r="C163" s="8" t="s">
        <v>560</v>
      </c>
      <c r="D163" s="4">
        <v>222</v>
      </c>
      <c r="E163" t="str">
        <f>VLOOKUP(A163,HOP!A:L,12,0)</f>
        <v>222.00</v>
      </c>
      <c r="F163" t="str">
        <f>VLOOKUP(A163,HOP!A:C,3,0)</f>
        <v>3253799</v>
      </c>
      <c r="G163">
        <f t="shared" si="4"/>
        <v>0</v>
      </c>
      <c r="H163" t="str">
        <f t="shared" si="5"/>
        <v>,3253799</v>
      </c>
      <c r="I163" t="str">
        <f>VLOOKUP(A163,HOP!A:U,21,0)</f>
        <v>直连</v>
      </c>
    </row>
    <row r="164" hidden="1" spans="1:9">
      <c r="A164" s="7" t="s">
        <v>1311</v>
      </c>
      <c r="B164" s="8" t="s">
        <v>726</v>
      </c>
      <c r="C164" s="8" t="s">
        <v>560</v>
      </c>
      <c r="D164" s="4">
        <v>214</v>
      </c>
      <c r="E164" t="str">
        <f>VLOOKUP(A164,HOP!A:L,12,0)</f>
        <v>214.00</v>
      </c>
      <c r="F164" t="str">
        <f>VLOOKUP(A164,HOP!A:C,3,0)</f>
        <v>3251957</v>
      </c>
      <c r="G164">
        <f t="shared" si="4"/>
        <v>0</v>
      </c>
      <c r="H164" t="str">
        <f t="shared" si="5"/>
        <v>,3251957</v>
      </c>
      <c r="I164" t="str">
        <f>VLOOKUP(A164,HOP!A:U,21,0)</f>
        <v>直连</v>
      </c>
    </row>
    <row r="165" hidden="1" spans="1:9">
      <c r="A165" s="7" t="s">
        <v>1316</v>
      </c>
      <c r="B165" s="8" t="s">
        <v>81</v>
      </c>
      <c r="C165" s="8" t="s">
        <v>560</v>
      </c>
      <c r="D165" s="4">
        <v>4124</v>
      </c>
      <c r="E165" t="str">
        <f>VLOOKUP(A165,HOP!A:L,12,0)</f>
        <v>4124.00</v>
      </c>
      <c r="F165" t="str">
        <f>VLOOKUP(A165,HOP!A:C,3,0)</f>
        <v>3231128</v>
      </c>
      <c r="G165">
        <f t="shared" si="4"/>
        <v>0</v>
      </c>
      <c r="H165" t="str">
        <f t="shared" si="5"/>
        <v>,3231128</v>
      </c>
      <c r="I165" t="str">
        <f>VLOOKUP(A165,HOP!A:U,21,0)</f>
        <v>直采</v>
      </c>
    </row>
    <row r="166" hidden="1" spans="1:9">
      <c r="A166" s="7" t="s">
        <v>1323</v>
      </c>
      <c r="B166" s="8" t="s">
        <v>94</v>
      </c>
      <c r="C166" s="8" t="s">
        <v>560</v>
      </c>
      <c r="D166" s="4">
        <v>834</v>
      </c>
      <c r="E166" t="str">
        <f>VLOOKUP(A166,HOP!A:L,12,0)</f>
        <v>834.00</v>
      </c>
      <c r="F166" t="str">
        <f>VLOOKUP(A166,HOP!A:C,3,0)</f>
        <v>3235393</v>
      </c>
      <c r="G166">
        <f t="shared" si="4"/>
        <v>0</v>
      </c>
      <c r="H166" t="str">
        <f t="shared" si="5"/>
        <v>,3235393</v>
      </c>
      <c r="I166" t="str">
        <f>VLOOKUP(A166,HOP!A:U,21,0)</f>
        <v>直连</v>
      </c>
    </row>
    <row r="167" hidden="1" spans="1:9">
      <c r="A167" s="7" t="s">
        <v>1331</v>
      </c>
      <c r="B167" s="8" t="s">
        <v>408</v>
      </c>
      <c r="C167" s="8" t="s">
        <v>560</v>
      </c>
      <c r="D167" s="4">
        <v>1862</v>
      </c>
      <c r="E167" t="str">
        <f>VLOOKUP(A167,HOP!A:L,12,0)</f>
        <v>1862.00</v>
      </c>
      <c r="F167" t="str">
        <f>VLOOKUP(A167,HOP!A:C,3,0)</f>
        <v>3221619</v>
      </c>
      <c r="G167">
        <f t="shared" si="4"/>
        <v>0</v>
      </c>
      <c r="H167" t="str">
        <f t="shared" si="5"/>
        <v>,3221619</v>
      </c>
      <c r="I167" t="str">
        <f>VLOOKUP(A167,HOP!A:U,21,0)</f>
        <v>直连</v>
      </c>
    </row>
    <row r="168" hidden="1" spans="1:9">
      <c r="A168" s="7" t="s">
        <v>1340</v>
      </c>
      <c r="B168" s="8" t="s">
        <v>1116</v>
      </c>
      <c r="C168" s="8" t="s">
        <v>1345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7" t="s">
        <v>1348</v>
      </c>
      <c r="B169" s="8" t="s">
        <v>381</v>
      </c>
      <c r="C169" s="8" t="s">
        <v>82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7" t="s">
        <v>1353</v>
      </c>
      <c r="B170" s="8" t="s">
        <v>1359</v>
      </c>
      <c r="C170" s="8" t="s">
        <v>1360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7" t="s">
        <v>1363</v>
      </c>
      <c r="B171" s="8" t="s">
        <v>1368</v>
      </c>
      <c r="C171" s="8" t="s">
        <v>1369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7" t="s">
        <v>1372</v>
      </c>
      <c r="B172" s="8" t="s">
        <v>560</v>
      </c>
      <c r="C172" s="8" t="s">
        <v>1077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7" t="s">
        <v>1379</v>
      </c>
      <c r="B173" s="8" t="s">
        <v>1381</v>
      </c>
      <c r="C173" s="8" t="s">
        <v>1345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7" t="s">
        <v>1384</v>
      </c>
      <c r="B174" s="8" t="s">
        <v>726</v>
      </c>
      <c r="C174" s="8" t="s">
        <v>1077</v>
      </c>
      <c r="D174" s="4">
        <v>580</v>
      </c>
      <c r="E174" t="str">
        <f>VLOOKUP(A174,HOP!A:L,12,0)</f>
        <v>580.00</v>
      </c>
      <c r="F174" t="str">
        <f>VLOOKUP(A174,HOP!A:C,3,0)</f>
        <v>3192815</v>
      </c>
      <c r="G174">
        <f t="shared" si="4"/>
        <v>0</v>
      </c>
      <c r="H174" t="str">
        <f t="shared" si="5"/>
        <v>,3192815</v>
      </c>
      <c r="I174" t="str">
        <f>VLOOKUP(A174,HOP!A:U,21,0)</f>
        <v>直连</v>
      </c>
    </row>
    <row r="175" hidden="1" spans="1:9">
      <c r="A175" s="7" t="s">
        <v>1392</v>
      </c>
      <c r="B175" s="8" t="s">
        <v>726</v>
      </c>
      <c r="C175" s="8" t="s">
        <v>1077</v>
      </c>
      <c r="D175" s="4">
        <v>3080</v>
      </c>
      <c r="E175" t="str">
        <f>VLOOKUP(A175,HOP!A:L,12,0)</f>
        <v>3080.00</v>
      </c>
      <c r="F175" t="str">
        <f>VLOOKUP(A175,HOP!A:C,3,0)</f>
        <v>3238338</v>
      </c>
      <c r="G175">
        <f t="shared" si="4"/>
        <v>0</v>
      </c>
      <c r="H175" t="str">
        <f t="shared" si="5"/>
        <v>,3238338</v>
      </c>
      <c r="I175" t="str">
        <f>VLOOKUP(A175,HOP!A:U,21,0)</f>
        <v>直连</v>
      </c>
    </row>
    <row r="176" hidden="1" spans="1:9">
      <c r="A176" s="7" t="s">
        <v>1400</v>
      </c>
      <c r="B176" s="8" t="s">
        <v>94</v>
      </c>
      <c r="C176" s="8" t="s">
        <v>1077</v>
      </c>
      <c r="D176" s="4">
        <v>3087</v>
      </c>
      <c r="E176" t="str">
        <f>VLOOKUP(A176,HOP!A:L,12,0)</f>
        <v>3087.00</v>
      </c>
      <c r="F176" t="str">
        <f>VLOOKUP(A176,HOP!A:C,3,0)</f>
        <v>3156352</v>
      </c>
      <c r="G176">
        <f t="shared" si="4"/>
        <v>0</v>
      </c>
      <c r="H176" t="str">
        <f t="shared" si="5"/>
        <v>,3156352</v>
      </c>
      <c r="I176" t="str">
        <f>VLOOKUP(A176,HOP!A:U,21,0)</f>
        <v>直连</v>
      </c>
    </row>
    <row r="177" hidden="1" spans="1:9">
      <c r="A177" s="7" t="s">
        <v>1408</v>
      </c>
      <c r="B177" s="8" t="s">
        <v>408</v>
      </c>
      <c r="C177" s="8" t="s">
        <v>1077</v>
      </c>
      <c r="D177" s="4">
        <v>3464</v>
      </c>
      <c r="E177" t="str">
        <f>VLOOKUP(A177,HOP!A:L,12,0)</f>
        <v>3464.00</v>
      </c>
      <c r="F177" t="str">
        <f>VLOOKUP(A177,HOP!A:C,3,0)</f>
        <v>3181580</v>
      </c>
      <c r="G177">
        <f t="shared" si="4"/>
        <v>0</v>
      </c>
      <c r="H177" t="str">
        <f t="shared" si="5"/>
        <v>,3181580</v>
      </c>
      <c r="I177" t="str">
        <f>VLOOKUP(A177,HOP!A:U,21,0)</f>
        <v>直采</v>
      </c>
    </row>
    <row r="178" hidden="1" spans="1:9">
      <c r="A178" s="7" t="s">
        <v>1416</v>
      </c>
      <c r="B178" s="8" t="s">
        <v>726</v>
      </c>
      <c r="C178" s="8" t="s">
        <v>1077</v>
      </c>
      <c r="D178" s="4">
        <v>2000</v>
      </c>
      <c r="E178" t="str">
        <f>VLOOKUP(A178,HOP!A:L,12,0)</f>
        <v>2000.00</v>
      </c>
      <c r="F178" t="str">
        <f>VLOOKUP(A178,HOP!A:C,3,0)</f>
        <v>3181571</v>
      </c>
      <c r="G178">
        <f t="shared" si="4"/>
        <v>0</v>
      </c>
      <c r="H178" t="str">
        <f t="shared" si="5"/>
        <v>,3181571</v>
      </c>
      <c r="I178" t="str">
        <f>VLOOKUP(A178,HOP!A:U,21,0)</f>
        <v>直采</v>
      </c>
    </row>
    <row r="179" hidden="1" spans="1:9">
      <c r="A179" s="7" t="s">
        <v>1422</v>
      </c>
      <c r="B179" s="8" t="s">
        <v>560</v>
      </c>
      <c r="C179" s="8" t="s">
        <v>1077</v>
      </c>
      <c r="D179" s="4">
        <v>651</v>
      </c>
      <c r="E179" t="str">
        <f>VLOOKUP(A179,HOP!A:L,12,0)</f>
        <v>651.00</v>
      </c>
      <c r="F179" t="str">
        <f>VLOOKUP(A179,HOP!A:C,3,0)</f>
        <v>3173083</v>
      </c>
      <c r="G179">
        <f t="shared" si="4"/>
        <v>0</v>
      </c>
      <c r="H179" t="str">
        <f t="shared" si="5"/>
        <v>,3173083</v>
      </c>
      <c r="I179" t="str">
        <f>VLOOKUP(A179,HOP!A:U,21,0)</f>
        <v>直采</v>
      </c>
    </row>
    <row r="180" hidden="1" spans="1:9">
      <c r="A180" s="7" t="s">
        <v>1428</v>
      </c>
      <c r="B180" s="8" t="s">
        <v>726</v>
      </c>
      <c r="C180" s="8" t="s">
        <v>1077</v>
      </c>
      <c r="D180" s="4">
        <v>1834</v>
      </c>
      <c r="E180" t="str">
        <f>VLOOKUP(A180,HOP!A:L,12,0)</f>
        <v>1834.00</v>
      </c>
      <c r="F180" t="str">
        <f>VLOOKUP(A180,HOP!A:C,3,0)</f>
        <v>3208050</v>
      </c>
      <c r="G180">
        <f t="shared" si="4"/>
        <v>0</v>
      </c>
      <c r="H180" t="str">
        <f t="shared" si="5"/>
        <v>,3208050</v>
      </c>
      <c r="I180" t="str">
        <f>VLOOKUP(A180,HOP!A:U,21,0)</f>
        <v>直连</v>
      </c>
    </row>
    <row r="181" hidden="1" spans="1:9">
      <c r="A181" s="7" t="s">
        <v>1432</v>
      </c>
      <c r="B181" s="8" t="s">
        <v>94</v>
      </c>
      <c r="C181" s="8" t="s">
        <v>1077</v>
      </c>
      <c r="D181" s="4">
        <v>3296</v>
      </c>
      <c r="E181" t="str">
        <f>VLOOKUP(A181,HOP!A:L,12,0)</f>
        <v>3296.00</v>
      </c>
      <c r="F181" t="str">
        <f>VLOOKUP(A181,HOP!A:C,3,0)</f>
        <v>3204012</v>
      </c>
      <c r="G181">
        <f t="shared" si="4"/>
        <v>0</v>
      </c>
      <c r="H181" t="str">
        <f t="shared" si="5"/>
        <v>,3204012</v>
      </c>
      <c r="I181" t="str">
        <f>VLOOKUP(A181,HOP!A:U,21,0)</f>
        <v>直采</v>
      </c>
    </row>
    <row r="182" hidden="1" spans="1:9">
      <c r="A182" s="7" t="s">
        <v>1440</v>
      </c>
      <c r="B182" s="8" t="s">
        <v>726</v>
      </c>
      <c r="C182" s="8" t="s">
        <v>1077</v>
      </c>
      <c r="D182" s="4">
        <v>3156</v>
      </c>
      <c r="E182" t="str">
        <f>VLOOKUP(A182,HOP!A:L,12,0)</f>
        <v>3156.00</v>
      </c>
      <c r="F182" t="str">
        <f>VLOOKUP(A182,HOP!A:C,3,0)</f>
        <v>3207075</v>
      </c>
      <c r="G182">
        <f t="shared" si="4"/>
        <v>0</v>
      </c>
      <c r="H182" t="str">
        <f t="shared" si="5"/>
        <v>,3207075</v>
      </c>
      <c r="I182" t="str">
        <f>VLOOKUP(A182,HOP!A:U,21,0)</f>
        <v>直采</v>
      </c>
    </row>
    <row r="183" hidden="1" spans="1:9">
      <c r="A183" s="7" t="s">
        <v>1449</v>
      </c>
      <c r="B183" s="8" t="s">
        <v>726</v>
      </c>
      <c r="C183" s="8" t="s">
        <v>1077</v>
      </c>
      <c r="D183" s="4">
        <v>3156</v>
      </c>
      <c r="E183" t="str">
        <f>VLOOKUP(A183,HOP!A:L,12,0)</f>
        <v>3156.00</v>
      </c>
      <c r="F183" t="str">
        <f>VLOOKUP(A183,HOP!A:C,3,0)</f>
        <v>3207067</v>
      </c>
      <c r="G183">
        <f t="shared" si="4"/>
        <v>0</v>
      </c>
      <c r="H183" t="str">
        <f t="shared" si="5"/>
        <v>,3207067</v>
      </c>
      <c r="I183" t="str">
        <f>VLOOKUP(A183,HOP!A:U,21,0)</f>
        <v>直采</v>
      </c>
    </row>
    <row r="184" hidden="1" spans="1:9">
      <c r="A184" s="7" t="s">
        <v>1452</v>
      </c>
      <c r="B184" s="8" t="s">
        <v>726</v>
      </c>
      <c r="C184" s="8" t="s">
        <v>1077</v>
      </c>
      <c r="D184" s="4">
        <v>2648</v>
      </c>
      <c r="E184" t="str">
        <f>VLOOKUP(A184,HOP!A:L,12,0)</f>
        <v>2648.00</v>
      </c>
      <c r="F184" t="str">
        <f>VLOOKUP(A184,HOP!A:C,3,0)</f>
        <v>3143239</v>
      </c>
      <c r="G184">
        <f t="shared" si="4"/>
        <v>0</v>
      </c>
      <c r="H184" t="str">
        <f t="shared" si="5"/>
        <v>,3143239</v>
      </c>
      <c r="I184" t="str">
        <f>VLOOKUP(A184,HOP!A:U,21,0)</f>
        <v>直采</v>
      </c>
    </row>
    <row r="185" hidden="1" spans="1:9">
      <c r="A185" s="7" t="s">
        <v>1461</v>
      </c>
      <c r="B185" s="8" t="s">
        <v>726</v>
      </c>
      <c r="C185" s="8" t="s">
        <v>1077</v>
      </c>
      <c r="D185" s="4">
        <v>2648</v>
      </c>
      <c r="E185" t="str">
        <f>VLOOKUP(A185,HOP!A:L,12,0)</f>
        <v>2648.00</v>
      </c>
      <c r="F185" t="str">
        <f>VLOOKUP(A185,HOP!A:C,3,0)</f>
        <v>3149325</v>
      </c>
      <c r="G185">
        <f t="shared" si="4"/>
        <v>0</v>
      </c>
      <c r="H185" t="str">
        <f t="shared" si="5"/>
        <v>,3149325</v>
      </c>
      <c r="I185" t="str">
        <f>VLOOKUP(A185,HOP!A:U,21,0)</f>
        <v>直采</v>
      </c>
    </row>
    <row r="186" hidden="1" spans="1:9">
      <c r="A186" s="7" t="s">
        <v>1464</v>
      </c>
      <c r="B186" s="8" t="s">
        <v>726</v>
      </c>
      <c r="C186" s="8" t="s">
        <v>1077</v>
      </c>
      <c r="D186" s="4">
        <v>2648</v>
      </c>
      <c r="E186" t="str">
        <f>VLOOKUP(A186,HOP!A:L,12,0)</f>
        <v>2648.00</v>
      </c>
      <c r="F186" t="str">
        <f>VLOOKUP(A186,HOP!A:C,3,0)</f>
        <v>3149323</v>
      </c>
      <c r="G186">
        <f t="shared" si="4"/>
        <v>0</v>
      </c>
      <c r="H186" t="str">
        <f t="shared" si="5"/>
        <v>,3149323</v>
      </c>
      <c r="I186" t="str">
        <f>VLOOKUP(A186,HOP!A:U,21,0)</f>
        <v>直采</v>
      </c>
    </row>
    <row r="187" hidden="1" spans="1:9">
      <c r="A187" s="7" t="s">
        <v>1468</v>
      </c>
      <c r="B187" s="8" t="s">
        <v>726</v>
      </c>
      <c r="C187" s="8" t="s">
        <v>1077</v>
      </c>
      <c r="D187" s="4">
        <v>2648</v>
      </c>
      <c r="E187" t="str">
        <f>VLOOKUP(A187,HOP!A:L,12,0)</f>
        <v>2648.00</v>
      </c>
      <c r="F187" t="str">
        <f>VLOOKUP(A187,HOP!A:C,3,0)</f>
        <v>3149326</v>
      </c>
      <c r="G187">
        <f t="shared" si="4"/>
        <v>0</v>
      </c>
      <c r="H187" t="str">
        <f t="shared" si="5"/>
        <v>,3149326</v>
      </c>
      <c r="I187" t="str">
        <f>VLOOKUP(A187,HOP!A:U,21,0)</f>
        <v>直采</v>
      </c>
    </row>
    <row r="188" hidden="1" spans="1:9">
      <c r="A188" s="7" t="s">
        <v>1472</v>
      </c>
      <c r="B188" s="8" t="s">
        <v>560</v>
      </c>
      <c r="C188" s="8" t="s">
        <v>1077</v>
      </c>
      <c r="D188" s="4">
        <v>1460</v>
      </c>
      <c r="E188" t="str">
        <f>VLOOKUP(A188,HOP!A:L,12,0)</f>
        <v>1460.00</v>
      </c>
      <c r="F188" t="str">
        <f>VLOOKUP(A188,HOP!A:C,3,0)</f>
        <v>3115636</v>
      </c>
      <c r="G188">
        <f t="shared" si="4"/>
        <v>0</v>
      </c>
      <c r="H188" t="str">
        <f t="shared" si="5"/>
        <v>,3115636</v>
      </c>
      <c r="I188" t="str">
        <f>VLOOKUP(A188,HOP!A:U,21,0)</f>
        <v>直采</v>
      </c>
    </row>
    <row r="189" hidden="1" spans="1:9">
      <c r="A189" s="7" t="s">
        <v>1480</v>
      </c>
      <c r="B189" s="8" t="s">
        <v>408</v>
      </c>
      <c r="C189" s="8" t="s">
        <v>1077</v>
      </c>
      <c r="D189" s="4">
        <v>2127</v>
      </c>
      <c r="E189" t="str">
        <f>VLOOKUP(A189,HOP!A:L,12,0)</f>
        <v>2127.00</v>
      </c>
      <c r="F189" t="str">
        <f>VLOOKUP(A189,HOP!A:C,3,0)</f>
        <v>3194906</v>
      </c>
      <c r="G189">
        <f t="shared" si="4"/>
        <v>0</v>
      </c>
      <c r="H189" t="str">
        <f t="shared" si="5"/>
        <v>,3194906</v>
      </c>
      <c r="I189" t="str">
        <f>VLOOKUP(A189,HOP!A:U,21,0)</f>
        <v>直连</v>
      </c>
    </row>
    <row r="190" hidden="1" spans="1:9">
      <c r="A190" s="7" t="s">
        <v>1488</v>
      </c>
      <c r="B190" s="8" t="s">
        <v>94</v>
      </c>
      <c r="C190" s="8" t="s">
        <v>1077</v>
      </c>
      <c r="D190" s="4">
        <v>2596</v>
      </c>
      <c r="E190" t="str">
        <f>VLOOKUP(A190,HOP!A:L,12,0)</f>
        <v>2596.00</v>
      </c>
      <c r="F190" t="str">
        <f>VLOOKUP(A190,HOP!A:C,3,0)</f>
        <v>3183063</v>
      </c>
      <c r="G190">
        <f t="shared" si="4"/>
        <v>0</v>
      </c>
      <c r="H190" t="str">
        <f t="shared" si="5"/>
        <v>,3183063</v>
      </c>
      <c r="I190" t="str">
        <f>VLOOKUP(A190,HOP!A:U,21,0)</f>
        <v>直连</v>
      </c>
    </row>
    <row r="191" hidden="1" spans="1:9">
      <c r="A191" s="7" t="s">
        <v>1495</v>
      </c>
      <c r="B191" s="8" t="s">
        <v>560</v>
      </c>
      <c r="C191" s="8" t="s">
        <v>1077</v>
      </c>
      <c r="D191" s="4">
        <v>7277</v>
      </c>
      <c r="E191" t="str">
        <f>VLOOKUP(A191,HOP!A:L,12,0)</f>
        <v>7277.00</v>
      </c>
      <c r="F191" t="str">
        <f>VLOOKUP(A191,HOP!A:C,3,0)</f>
        <v>3245328</v>
      </c>
      <c r="G191">
        <f t="shared" si="4"/>
        <v>0</v>
      </c>
      <c r="H191" t="str">
        <f t="shared" si="5"/>
        <v>,3245328</v>
      </c>
      <c r="I191" t="str">
        <f>VLOOKUP(A191,HOP!A:U,21,0)</f>
        <v>直采</v>
      </c>
    </row>
    <row r="192" hidden="1" spans="1:9">
      <c r="A192" s="7" t="s">
        <v>1500</v>
      </c>
      <c r="B192" s="8" t="s">
        <v>726</v>
      </c>
      <c r="C192" s="8" t="s">
        <v>1077</v>
      </c>
      <c r="D192" s="4">
        <v>628</v>
      </c>
      <c r="E192" t="str">
        <f>VLOOKUP(A192,HOP!A:L,12,0)</f>
        <v>628.00</v>
      </c>
      <c r="F192" t="str">
        <f>VLOOKUP(A192,HOP!A:C,3,0)</f>
        <v>3245861</v>
      </c>
      <c r="G192">
        <f t="shared" si="4"/>
        <v>0</v>
      </c>
      <c r="H192" t="str">
        <f t="shared" si="5"/>
        <v>,3245861</v>
      </c>
      <c r="I192" t="str">
        <f>VLOOKUP(A192,HOP!A:U,21,0)</f>
        <v>直采</v>
      </c>
    </row>
    <row r="193" hidden="1" spans="1:9">
      <c r="A193" s="7" t="s">
        <v>1505</v>
      </c>
      <c r="B193" s="8" t="s">
        <v>1116</v>
      </c>
      <c r="C193" s="8" t="s">
        <v>1381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7" t="s">
        <v>1510</v>
      </c>
      <c r="B194" s="8" t="s">
        <v>726</v>
      </c>
      <c r="C194" s="8" t="s">
        <v>1077</v>
      </c>
      <c r="D194" s="4">
        <v>668</v>
      </c>
      <c r="E194" t="str">
        <f>VLOOKUP(A194,HOP!A:L,12,0)</f>
        <v>668.00</v>
      </c>
      <c r="F194" t="str">
        <f>VLOOKUP(A194,HOP!A:C,3,0)</f>
        <v>3245394</v>
      </c>
      <c r="G194">
        <f t="shared" si="4"/>
        <v>0</v>
      </c>
      <c r="H194" t="str">
        <f t="shared" si="5"/>
        <v>,3245394</v>
      </c>
      <c r="I194" t="str">
        <f>VLOOKUP(A194,HOP!A:U,21,0)</f>
        <v>直采</v>
      </c>
    </row>
    <row r="195" hidden="1" spans="1:9">
      <c r="A195" s="7" t="s">
        <v>1514</v>
      </c>
      <c r="B195" s="8" t="s">
        <v>94</v>
      </c>
      <c r="C195" s="8" t="s">
        <v>1077</v>
      </c>
      <c r="D195" s="4">
        <v>656</v>
      </c>
      <c r="E195" t="str">
        <f>VLOOKUP(A195,HOP!A:L,12,0)</f>
        <v>656.00</v>
      </c>
      <c r="F195" t="str">
        <f>VLOOKUP(A195,HOP!A:C,3,0)</f>
        <v>3241927</v>
      </c>
      <c r="G195">
        <f t="shared" ref="G195:G258" si="6">D195-E195</f>
        <v>0</v>
      </c>
      <c r="H195" t="str">
        <f t="shared" ref="H195:H258" si="7">$H$1&amp;F195</f>
        <v>,3241927</v>
      </c>
      <c r="I195" t="str">
        <f>VLOOKUP(A195,HOP!A:U,21,0)</f>
        <v>直连</v>
      </c>
    </row>
    <row r="196" hidden="1" spans="1:9">
      <c r="A196" s="7" t="s">
        <v>1521</v>
      </c>
      <c r="B196" s="8" t="s">
        <v>726</v>
      </c>
      <c r="C196" s="8" t="s">
        <v>1077</v>
      </c>
      <c r="D196" s="4">
        <v>986</v>
      </c>
      <c r="E196" t="str">
        <f>VLOOKUP(A196,HOP!A:L,12,0)</f>
        <v>986.00</v>
      </c>
      <c r="F196" t="str">
        <f>VLOOKUP(A196,HOP!A:C,3,0)</f>
        <v>3245340</v>
      </c>
      <c r="G196">
        <f t="shared" si="6"/>
        <v>0</v>
      </c>
      <c r="H196" t="str">
        <f t="shared" si="7"/>
        <v>,3245340</v>
      </c>
      <c r="I196" t="str">
        <f>VLOOKUP(A196,HOP!A:U,21,0)</f>
        <v>直采</v>
      </c>
    </row>
    <row r="197" hidden="1" spans="1:9">
      <c r="A197" s="7" t="s">
        <v>1526</v>
      </c>
      <c r="B197" s="8" t="s">
        <v>726</v>
      </c>
      <c r="C197" s="8" t="s">
        <v>1077</v>
      </c>
      <c r="D197" s="4">
        <v>326</v>
      </c>
      <c r="E197" t="str">
        <f>VLOOKUP(A197,HOP!A:L,12,0)</f>
        <v>326.00</v>
      </c>
      <c r="F197" t="str">
        <f>VLOOKUP(A197,HOP!A:C,3,0)</f>
        <v>3243630</v>
      </c>
      <c r="G197">
        <f t="shared" si="6"/>
        <v>0</v>
      </c>
      <c r="H197" t="str">
        <f t="shared" si="7"/>
        <v>,3243630</v>
      </c>
      <c r="I197" t="str">
        <f>VLOOKUP(A197,HOP!A:U,21,0)</f>
        <v>直连</v>
      </c>
    </row>
    <row r="198" hidden="1" spans="1:9">
      <c r="A198" s="7" t="s">
        <v>1529</v>
      </c>
      <c r="B198" s="8" t="s">
        <v>560</v>
      </c>
      <c r="C198" s="8" t="s">
        <v>1077</v>
      </c>
      <c r="D198" s="4">
        <v>209</v>
      </c>
      <c r="E198" t="str">
        <f>VLOOKUP(A198,HOP!A:L,12,0)</f>
        <v>209.00</v>
      </c>
      <c r="F198" t="str">
        <f>VLOOKUP(A198,HOP!A:C,3,0)</f>
        <v>3263145</v>
      </c>
      <c r="G198">
        <f t="shared" si="6"/>
        <v>0</v>
      </c>
      <c r="H198" t="str">
        <f t="shared" si="7"/>
        <v>,3263145</v>
      </c>
      <c r="I198" t="str">
        <f>VLOOKUP(A198,HOP!A:U,21,0)</f>
        <v>直连</v>
      </c>
    </row>
    <row r="199" hidden="1" spans="1:9">
      <c r="A199" s="7" t="s">
        <v>1535</v>
      </c>
      <c r="B199" s="8" t="s">
        <v>726</v>
      </c>
      <c r="C199" s="8" t="s">
        <v>1077</v>
      </c>
      <c r="D199" s="4">
        <v>424</v>
      </c>
      <c r="E199" t="str">
        <f>VLOOKUP(A199,HOP!A:L,12,0)</f>
        <v>424.00</v>
      </c>
      <c r="F199" t="str">
        <f>VLOOKUP(A199,HOP!A:C,3,0)</f>
        <v>3254368</v>
      </c>
      <c r="G199">
        <f t="shared" si="6"/>
        <v>0</v>
      </c>
      <c r="H199" t="str">
        <f t="shared" si="7"/>
        <v>,3254368</v>
      </c>
      <c r="I199" t="str">
        <f>VLOOKUP(A199,HOP!A:U,21,0)</f>
        <v>直连</v>
      </c>
    </row>
    <row r="200" hidden="1" spans="1:9">
      <c r="A200" s="7" t="s">
        <v>1541</v>
      </c>
      <c r="B200" s="8" t="s">
        <v>560</v>
      </c>
      <c r="C200" s="8" t="s">
        <v>1077</v>
      </c>
      <c r="D200" s="4">
        <v>382</v>
      </c>
      <c r="E200" t="str">
        <f>VLOOKUP(A200,HOP!A:L,12,0)</f>
        <v>382.00</v>
      </c>
      <c r="F200" t="str">
        <f>VLOOKUP(A200,HOP!A:C,3,0)</f>
        <v>3260549</v>
      </c>
      <c r="G200">
        <f t="shared" si="6"/>
        <v>0</v>
      </c>
      <c r="H200" t="str">
        <f t="shared" si="7"/>
        <v>,3260549</v>
      </c>
      <c r="I200" t="str">
        <f>VLOOKUP(A200,HOP!A:U,21,0)</f>
        <v>直连</v>
      </c>
    </row>
    <row r="201" hidden="1" spans="1:9">
      <c r="A201" s="7" t="s">
        <v>1546</v>
      </c>
      <c r="B201" s="8" t="s">
        <v>560</v>
      </c>
      <c r="C201" s="8" t="s">
        <v>1077</v>
      </c>
      <c r="D201" s="4">
        <v>254</v>
      </c>
      <c r="E201" t="str">
        <f>VLOOKUP(A201,HOP!A:L,12,0)</f>
        <v>254.00</v>
      </c>
      <c r="F201" t="str">
        <f>VLOOKUP(A201,HOP!A:C,3,0)</f>
        <v>3255461</v>
      </c>
      <c r="G201">
        <f t="shared" si="6"/>
        <v>0</v>
      </c>
      <c r="H201" t="str">
        <f t="shared" si="7"/>
        <v>,3255461</v>
      </c>
      <c r="I201" t="str">
        <f>VLOOKUP(A201,HOP!A:U,21,0)</f>
        <v>直采</v>
      </c>
    </row>
    <row r="202" hidden="1" spans="1:9">
      <c r="A202" s="7" t="s">
        <v>1551</v>
      </c>
      <c r="B202" s="8" t="s">
        <v>560</v>
      </c>
      <c r="C202" s="8" t="s">
        <v>1077</v>
      </c>
      <c r="D202" s="4">
        <v>439</v>
      </c>
      <c r="E202" t="str">
        <f>VLOOKUP(A202,HOP!A:L,12,0)</f>
        <v>439.00</v>
      </c>
      <c r="F202" t="str">
        <f>VLOOKUP(A202,HOP!A:C,3,0)</f>
        <v>3260358</v>
      </c>
      <c r="G202">
        <f t="shared" si="6"/>
        <v>0</v>
      </c>
      <c r="H202" t="str">
        <f t="shared" si="7"/>
        <v>,3260358</v>
      </c>
      <c r="I202" t="str">
        <f>VLOOKUP(A202,HOP!A:U,21,0)</f>
        <v>直连</v>
      </c>
    </row>
    <row r="203" hidden="1" spans="1:9">
      <c r="A203" s="7" t="s">
        <v>1559</v>
      </c>
      <c r="B203" s="8" t="s">
        <v>560</v>
      </c>
      <c r="C203" s="8" t="s">
        <v>1077</v>
      </c>
      <c r="D203" s="4">
        <v>254</v>
      </c>
      <c r="E203" t="str">
        <f>VLOOKUP(A203,HOP!A:L,12,0)</f>
        <v>254.00</v>
      </c>
      <c r="F203" t="str">
        <f>VLOOKUP(A203,HOP!A:C,3,0)</f>
        <v>3255130</v>
      </c>
      <c r="G203">
        <f t="shared" si="6"/>
        <v>0</v>
      </c>
      <c r="H203" t="str">
        <f t="shared" si="7"/>
        <v>,3255130</v>
      </c>
      <c r="I203" t="str">
        <f>VLOOKUP(A203,HOP!A:U,21,0)</f>
        <v>直采</v>
      </c>
    </row>
    <row r="204" hidden="1" spans="1:9">
      <c r="A204" s="7" t="s">
        <v>1562</v>
      </c>
      <c r="B204" s="8" t="s">
        <v>560</v>
      </c>
      <c r="C204" s="8" t="s">
        <v>1077</v>
      </c>
      <c r="D204" s="4">
        <v>1024</v>
      </c>
      <c r="E204" t="str">
        <f>VLOOKUP(A204,HOP!A:L,12,0)</f>
        <v>1024.00</v>
      </c>
      <c r="F204" t="str">
        <f>VLOOKUP(A204,HOP!A:C,3,0)</f>
        <v>3255181</v>
      </c>
      <c r="G204">
        <f t="shared" si="6"/>
        <v>0</v>
      </c>
      <c r="H204" t="str">
        <f t="shared" si="7"/>
        <v>,3255181</v>
      </c>
      <c r="I204" t="str">
        <f>VLOOKUP(A204,HOP!A:U,21,0)</f>
        <v>直采</v>
      </c>
    </row>
    <row r="205" hidden="1" spans="1:9">
      <c r="A205" s="7" t="s">
        <v>1569</v>
      </c>
      <c r="B205" s="8" t="s">
        <v>560</v>
      </c>
      <c r="C205" s="8" t="s">
        <v>1077</v>
      </c>
      <c r="D205" s="4">
        <v>1901</v>
      </c>
      <c r="E205" t="str">
        <f>VLOOKUP(A205,HOP!A:L,12,0)</f>
        <v>1901.00</v>
      </c>
      <c r="F205" t="str">
        <f>VLOOKUP(A205,HOP!A:C,3,0)</f>
        <v>3255510</v>
      </c>
      <c r="G205">
        <f t="shared" si="6"/>
        <v>0</v>
      </c>
      <c r="H205" t="str">
        <f t="shared" si="7"/>
        <v>,3255510</v>
      </c>
      <c r="I205" t="str">
        <f>VLOOKUP(A205,HOP!A:U,21,0)</f>
        <v>直采</v>
      </c>
    </row>
    <row r="206" hidden="1" spans="1:9">
      <c r="A206" s="7" t="s">
        <v>1575</v>
      </c>
      <c r="B206" s="8" t="s">
        <v>560</v>
      </c>
      <c r="C206" s="8" t="s">
        <v>1077</v>
      </c>
      <c r="D206" s="4">
        <v>382</v>
      </c>
      <c r="E206" t="str">
        <f>VLOOKUP(A206,HOP!A:L,12,0)</f>
        <v>382.00</v>
      </c>
      <c r="F206" t="str">
        <f>VLOOKUP(A206,HOP!A:C,3,0)</f>
        <v>3261393</v>
      </c>
      <c r="G206">
        <f t="shared" si="6"/>
        <v>0</v>
      </c>
      <c r="H206" t="str">
        <f t="shared" si="7"/>
        <v>,3261393</v>
      </c>
      <c r="I206" t="str">
        <f>VLOOKUP(A206,HOP!A:U,21,0)</f>
        <v>直连</v>
      </c>
    </row>
    <row r="207" hidden="1" spans="1:9">
      <c r="A207" s="7" t="s">
        <v>1578</v>
      </c>
      <c r="B207" s="8" t="s">
        <v>726</v>
      </c>
      <c r="C207" s="8" t="s">
        <v>1077</v>
      </c>
      <c r="D207" s="4">
        <v>608</v>
      </c>
      <c r="E207" t="str">
        <f>VLOOKUP(A207,HOP!A:L,12,0)</f>
        <v>608.00</v>
      </c>
      <c r="F207" t="str">
        <f>VLOOKUP(A207,HOP!A:C,3,0)</f>
        <v>3233597</v>
      </c>
      <c r="G207">
        <f t="shared" si="6"/>
        <v>0</v>
      </c>
      <c r="H207" t="str">
        <f t="shared" si="7"/>
        <v>,3233597</v>
      </c>
      <c r="I207" t="str">
        <f>VLOOKUP(A207,HOP!A:U,21,0)</f>
        <v>直采</v>
      </c>
    </row>
    <row r="208" hidden="1" spans="1:9">
      <c r="A208" s="7" t="s">
        <v>1586</v>
      </c>
      <c r="B208" s="8" t="s">
        <v>94</v>
      </c>
      <c r="C208" s="8" t="s">
        <v>1077</v>
      </c>
      <c r="D208" s="4">
        <v>7114</v>
      </c>
      <c r="E208" t="str">
        <f>VLOOKUP(A208,HOP!A:L,12,0)</f>
        <v>7114.00</v>
      </c>
      <c r="F208" t="str">
        <f>VLOOKUP(A208,HOP!A:C,3,0)</f>
        <v>3219807</v>
      </c>
      <c r="G208">
        <f t="shared" si="6"/>
        <v>0</v>
      </c>
      <c r="H208" t="str">
        <f t="shared" si="7"/>
        <v>,3219807</v>
      </c>
      <c r="I208" t="str">
        <f>VLOOKUP(A208,HOP!A:U,21,0)</f>
        <v>直连</v>
      </c>
    </row>
    <row r="209" hidden="1" spans="1:9">
      <c r="A209" s="7" t="s">
        <v>1593</v>
      </c>
      <c r="B209" s="8" t="s">
        <v>560</v>
      </c>
      <c r="C209" s="8" t="s">
        <v>1077</v>
      </c>
      <c r="D209" s="4">
        <v>1389</v>
      </c>
      <c r="E209" t="str">
        <f>VLOOKUP(A209,HOP!A:L,12,0)</f>
        <v>1389.00</v>
      </c>
      <c r="F209" t="str">
        <f>VLOOKUP(A209,HOP!A:C,3,0)</f>
        <v>3244131</v>
      </c>
      <c r="G209">
        <f t="shared" si="6"/>
        <v>0</v>
      </c>
      <c r="H209" t="str">
        <f t="shared" si="7"/>
        <v>,3244131</v>
      </c>
      <c r="I209" t="str">
        <f>VLOOKUP(A209,HOP!A:U,21,0)</f>
        <v>直采</v>
      </c>
    </row>
    <row r="210" hidden="1" spans="1:9">
      <c r="A210" s="7" t="s">
        <v>1601</v>
      </c>
      <c r="B210" s="8" t="s">
        <v>381</v>
      </c>
      <c r="C210" s="8" t="s">
        <v>1146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7" t="s">
        <v>1608</v>
      </c>
      <c r="B211" s="8" t="s">
        <v>560</v>
      </c>
      <c r="C211" s="8" t="s">
        <v>1077</v>
      </c>
      <c r="D211" s="4">
        <v>945</v>
      </c>
      <c r="E211" t="str">
        <f>VLOOKUP(A211,HOP!A:L,12,0)</f>
        <v>945.00</v>
      </c>
      <c r="F211" t="str">
        <f>VLOOKUP(A211,HOP!A:C,3,0)</f>
        <v>3166948</v>
      </c>
      <c r="G211">
        <f t="shared" si="6"/>
        <v>0</v>
      </c>
      <c r="H211" t="str">
        <f t="shared" si="7"/>
        <v>,3166948</v>
      </c>
      <c r="I211" t="str">
        <f>VLOOKUP(A211,HOP!A:U,21,0)</f>
        <v>直连</v>
      </c>
    </row>
    <row r="212" hidden="1" spans="1:9">
      <c r="A212" s="7" t="s">
        <v>1617</v>
      </c>
      <c r="B212" s="8" t="s">
        <v>1115</v>
      </c>
      <c r="C212" s="8" t="s">
        <v>1381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7" t="s">
        <v>1624</v>
      </c>
      <c r="B213" s="8" t="s">
        <v>560</v>
      </c>
      <c r="C213" s="8" t="s">
        <v>1077</v>
      </c>
      <c r="D213" s="4">
        <v>381</v>
      </c>
      <c r="E213" t="str">
        <f>VLOOKUP(A213,HOP!A:L,12,0)</f>
        <v>381.00</v>
      </c>
      <c r="F213" t="str">
        <f>VLOOKUP(A213,HOP!A:C,3,0)</f>
        <v>3260447</v>
      </c>
      <c r="G213">
        <f t="shared" si="6"/>
        <v>0</v>
      </c>
      <c r="H213" t="str">
        <f t="shared" si="7"/>
        <v>,3260447</v>
      </c>
      <c r="I213" t="str">
        <f>VLOOKUP(A213,HOP!A:U,21,0)</f>
        <v>直连</v>
      </c>
    </row>
    <row r="214" hidden="1" spans="1:9">
      <c r="A214" s="7" t="s">
        <v>1631</v>
      </c>
      <c r="B214" s="8" t="s">
        <v>1115</v>
      </c>
      <c r="C214" s="8" t="s">
        <v>1116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7" t="s">
        <v>1636</v>
      </c>
      <c r="B215" s="8" t="s">
        <v>516</v>
      </c>
      <c r="C215" s="8" t="s">
        <v>464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7" t="s">
        <v>1641</v>
      </c>
      <c r="B216" s="8" t="s">
        <v>560</v>
      </c>
      <c r="C216" s="8" t="s">
        <v>1077</v>
      </c>
      <c r="D216" s="4">
        <v>766</v>
      </c>
      <c r="E216" t="str">
        <f>VLOOKUP(A216,HOP!A:L,12,0)</f>
        <v>766.00</v>
      </c>
      <c r="F216" t="str">
        <f>VLOOKUP(A216,HOP!A:C,3,0)</f>
        <v>3255576</v>
      </c>
      <c r="G216">
        <f t="shared" si="6"/>
        <v>0</v>
      </c>
      <c r="H216" t="str">
        <f t="shared" si="7"/>
        <v>,3255576</v>
      </c>
      <c r="I216" t="str">
        <f>VLOOKUP(A216,HOP!A:U,21,0)</f>
        <v>直连</v>
      </c>
    </row>
    <row r="217" hidden="1" spans="1:9">
      <c r="A217" s="7" t="s">
        <v>1648</v>
      </c>
      <c r="B217" s="8" t="s">
        <v>81</v>
      </c>
      <c r="C217" s="8" t="s">
        <v>1077</v>
      </c>
      <c r="D217" s="4">
        <v>5750</v>
      </c>
      <c r="E217" t="str">
        <f>VLOOKUP(A217,HOP!A:L,12,0)</f>
        <v>5750.00</v>
      </c>
      <c r="F217" t="str">
        <f>VLOOKUP(A217,HOP!A:C,3,0)</f>
        <v>3231893</v>
      </c>
      <c r="G217">
        <f t="shared" si="6"/>
        <v>0</v>
      </c>
      <c r="H217" t="str">
        <f t="shared" si="7"/>
        <v>,3231893</v>
      </c>
      <c r="I217" t="str">
        <f>VLOOKUP(A217,HOP!A:U,21,0)</f>
        <v>直连</v>
      </c>
    </row>
    <row r="218" hidden="1" spans="1:9">
      <c r="A218" s="7" t="s">
        <v>1656</v>
      </c>
      <c r="B218" s="8" t="s">
        <v>726</v>
      </c>
      <c r="C218" s="8" t="s">
        <v>1077</v>
      </c>
      <c r="D218" s="4">
        <v>2604</v>
      </c>
      <c r="E218" t="str">
        <f>VLOOKUP(A218,HOP!A:L,12,0)</f>
        <v>2604.00</v>
      </c>
      <c r="F218" t="str">
        <f>VLOOKUP(A218,HOP!A:C,3,0)</f>
        <v>3245442</v>
      </c>
      <c r="G218">
        <f t="shared" si="6"/>
        <v>0</v>
      </c>
      <c r="H218" t="str">
        <f t="shared" si="7"/>
        <v>,3245442</v>
      </c>
      <c r="I218" t="str">
        <f>VLOOKUP(A218,HOP!A:U,21,0)</f>
        <v>直连</v>
      </c>
    </row>
    <row r="219" hidden="1" spans="1:9">
      <c r="A219" s="7" t="s">
        <v>1663</v>
      </c>
      <c r="B219" s="8" t="s">
        <v>408</v>
      </c>
      <c r="C219" s="8" t="s">
        <v>1115</v>
      </c>
      <c r="D219" s="4">
        <v>4968</v>
      </c>
      <c r="E219" t="str">
        <f>VLOOKUP(A219,HOP!A:L,12,0)</f>
        <v>4968.00</v>
      </c>
      <c r="F219" t="str">
        <f>VLOOKUP(A219,HOP!A:C,3,0)</f>
        <v>3076755</v>
      </c>
      <c r="G219">
        <f t="shared" si="6"/>
        <v>0</v>
      </c>
      <c r="H219" t="str">
        <f t="shared" si="7"/>
        <v>,3076755</v>
      </c>
      <c r="I219" t="str">
        <f>VLOOKUP(A219,HOP!A:U,21,0)</f>
        <v>直连</v>
      </c>
    </row>
    <row r="220" hidden="1" spans="1:9">
      <c r="A220" s="7" t="s">
        <v>1671</v>
      </c>
      <c r="B220" s="8" t="s">
        <v>726</v>
      </c>
      <c r="C220" s="8" t="s">
        <v>1115</v>
      </c>
      <c r="D220" s="4">
        <v>2595</v>
      </c>
      <c r="E220" t="str">
        <f>VLOOKUP(A220,HOP!A:L,12,0)</f>
        <v>2595.00</v>
      </c>
      <c r="F220" t="str">
        <f>VLOOKUP(A220,HOP!A:C,3,0)</f>
        <v>3154248</v>
      </c>
      <c r="G220">
        <f t="shared" si="6"/>
        <v>0</v>
      </c>
      <c r="H220" t="str">
        <f t="shared" si="7"/>
        <v>,3154248</v>
      </c>
      <c r="I220" t="str">
        <f>VLOOKUP(A220,HOP!A:U,21,0)</f>
        <v>直连</v>
      </c>
    </row>
    <row r="221" hidden="1" spans="1:9">
      <c r="A221" s="7" t="s">
        <v>1678</v>
      </c>
      <c r="B221" s="8" t="s">
        <v>408</v>
      </c>
      <c r="C221" s="8" t="s">
        <v>1115</v>
      </c>
      <c r="D221" s="4">
        <v>6380</v>
      </c>
      <c r="E221" t="str">
        <f>VLOOKUP(A221,HOP!A:L,12,0)</f>
        <v>6380.00</v>
      </c>
      <c r="F221" t="str">
        <f>VLOOKUP(A221,HOP!A:C,3,0)</f>
        <v>3194241</v>
      </c>
      <c r="G221">
        <f t="shared" si="6"/>
        <v>0</v>
      </c>
      <c r="H221" t="str">
        <f t="shared" si="7"/>
        <v>,3194241</v>
      </c>
      <c r="I221" t="str">
        <f>VLOOKUP(A221,HOP!A:U,21,0)</f>
        <v>直采</v>
      </c>
    </row>
    <row r="222" hidden="1" spans="1:9">
      <c r="A222" s="7" t="s">
        <v>1683</v>
      </c>
      <c r="B222" s="8" t="s">
        <v>94</v>
      </c>
      <c r="C222" s="8" t="s">
        <v>1115</v>
      </c>
      <c r="D222" s="4">
        <v>4307</v>
      </c>
      <c r="E222" t="str">
        <f>VLOOKUP(A222,HOP!A:L,12,0)</f>
        <v>4307.00</v>
      </c>
      <c r="F222" t="str">
        <f>VLOOKUP(A222,HOP!A:C,3,0)</f>
        <v>3189048</v>
      </c>
      <c r="G222">
        <f t="shared" si="6"/>
        <v>0</v>
      </c>
      <c r="H222" t="str">
        <f t="shared" si="7"/>
        <v>,3189048</v>
      </c>
      <c r="I222" t="str">
        <f>VLOOKUP(A222,HOP!A:U,21,0)</f>
        <v>直连</v>
      </c>
    </row>
    <row r="223" hidden="1" spans="1:9">
      <c r="A223" s="7" t="s">
        <v>1689</v>
      </c>
      <c r="B223" s="8" t="s">
        <v>560</v>
      </c>
      <c r="C223" s="8" t="s">
        <v>1115</v>
      </c>
      <c r="D223" s="4">
        <v>2131</v>
      </c>
      <c r="E223" t="str">
        <f>VLOOKUP(A223,HOP!A:L,12,0)</f>
        <v>2131.00</v>
      </c>
      <c r="F223" t="str">
        <f>VLOOKUP(A223,HOP!A:C,3,0)</f>
        <v>3189143</v>
      </c>
      <c r="G223">
        <f t="shared" si="6"/>
        <v>0</v>
      </c>
      <c r="H223" t="str">
        <f t="shared" si="7"/>
        <v>,3189143</v>
      </c>
      <c r="I223" t="str">
        <f>VLOOKUP(A223,HOP!A:U,21,0)</f>
        <v>直采</v>
      </c>
    </row>
    <row r="224" hidden="1" spans="1:9">
      <c r="A224" s="7" t="s">
        <v>1695</v>
      </c>
      <c r="B224" s="8" t="s">
        <v>726</v>
      </c>
      <c r="C224" s="8" t="s">
        <v>1115</v>
      </c>
      <c r="D224" s="4">
        <v>4059</v>
      </c>
      <c r="E224" t="str">
        <f>VLOOKUP(A224,HOP!A:L,12,0)</f>
        <v>4059.00</v>
      </c>
      <c r="F224" t="str">
        <f>VLOOKUP(A224,HOP!A:C,3,0)</f>
        <v>3191721</v>
      </c>
      <c r="G224">
        <f t="shared" si="6"/>
        <v>0</v>
      </c>
      <c r="H224" t="str">
        <f t="shared" si="7"/>
        <v>,3191721</v>
      </c>
      <c r="I224" t="str">
        <f>VLOOKUP(A224,HOP!A:U,21,0)</f>
        <v>直采</v>
      </c>
    </row>
    <row r="225" hidden="1" spans="1:9">
      <c r="A225" s="7" t="s">
        <v>1704</v>
      </c>
      <c r="B225" s="8" t="s">
        <v>1077</v>
      </c>
      <c r="C225" s="8" t="s">
        <v>1115</v>
      </c>
      <c r="D225" s="4">
        <v>918</v>
      </c>
      <c r="E225" t="str">
        <f>VLOOKUP(A225,HOP!A:L,12,0)</f>
        <v>918.00</v>
      </c>
      <c r="F225" t="str">
        <f>VLOOKUP(A225,HOP!A:C,3,0)</f>
        <v>3204491</v>
      </c>
      <c r="G225">
        <f t="shared" si="6"/>
        <v>0</v>
      </c>
      <c r="H225" t="str">
        <f t="shared" si="7"/>
        <v>,3204491</v>
      </c>
      <c r="I225" t="str">
        <f>VLOOKUP(A225,HOP!A:U,21,0)</f>
        <v>直连</v>
      </c>
    </row>
    <row r="226" hidden="1" spans="1:9">
      <c r="A226" s="7" t="s">
        <v>1710</v>
      </c>
      <c r="B226" s="8" t="s">
        <v>560</v>
      </c>
      <c r="C226" s="8" t="s">
        <v>1115</v>
      </c>
      <c r="D226" s="4">
        <v>1836</v>
      </c>
      <c r="E226" t="str">
        <f>VLOOKUP(A226,HOP!A:L,12,0)</f>
        <v>1836.00</v>
      </c>
      <c r="F226" t="str">
        <f>VLOOKUP(A226,HOP!A:C,3,0)</f>
        <v>3211066</v>
      </c>
      <c r="G226">
        <f t="shared" si="6"/>
        <v>0</v>
      </c>
      <c r="H226" t="str">
        <f t="shared" si="7"/>
        <v>,3211066</v>
      </c>
      <c r="I226" t="str">
        <f>VLOOKUP(A226,HOP!A:U,21,0)</f>
        <v>直连</v>
      </c>
    </row>
    <row r="227" hidden="1" spans="1:9">
      <c r="A227" s="7" t="s">
        <v>1716</v>
      </c>
      <c r="B227" s="8" t="s">
        <v>1077</v>
      </c>
      <c r="C227" s="8" t="s">
        <v>1115</v>
      </c>
      <c r="D227" s="4">
        <v>1331</v>
      </c>
      <c r="E227" t="str">
        <f>VLOOKUP(A227,HOP!A:L,12,0)</f>
        <v>1331.00</v>
      </c>
      <c r="F227" t="str">
        <f>VLOOKUP(A227,HOP!A:C,3,0)</f>
        <v>3214488</v>
      </c>
      <c r="G227">
        <f t="shared" si="6"/>
        <v>0</v>
      </c>
      <c r="H227" t="str">
        <f t="shared" si="7"/>
        <v>,3214488</v>
      </c>
      <c r="I227" t="str">
        <f>VLOOKUP(A227,HOP!A:U,21,0)</f>
        <v>直采</v>
      </c>
    </row>
    <row r="228" hidden="1" spans="1:9">
      <c r="A228" s="7" t="s">
        <v>1725</v>
      </c>
      <c r="B228" s="8" t="s">
        <v>408</v>
      </c>
      <c r="C228" s="8" t="s">
        <v>1115</v>
      </c>
      <c r="D228" s="4">
        <v>1728</v>
      </c>
      <c r="E228" t="str">
        <f>VLOOKUP(A228,HOP!A:L,12,0)</f>
        <v>1728.00</v>
      </c>
      <c r="F228" t="str">
        <f>VLOOKUP(A228,HOP!A:C,3,0)</f>
        <v>3234961</v>
      </c>
      <c r="G228">
        <f t="shared" si="6"/>
        <v>0</v>
      </c>
      <c r="H228" t="str">
        <f t="shared" si="7"/>
        <v>,3234961</v>
      </c>
      <c r="I228" t="str">
        <f>VLOOKUP(A228,HOP!A:U,21,0)</f>
        <v>直采</v>
      </c>
    </row>
    <row r="229" hidden="1" spans="1:9">
      <c r="A229" s="7" t="s">
        <v>1734</v>
      </c>
      <c r="B229" s="8" t="s">
        <v>726</v>
      </c>
      <c r="C229" s="8" t="s">
        <v>1115</v>
      </c>
      <c r="D229" s="4">
        <v>822</v>
      </c>
      <c r="E229" t="str">
        <f>VLOOKUP(A229,HOP!A:L,12,0)</f>
        <v>822.00</v>
      </c>
      <c r="F229" t="str">
        <f>VLOOKUP(A229,HOP!A:C,3,0)</f>
        <v>3243319</v>
      </c>
      <c r="G229">
        <f t="shared" si="6"/>
        <v>0</v>
      </c>
      <c r="H229" t="str">
        <f t="shared" si="7"/>
        <v>,3243319</v>
      </c>
      <c r="I229" t="str">
        <f>VLOOKUP(A229,HOP!A:U,21,0)</f>
        <v>直采</v>
      </c>
    </row>
    <row r="230" hidden="1" spans="1:9">
      <c r="A230" s="7" t="s">
        <v>1739</v>
      </c>
      <c r="B230" s="8" t="s">
        <v>726</v>
      </c>
      <c r="C230" s="8" t="s">
        <v>1115</v>
      </c>
      <c r="D230" s="4">
        <v>4650</v>
      </c>
      <c r="E230" t="str">
        <f>VLOOKUP(A230,HOP!A:L,12,0)</f>
        <v>4650.00</v>
      </c>
      <c r="F230" t="str">
        <f>VLOOKUP(A230,HOP!A:C,3,0)</f>
        <v>3245225</v>
      </c>
      <c r="G230">
        <f t="shared" si="6"/>
        <v>0</v>
      </c>
      <c r="H230" t="str">
        <f t="shared" si="7"/>
        <v>,3245225</v>
      </c>
      <c r="I230" t="str">
        <f>VLOOKUP(A230,HOP!A:U,21,0)</f>
        <v>直采</v>
      </c>
    </row>
    <row r="231" hidden="1" spans="1:9">
      <c r="A231" s="7" t="s">
        <v>1744</v>
      </c>
      <c r="B231" s="8" t="s">
        <v>1077</v>
      </c>
      <c r="C231" s="8" t="s">
        <v>1115</v>
      </c>
      <c r="D231" s="4">
        <v>424</v>
      </c>
      <c r="E231" t="str">
        <f>VLOOKUP(A231,HOP!A:L,12,0)</f>
        <v>424.00</v>
      </c>
      <c r="F231" t="str">
        <f>VLOOKUP(A231,HOP!A:C,3,0)</f>
        <v>3264158</v>
      </c>
      <c r="G231">
        <f t="shared" si="6"/>
        <v>0</v>
      </c>
      <c r="H231" t="str">
        <f t="shared" si="7"/>
        <v>,3264158</v>
      </c>
      <c r="I231" t="str">
        <f>VLOOKUP(A231,HOP!A:U,21,0)</f>
        <v>直连</v>
      </c>
    </row>
    <row r="232" hidden="1" spans="1:9">
      <c r="A232" s="7" t="s">
        <v>1749</v>
      </c>
      <c r="B232" s="8" t="s">
        <v>560</v>
      </c>
      <c r="C232" s="8" t="s">
        <v>1115</v>
      </c>
      <c r="D232" s="4">
        <v>791</v>
      </c>
      <c r="E232" t="str">
        <f>VLOOKUP(A232,HOP!A:L,12,0)</f>
        <v>791.00</v>
      </c>
      <c r="F232" t="str">
        <f>VLOOKUP(A232,HOP!A:C,3,0)</f>
        <v>3259333</v>
      </c>
      <c r="G232">
        <f t="shared" si="6"/>
        <v>0</v>
      </c>
      <c r="H232" t="str">
        <f t="shared" si="7"/>
        <v>,3259333</v>
      </c>
      <c r="I232" t="str">
        <f>VLOOKUP(A232,HOP!A:U,21,0)</f>
        <v>直连</v>
      </c>
    </row>
    <row r="233" hidden="1" spans="1:9">
      <c r="A233" s="7" t="s">
        <v>1754</v>
      </c>
      <c r="B233" s="8" t="s">
        <v>1756</v>
      </c>
      <c r="C233" s="8" t="s">
        <v>1757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7" t="s">
        <v>1760</v>
      </c>
      <c r="B234" s="8" t="s">
        <v>1077</v>
      </c>
      <c r="C234" s="8" t="s">
        <v>1115</v>
      </c>
      <c r="D234" s="4">
        <v>844</v>
      </c>
      <c r="E234" t="str">
        <f>VLOOKUP(A234,HOP!A:L,12,0)</f>
        <v>844.00</v>
      </c>
      <c r="F234" t="str">
        <f>VLOOKUP(A234,HOP!A:C,3,0)</f>
        <v>3262113</v>
      </c>
      <c r="G234">
        <f t="shared" si="6"/>
        <v>0</v>
      </c>
      <c r="H234" t="str">
        <f t="shared" si="7"/>
        <v>,3262113</v>
      </c>
      <c r="I234" t="str">
        <f>VLOOKUP(A234,HOP!A:U,21,0)</f>
        <v>直采</v>
      </c>
    </row>
    <row r="235" hidden="1" spans="1:9">
      <c r="A235" s="7" t="s">
        <v>1769</v>
      </c>
      <c r="B235" s="8" t="s">
        <v>1077</v>
      </c>
      <c r="C235" s="8" t="s">
        <v>1115</v>
      </c>
      <c r="D235" s="4">
        <v>207</v>
      </c>
      <c r="E235" t="str">
        <f>VLOOKUP(A235,HOP!A:L,12,0)</f>
        <v>207.00</v>
      </c>
      <c r="F235" t="str">
        <f>VLOOKUP(A235,HOP!A:C,3,0)</f>
        <v>3266007</v>
      </c>
      <c r="G235">
        <f t="shared" si="6"/>
        <v>0</v>
      </c>
      <c r="H235" t="str">
        <f t="shared" si="7"/>
        <v>,3266007</v>
      </c>
      <c r="I235" t="str">
        <f>VLOOKUP(A235,HOP!A:U,21,0)</f>
        <v>直连</v>
      </c>
    </row>
    <row r="236" hidden="1" spans="1:9">
      <c r="A236" s="7" t="s">
        <v>1775</v>
      </c>
      <c r="B236" s="8" t="s">
        <v>1077</v>
      </c>
      <c r="C236" s="8" t="s">
        <v>1115</v>
      </c>
      <c r="D236" s="4">
        <v>283</v>
      </c>
      <c r="E236" t="str">
        <f>VLOOKUP(A236,HOP!A:L,12,0)</f>
        <v>283.00</v>
      </c>
      <c r="F236" t="str">
        <f>VLOOKUP(A236,HOP!A:C,3,0)</f>
        <v>3265716</v>
      </c>
      <c r="G236">
        <f t="shared" si="6"/>
        <v>0</v>
      </c>
      <c r="H236" t="str">
        <f t="shared" si="7"/>
        <v>,3265716</v>
      </c>
      <c r="I236" t="str">
        <f>VLOOKUP(A236,HOP!A:U,21,0)</f>
        <v>直采</v>
      </c>
    </row>
    <row r="237" hidden="1" spans="1:9">
      <c r="A237" s="7" t="s">
        <v>1779</v>
      </c>
      <c r="B237" s="8" t="s">
        <v>560</v>
      </c>
      <c r="C237" s="8" t="s">
        <v>1115</v>
      </c>
      <c r="D237" s="4">
        <v>1298</v>
      </c>
      <c r="E237" t="str">
        <f>VLOOKUP(A237,HOP!A:L,12,0)</f>
        <v>1298.00</v>
      </c>
      <c r="F237" t="str">
        <f>VLOOKUP(A237,HOP!A:C,3,0)</f>
        <v>3220911</v>
      </c>
      <c r="G237">
        <f t="shared" si="6"/>
        <v>0</v>
      </c>
      <c r="H237" t="str">
        <f t="shared" si="7"/>
        <v>,3220911</v>
      </c>
      <c r="I237" t="str">
        <f>VLOOKUP(A237,HOP!A:U,21,0)</f>
        <v>直连</v>
      </c>
    </row>
    <row r="238" hidden="1" spans="1:9">
      <c r="A238" s="7" t="s">
        <v>1786</v>
      </c>
      <c r="B238" s="8" t="s">
        <v>408</v>
      </c>
      <c r="C238" s="8" t="s">
        <v>1115</v>
      </c>
      <c r="D238" s="4">
        <v>2750</v>
      </c>
      <c r="E238" t="str">
        <f>VLOOKUP(A238,HOP!A:L,12,0)</f>
        <v>2750.00</v>
      </c>
      <c r="F238" t="str">
        <f>VLOOKUP(A238,HOP!A:C,3,0)</f>
        <v>3220003</v>
      </c>
      <c r="G238">
        <f t="shared" si="6"/>
        <v>0</v>
      </c>
      <c r="H238" t="str">
        <f t="shared" si="7"/>
        <v>,3220003</v>
      </c>
      <c r="I238" t="str">
        <f>VLOOKUP(A238,HOP!A:U,21,0)</f>
        <v>直连</v>
      </c>
    </row>
    <row r="239" hidden="1" spans="1:9">
      <c r="A239" s="7" t="s">
        <v>1795</v>
      </c>
      <c r="B239" s="8" t="s">
        <v>1077</v>
      </c>
      <c r="C239" s="8" t="s">
        <v>1115</v>
      </c>
      <c r="D239" s="4">
        <v>2286</v>
      </c>
      <c r="E239" t="str">
        <f>VLOOKUP(A239,HOP!A:L,12,0)</f>
        <v>2286.00</v>
      </c>
      <c r="F239" t="str">
        <f>VLOOKUP(A239,HOP!A:C,3,0)</f>
        <v>3238412</v>
      </c>
      <c r="G239">
        <f t="shared" si="6"/>
        <v>0</v>
      </c>
      <c r="H239" t="str">
        <f t="shared" si="7"/>
        <v>,3238412</v>
      </c>
      <c r="I239" t="str">
        <f>VLOOKUP(A239,HOP!A:U,21,0)</f>
        <v>直连</v>
      </c>
    </row>
    <row r="240" hidden="1" spans="1:9">
      <c r="A240" s="7" t="s">
        <v>1800</v>
      </c>
      <c r="B240" s="8" t="s">
        <v>1077</v>
      </c>
      <c r="C240" s="8" t="s">
        <v>1115</v>
      </c>
      <c r="D240" s="4">
        <v>167</v>
      </c>
      <c r="E240" t="str">
        <f>VLOOKUP(A240,HOP!A:L,12,0)</f>
        <v>167.00</v>
      </c>
      <c r="F240" t="str">
        <f>VLOOKUP(A240,HOP!A:C,3,0)</f>
        <v>3242169</v>
      </c>
      <c r="G240">
        <f t="shared" si="6"/>
        <v>0</v>
      </c>
      <c r="H240" t="str">
        <f t="shared" si="7"/>
        <v>,3242169</v>
      </c>
      <c r="I240" t="str">
        <f>VLOOKUP(A240,HOP!A:U,21,0)</f>
        <v>直连</v>
      </c>
    </row>
    <row r="241" hidden="1" spans="1:9">
      <c r="A241" s="7" t="s">
        <v>1808</v>
      </c>
      <c r="B241" s="8" t="s">
        <v>1077</v>
      </c>
      <c r="C241" s="8" t="s">
        <v>1115</v>
      </c>
      <c r="D241" s="4">
        <v>997</v>
      </c>
      <c r="E241" t="str">
        <f>VLOOKUP(A241,HOP!A:L,12,0)</f>
        <v>997.00</v>
      </c>
      <c r="F241" t="str">
        <f>VLOOKUP(A241,HOP!A:C,3,0)</f>
        <v>3244619</v>
      </c>
      <c r="G241">
        <f t="shared" si="6"/>
        <v>0</v>
      </c>
      <c r="H241" t="str">
        <f t="shared" si="7"/>
        <v>,3244619</v>
      </c>
      <c r="I241" t="str">
        <f>VLOOKUP(A241,HOP!A:U,21,0)</f>
        <v>直连</v>
      </c>
    </row>
    <row r="242" hidden="1" spans="1:9">
      <c r="A242" s="7" t="s">
        <v>1815</v>
      </c>
      <c r="B242" s="8" t="s">
        <v>1077</v>
      </c>
      <c r="C242" s="8" t="s">
        <v>1115</v>
      </c>
      <c r="D242" s="4">
        <v>1290</v>
      </c>
      <c r="E242" t="str">
        <f>VLOOKUP(A242,HOP!A:L,12,0)</f>
        <v>1290.00</v>
      </c>
      <c r="F242" t="str">
        <f>VLOOKUP(A242,HOP!A:C,3,0)</f>
        <v>3255835</v>
      </c>
      <c r="G242">
        <f t="shared" si="6"/>
        <v>0</v>
      </c>
      <c r="H242" t="str">
        <f t="shared" si="7"/>
        <v>,3255835</v>
      </c>
      <c r="I242" t="str">
        <f>VLOOKUP(A242,HOP!A:U,21,0)</f>
        <v>直连</v>
      </c>
    </row>
    <row r="243" hidden="1" spans="1:9">
      <c r="A243" s="7" t="s">
        <v>1824</v>
      </c>
      <c r="B243" s="8" t="s">
        <v>1827</v>
      </c>
      <c r="C243" s="8" t="s">
        <v>1828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7" t="s">
        <v>1832</v>
      </c>
      <c r="B244" s="8" t="s">
        <v>1077</v>
      </c>
      <c r="C244" s="8" t="s">
        <v>1115</v>
      </c>
      <c r="D244" s="4">
        <v>2249</v>
      </c>
      <c r="E244" t="str">
        <f>VLOOKUP(A244,HOP!A:L,12,0)</f>
        <v>2249.00</v>
      </c>
      <c r="F244" t="str">
        <f>VLOOKUP(A244,HOP!A:C,3,0)</f>
        <v>3268635</v>
      </c>
      <c r="G244">
        <f t="shared" si="6"/>
        <v>0</v>
      </c>
      <c r="H244" t="str">
        <f t="shared" si="7"/>
        <v>,3268635</v>
      </c>
      <c r="I244" t="str">
        <f>VLOOKUP(A244,HOP!A:U,21,0)</f>
        <v>直连</v>
      </c>
    </row>
    <row r="245" hidden="1" spans="1:9">
      <c r="A245" s="7" t="s">
        <v>1839</v>
      </c>
      <c r="B245" s="8" t="s">
        <v>1077</v>
      </c>
      <c r="C245" s="8" t="s">
        <v>1115</v>
      </c>
      <c r="D245" s="4">
        <v>381</v>
      </c>
      <c r="E245" t="str">
        <f>VLOOKUP(A245,HOP!A:L,12,0)</f>
        <v>381.00</v>
      </c>
      <c r="F245" t="str">
        <f>VLOOKUP(A245,HOP!A:C,3,0)</f>
        <v>3255544</v>
      </c>
      <c r="G245">
        <f t="shared" si="6"/>
        <v>0</v>
      </c>
      <c r="H245" t="str">
        <f t="shared" si="7"/>
        <v>,3255544</v>
      </c>
      <c r="I245" t="str">
        <f>VLOOKUP(A245,HOP!A:U,21,0)</f>
        <v>直连</v>
      </c>
    </row>
    <row r="246" hidden="1" spans="1:9">
      <c r="A246" s="7" t="s">
        <v>1842</v>
      </c>
      <c r="B246" s="8" t="s">
        <v>1847</v>
      </c>
      <c r="C246" s="8" t="s">
        <v>1146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7" t="s">
        <v>1851</v>
      </c>
      <c r="B247" s="8" t="s">
        <v>560</v>
      </c>
      <c r="C247" s="8" t="s">
        <v>1115</v>
      </c>
      <c r="D247" s="4">
        <v>1393</v>
      </c>
      <c r="E247" t="str">
        <f>VLOOKUP(A247,HOP!A:L,12,0)</f>
        <v>1393.00</v>
      </c>
      <c r="F247" t="str">
        <f>VLOOKUP(A247,HOP!A:C,3,0)</f>
        <v>3224762</v>
      </c>
      <c r="G247">
        <f t="shared" si="6"/>
        <v>0</v>
      </c>
      <c r="H247" t="str">
        <f t="shared" si="7"/>
        <v>,3224762</v>
      </c>
      <c r="I247" t="str">
        <f>VLOOKUP(A247,HOP!A:U,21,0)</f>
        <v>直连</v>
      </c>
    </row>
    <row r="248" hidden="1" spans="1:9">
      <c r="A248" s="7" t="s">
        <v>1859</v>
      </c>
      <c r="B248" s="8" t="s">
        <v>1115</v>
      </c>
      <c r="C248" s="8" t="s">
        <v>1116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7" t="s">
        <v>1862</v>
      </c>
      <c r="B249" s="8" t="s">
        <v>1115</v>
      </c>
      <c r="C249" s="8" t="s">
        <v>1116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7" t="s">
        <v>1866</v>
      </c>
      <c r="B250" s="8" t="s">
        <v>1828</v>
      </c>
      <c r="C250" s="8" t="s">
        <v>1871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7" t="s">
        <v>1874</v>
      </c>
      <c r="B251" s="8" t="s">
        <v>497</v>
      </c>
      <c r="C251" s="8" t="s">
        <v>1381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7" t="s">
        <v>1882</v>
      </c>
      <c r="B252" s="8" t="s">
        <v>1115</v>
      </c>
      <c r="C252" s="8" t="s">
        <v>1116</v>
      </c>
      <c r="D252" s="4">
        <v>691</v>
      </c>
      <c r="E252" t="str">
        <f>VLOOKUP(A252,HOP!A:L,12,0)</f>
        <v>691.00</v>
      </c>
      <c r="F252" t="str">
        <f>VLOOKUP(A252,HOP!A:C,3,0)</f>
        <v>3263486</v>
      </c>
      <c r="G252">
        <f t="shared" si="6"/>
        <v>0</v>
      </c>
      <c r="H252" t="str">
        <f t="shared" si="7"/>
        <v>,3263486</v>
      </c>
      <c r="I252" t="str">
        <f>VLOOKUP(A252,HOP!A:U,21,0)</f>
        <v>直连</v>
      </c>
    </row>
    <row r="253" spans="1:9">
      <c r="A253" s="7" t="s">
        <v>1890</v>
      </c>
      <c r="B253" s="8" t="s">
        <v>560</v>
      </c>
      <c r="C253" s="8" t="s">
        <v>1116</v>
      </c>
      <c r="D253" s="4">
        <v>1811</v>
      </c>
      <c r="E253" t="str">
        <f>VLOOKUP(A253,HOP!A:L,12,0)</f>
        <v>1811.01</v>
      </c>
      <c r="F253" t="str">
        <f>VLOOKUP(A253,HOP!A:C,3,0)</f>
        <v>3167071</v>
      </c>
      <c r="G253">
        <f t="shared" si="6"/>
        <v>-0.00999999999999091</v>
      </c>
      <c r="H253" t="str">
        <f t="shared" si="7"/>
        <v>,3167071</v>
      </c>
      <c r="I253" t="str">
        <f>VLOOKUP(A253,HOP!A:U,21,0)</f>
        <v>直连</v>
      </c>
    </row>
    <row r="254" hidden="1" spans="1:9">
      <c r="A254" s="7" t="s">
        <v>1896</v>
      </c>
      <c r="B254" s="8" t="s">
        <v>1077</v>
      </c>
      <c r="C254" s="8" t="s">
        <v>1116</v>
      </c>
      <c r="D254" s="4">
        <v>1460</v>
      </c>
      <c r="E254" t="str">
        <f>VLOOKUP(A254,HOP!A:L,12,0)</f>
        <v>1460.00</v>
      </c>
      <c r="F254" t="str">
        <f>VLOOKUP(A254,HOP!A:C,3,0)</f>
        <v>3199939</v>
      </c>
      <c r="G254">
        <f t="shared" si="6"/>
        <v>0</v>
      </c>
      <c r="H254" t="str">
        <f t="shared" si="7"/>
        <v>,3199939</v>
      </c>
      <c r="I254" t="str">
        <f>VLOOKUP(A254,HOP!A:U,21,0)</f>
        <v>直连</v>
      </c>
    </row>
    <row r="255" hidden="1" spans="1:9">
      <c r="A255" s="7" t="s">
        <v>1902</v>
      </c>
      <c r="B255" s="8" t="s">
        <v>1077</v>
      </c>
      <c r="C255" s="8" t="s">
        <v>1116</v>
      </c>
      <c r="D255" s="4">
        <v>1834</v>
      </c>
      <c r="E255" t="str">
        <f>VLOOKUP(A255,HOP!A:L,12,0)</f>
        <v>1834.00</v>
      </c>
      <c r="F255" t="str">
        <f>VLOOKUP(A255,HOP!A:C,3,0)</f>
        <v>3208142</v>
      </c>
      <c r="G255">
        <f t="shared" si="6"/>
        <v>0</v>
      </c>
      <c r="H255" t="str">
        <f t="shared" si="7"/>
        <v>,3208142</v>
      </c>
      <c r="I255" t="str">
        <f>VLOOKUP(A255,HOP!A:U,21,0)</f>
        <v>直连</v>
      </c>
    </row>
    <row r="256" hidden="1" spans="1:9">
      <c r="A256" s="7" t="s">
        <v>1905</v>
      </c>
      <c r="B256" s="8" t="s">
        <v>1077</v>
      </c>
      <c r="C256" s="8" t="s">
        <v>1116</v>
      </c>
      <c r="D256" s="4">
        <v>1836</v>
      </c>
      <c r="E256" t="str">
        <f>VLOOKUP(A256,HOP!A:L,12,0)</f>
        <v>1836.00</v>
      </c>
      <c r="F256" t="str">
        <f>VLOOKUP(A256,HOP!A:C,3,0)</f>
        <v>3205397</v>
      </c>
      <c r="G256">
        <f t="shared" si="6"/>
        <v>0</v>
      </c>
      <c r="H256" t="str">
        <f t="shared" si="7"/>
        <v>,3205397</v>
      </c>
      <c r="I256" t="str">
        <f>VLOOKUP(A256,HOP!A:U,21,0)</f>
        <v>直连</v>
      </c>
    </row>
    <row r="257" hidden="1" spans="1:9">
      <c r="A257" s="7" t="s">
        <v>1908</v>
      </c>
      <c r="B257" s="8" t="s">
        <v>1115</v>
      </c>
      <c r="C257" s="8" t="s">
        <v>1116</v>
      </c>
      <c r="D257" s="4">
        <v>2226</v>
      </c>
      <c r="E257" t="str">
        <f>VLOOKUP(A257,HOP!A:L,12,0)</f>
        <v>2226.00</v>
      </c>
      <c r="F257" t="str">
        <f>VLOOKUP(A257,HOP!A:C,3,0)</f>
        <v>3204261</v>
      </c>
      <c r="G257">
        <f t="shared" si="6"/>
        <v>0</v>
      </c>
      <c r="H257" t="str">
        <f t="shared" si="7"/>
        <v>,3204261</v>
      </c>
      <c r="I257" t="str">
        <f>VLOOKUP(A257,HOP!A:U,21,0)</f>
        <v>直连</v>
      </c>
    </row>
    <row r="258" hidden="1" spans="1:9">
      <c r="A258" s="7" t="s">
        <v>1913</v>
      </c>
      <c r="B258" s="8" t="s">
        <v>1077</v>
      </c>
      <c r="C258" s="8" t="s">
        <v>1116</v>
      </c>
      <c r="D258" s="4">
        <v>6506</v>
      </c>
      <c r="E258" t="str">
        <f>VLOOKUP(A258,HOP!A:L,12,0)</f>
        <v>6506.00</v>
      </c>
      <c r="F258" t="str">
        <f>VLOOKUP(A258,HOP!A:C,3,0)</f>
        <v>3143018</v>
      </c>
      <c r="G258">
        <f t="shared" si="6"/>
        <v>0</v>
      </c>
      <c r="H258" t="str">
        <f t="shared" si="7"/>
        <v>,3143018</v>
      </c>
      <c r="I258" t="str">
        <f>VLOOKUP(A258,HOP!A:U,21,0)</f>
        <v>直采</v>
      </c>
    </row>
    <row r="259" hidden="1" spans="1:9">
      <c r="A259" s="7" t="s">
        <v>1920</v>
      </c>
      <c r="B259" s="8" t="s">
        <v>560</v>
      </c>
      <c r="C259" s="8" t="s">
        <v>1116</v>
      </c>
      <c r="D259" s="4">
        <v>3972</v>
      </c>
      <c r="E259" t="str">
        <f>VLOOKUP(A259,HOP!A:L,12,0)</f>
        <v>3972.00</v>
      </c>
      <c r="F259" t="str">
        <f>VLOOKUP(A259,HOP!A:C,3,0)</f>
        <v>3178462</v>
      </c>
      <c r="G259">
        <f t="shared" ref="G259:G290" si="8">D259-E259</f>
        <v>0</v>
      </c>
      <c r="H259" t="str">
        <f t="shared" ref="H259:H290" si="9">$H$1&amp;F259</f>
        <v>,3178462</v>
      </c>
      <c r="I259" t="str">
        <f>VLOOKUP(A259,HOP!A:U,21,0)</f>
        <v>直采</v>
      </c>
    </row>
    <row r="260" hidden="1" spans="1:9">
      <c r="A260" s="7" t="s">
        <v>1926</v>
      </c>
      <c r="B260" s="8" t="s">
        <v>1115</v>
      </c>
      <c r="C260" s="8" t="s">
        <v>1116</v>
      </c>
      <c r="D260" s="4">
        <v>1324</v>
      </c>
      <c r="E260" t="str">
        <f>VLOOKUP(A260,HOP!A:L,12,0)</f>
        <v>1324.00</v>
      </c>
      <c r="F260" t="str">
        <f>VLOOKUP(A260,HOP!A:C,3,0)</f>
        <v>3194265</v>
      </c>
      <c r="G260">
        <f t="shared" si="8"/>
        <v>0</v>
      </c>
      <c r="H260" t="str">
        <f t="shared" si="9"/>
        <v>,3194265</v>
      </c>
      <c r="I260" t="str">
        <f>VLOOKUP(A260,HOP!A:U,21,0)</f>
        <v>直采</v>
      </c>
    </row>
    <row r="261" hidden="1" spans="1:9">
      <c r="A261" s="7" t="s">
        <v>1931</v>
      </c>
      <c r="B261" s="8" t="s">
        <v>560</v>
      </c>
      <c r="C261" s="8" t="s">
        <v>1116</v>
      </c>
      <c r="D261" s="4">
        <v>3302</v>
      </c>
      <c r="E261" t="str">
        <f>VLOOKUP(A261,HOP!A:L,12,0)</f>
        <v>3301.98</v>
      </c>
      <c r="F261" t="str">
        <f>VLOOKUP(A261,HOP!A:C,3,0)</f>
        <v>3212500</v>
      </c>
      <c r="G261">
        <f t="shared" si="8"/>
        <v>0.0199999999999818</v>
      </c>
      <c r="H261" t="str">
        <f t="shared" si="9"/>
        <v>,3212500</v>
      </c>
      <c r="I261" t="str">
        <f>VLOOKUP(A261,HOP!A:U,21,0)</f>
        <v>直采</v>
      </c>
    </row>
    <row r="262" hidden="1" spans="1:9">
      <c r="A262" s="7" t="s">
        <v>1940</v>
      </c>
      <c r="B262" s="8" t="s">
        <v>726</v>
      </c>
      <c r="C262" s="8" t="s">
        <v>1116</v>
      </c>
      <c r="D262" s="4">
        <v>8056</v>
      </c>
      <c r="E262" t="str">
        <f>VLOOKUP(A262,HOP!A:L,12,0)</f>
        <v>8056.00</v>
      </c>
      <c r="F262" t="str">
        <f>VLOOKUP(A262,HOP!A:C,3,0)</f>
        <v>3244613</v>
      </c>
      <c r="G262">
        <f t="shared" si="8"/>
        <v>0</v>
      </c>
      <c r="H262" t="str">
        <f t="shared" si="9"/>
        <v>,3244613</v>
      </c>
      <c r="I262" t="str">
        <f>VLOOKUP(A262,HOP!A:U,21,0)</f>
        <v>直连</v>
      </c>
    </row>
    <row r="263" hidden="1" spans="1:9">
      <c r="A263" s="7" t="s">
        <v>1949</v>
      </c>
      <c r="B263" s="8" t="s">
        <v>1115</v>
      </c>
      <c r="C263" s="8" t="s">
        <v>1116</v>
      </c>
      <c r="D263" s="4">
        <v>314</v>
      </c>
      <c r="E263" t="str">
        <f>VLOOKUP(A263,HOP!A:L,12,0)</f>
        <v>314.00</v>
      </c>
      <c r="F263" t="str">
        <f>VLOOKUP(A263,HOP!A:C,3,0)</f>
        <v>3246675</v>
      </c>
      <c r="G263">
        <f t="shared" si="8"/>
        <v>0</v>
      </c>
      <c r="H263" t="str">
        <f t="shared" si="9"/>
        <v>,3246675</v>
      </c>
      <c r="I263" t="str">
        <f>VLOOKUP(A263,HOP!A:U,21,0)</f>
        <v>直采</v>
      </c>
    </row>
    <row r="264" hidden="1" spans="1:9">
      <c r="A264" s="7" t="s">
        <v>1954</v>
      </c>
      <c r="B264" s="8" t="s">
        <v>1115</v>
      </c>
      <c r="C264" s="8" t="s">
        <v>1116</v>
      </c>
      <c r="D264" s="4">
        <v>254</v>
      </c>
      <c r="E264" t="str">
        <f>VLOOKUP(A264,HOP!A:L,12,0)</f>
        <v>254.00</v>
      </c>
      <c r="F264" t="str">
        <f>VLOOKUP(A264,HOP!A:C,3,0)</f>
        <v>3255102</v>
      </c>
      <c r="G264">
        <f t="shared" si="8"/>
        <v>0</v>
      </c>
      <c r="H264" t="str">
        <f t="shared" si="9"/>
        <v>,3255102</v>
      </c>
      <c r="I264" t="str">
        <f>VLOOKUP(A264,HOP!A:U,21,0)</f>
        <v>直采</v>
      </c>
    </row>
    <row r="265" hidden="1" spans="1:9">
      <c r="A265" s="7" t="s">
        <v>1957</v>
      </c>
      <c r="B265" s="8" t="s">
        <v>1077</v>
      </c>
      <c r="C265" s="8" t="s">
        <v>1116</v>
      </c>
      <c r="D265" s="4">
        <v>2236</v>
      </c>
      <c r="E265" t="str">
        <f>VLOOKUP(A265,HOP!A:L,12,0)</f>
        <v>2236.00</v>
      </c>
      <c r="F265" t="str">
        <f>VLOOKUP(A265,HOP!A:C,3,0)</f>
        <v>3261776</v>
      </c>
      <c r="G265">
        <f t="shared" si="8"/>
        <v>0</v>
      </c>
      <c r="H265" t="str">
        <f t="shared" si="9"/>
        <v>,3261776</v>
      </c>
      <c r="I265" t="str">
        <f>VLOOKUP(A265,HOP!A:U,21,0)</f>
        <v>直连</v>
      </c>
    </row>
    <row r="266" hidden="1" spans="1:9">
      <c r="A266" s="7" t="s">
        <v>1965</v>
      </c>
      <c r="B266" s="8" t="s">
        <v>1077</v>
      </c>
      <c r="C266" s="8" t="s">
        <v>1116</v>
      </c>
      <c r="D266" s="4">
        <v>1462</v>
      </c>
      <c r="E266" t="str">
        <f>VLOOKUP(A266,HOP!A:L,12,0)</f>
        <v>1462.00</v>
      </c>
      <c r="F266" t="str">
        <f>VLOOKUP(A266,HOP!A:C,3,0)</f>
        <v>3264833</v>
      </c>
      <c r="G266">
        <f t="shared" si="8"/>
        <v>0</v>
      </c>
      <c r="H266" t="str">
        <f t="shared" si="9"/>
        <v>,3264833</v>
      </c>
      <c r="I266" t="str">
        <f>VLOOKUP(A266,HOP!A:U,21,0)</f>
        <v>直采</v>
      </c>
    </row>
    <row r="267" hidden="1" spans="1:9">
      <c r="A267" s="7" t="s">
        <v>1970</v>
      </c>
      <c r="B267" s="8" t="s">
        <v>1115</v>
      </c>
      <c r="C267" s="8" t="s">
        <v>1116</v>
      </c>
      <c r="D267" s="4">
        <v>512</v>
      </c>
      <c r="E267" t="str">
        <f>VLOOKUP(A267,HOP!A:L,12,0)</f>
        <v>512.00</v>
      </c>
      <c r="F267" t="str">
        <f>VLOOKUP(A267,HOP!A:C,3,0)</f>
        <v>3269819</v>
      </c>
      <c r="G267">
        <f t="shared" si="8"/>
        <v>0</v>
      </c>
      <c r="H267" t="str">
        <f t="shared" si="9"/>
        <v>,3269819</v>
      </c>
      <c r="I267" t="str">
        <f>VLOOKUP(A267,HOP!A:U,21,0)</f>
        <v>直采</v>
      </c>
    </row>
    <row r="268" hidden="1" spans="1:9">
      <c r="A268" s="7" t="s">
        <v>1975</v>
      </c>
      <c r="B268" s="8" t="s">
        <v>726</v>
      </c>
      <c r="C268" s="8" t="s">
        <v>1116</v>
      </c>
      <c r="D268" s="4">
        <v>4092</v>
      </c>
      <c r="E268" t="str">
        <f>VLOOKUP(A268,HOP!A:L,12,0)</f>
        <v>4092.00</v>
      </c>
      <c r="F268" t="str">
        <f>VLOOKUP(A268,HOP!A:C,3,0)</f>
        <v>3205266</v>
      </c>
      <c r="G268">
        <f t="shared" si="8"/>
        <v>0</v>
      </c>
      <c r="H268" t="str">
        <f t="shared" si="9"/>
        <v>,3205266</v>
      </c>
      <c r="I268" t="str">
        <f>VLOOKUP(A268,HOP!A:U,21,0)</f>
        <v>直连</v>
      </c>
    </row>
    <row r="269" hidden="1" spans="1:9">
      <c r="A269" s="7" t="s">
        <v>1981</v>
      </c>
      <c r="B269" s="8" t="s">
        <v>1115</v>
      </c>
      <c r="C269" s="8" t="s">
        <v>1116</v>
      </c>
      <c r="D269" s="4">
        <v>626</v>
      </c>
      <c r="E269" t="str">
        <f>VLOOKUP(A269,HOP!A:L,12,0)</f>
        <v>626.00</v>
      </c>
      <c r="F269" t="str">
        <f>VLOOKUP(A269,HOP!A:C,3,0)</f>
        <v>3220258</v>
      </c>
      <c r="G269">
        <f t="shared" si="8"/>
        <v>0</v>
      </c>
      <c r="H269" t="str">
        <f t="shared" si="9"/>
        <v>,3220258</v>
      </c>
      <c r="I269" t="str">
        <f>VLOOKUP(A269,HOP!A:U,21,0)</f>
        <v>直连</v>
      </c>
    </row>
    <row r="270" hidden="1" spans="1:9">
      <c r="A270" s="7" t="s">
        <v>1987</v>
      </c>
      <c r="B270" s="8" t="s">
        <v>1115</v>
      </c>
      <c r="C270" s="8" t="s">
        <v>1116</v>
      </c>
      <c r="D270" s="4">
        <v>748</v>
      </c>
      <c r="E270" t="str">
        <f>VLOOKUP(A270,HOP!A:L,12,0)</f>
        <v>748.00</v>
      </c>
      <c r="F270" t="str">
        <f>VLOOKUP(A270,HOP!A:C,3,0)</f>
        <v>3234018</v>
      </c>
      <c r="G270">
        <f t="shared" si="8"/>
        <v>0</v>
      </c>
      <c r="H270" t="str">
        <f t="shared" si="9"/>
        <v>,3234018</v>
      </c>
      <c r="I270" t="str">
        <f>VLOOKUP(A270,HOP!A:U,21,0)</f>
        <v>直连</v>
      </c>
    </row>
    <row r="271" hidden="1" spans="1:9">
      <c r="A271" s="7" t="s">
        <v>1994</v>
      </c>
      <c r="B271" s="8" t="s">
        <v>1077</v>
      </c>
      <c r="C271" s="8" t="s">
        <v>1116</v>
      </c>
      <c r="D271" s="4">
        <v>1737</v>
      </c>
      <c r="E271" t="str">
        <f>VLOOKUP(A271,HOP!A:L,12,0)</f>
        <v>1737.00</v>
      </c>
      <c r="F271" t="str">
        <f>VLOOKUP(A271,HOP!A:C,3,0)</f>
        <v>3242532</v>
      </c>
      <c r="G271">
        <f t="shared" si="8"/>
        <v>0</v>
      </c>
      <c r="H271" t="str">
        <f t="shared" si="9"/>
        <v>,3242532</v>
      </c>
      <c r="I271" t="str">
        <f>VLOOKUP(A271,HOP!A:U,21,0)</f>
        <v>直连</v>
      </c>
    </row>
    <row r="272" hidden="1" spans="1:9">
      <c r="A272" s="7" t="s">
        <v>2001</v>
      </c>
      <c r="B272" s="8" t="s">
        <v>2006</v>
      </c>
      <c r="C272" s="8" t="s">
        <v>2007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7" t="s">
        <v>2011</v>
      </c>
      <c r="B273" s="8" t="s">
        <v>1115</v>
      </c>
      <c r="C273" s="8" t="s">
        <v>1116</v>
      </c>
      <c r="D273" s="4">
        <v>302</v>
      </c>
      <c r="E273" t="str">
        <f>VLOOKUP(A273,HOP!A:L,12,0)</f>
        <v>302.00</v>
      </c>
      <c r="F273" t="str">
        <f>VLOOKUP(A273,HOP!A:C,3,0)</f>
        <v>3265168</v>
      </c>
      <c r="G273">
        <f t="shared" si="8"/>
        <v>0</v>
      </c>
      <c r="H273" t="str">
        <f t="shared" si="9"/>
        <v>,3265168</v>
      </c>
      <c r="I273" t="str">
        <f>VLOOKUP(A273,HOP!A:U,21,0)</f>
        <v>直连</v>
      </c>
    </row>
    <row r="274" hidden="1" spans="1:9">
      <c r="A274" s="7" t="s">
        <v>2018</v>
      </c>
      <c r="B274" s="8" t="s">
        <v>1115</v>
      </c>
      <c r="C274" s="8" t="s">
        <v>1116</v>
      </c>
      <c r="D274" s="4">
        <v>1209</v>
      </c>
      <c r="E274" t="str">
        <f>VLOOKUP(A274,HOP!A:L,12,0)</f>
        <v>1209.00</v>
      </c>
      <c r="F274" t="str">
        <f>VLOOKUP(A274,HOP!A:C,3,0)</f>
        <v>3266600</v>
      </c>
      <c r="G274">
        <f t="shared" si="8"/>
        <v>0</v>
      </c>
      <c r="H274" t="str">
        <f t="shared" si="9"/>
        <v>,3266600</v>
      </c>
      <c r="I274" t="str">
        <f>VLOOKUP(A274,HOP!A:U,21,0)</f>
        <v>直采</v>
      </c>
    </row>
    <row r="275" hidden="1" spans="1:9">
      <c r="A275" s="7" t="s">
        <v>2025</v>
      </c>
      <c r="B275" s="8" t="s">
        <v>1077</v>
      </c>
      <c r="C275" s="8" t="s">
        <v>1116</v>
      </c>
      <c r="D275" s="4">
        <v>2155</v>
      </c>
      <c r="E275" t="str">
        <f>VLOOKUP(A275,HOP!A:L,12,0)</f>
        <v>2155.00</v>
      </c>
      <c r="F275" t="str">
        <f>VLOOKUP(A275,HOP!A:C,3,0)</f>
        <v>3242679</v>
      </c>
      <c r="G275">
        <f t="shared" si="8"/>
        <v>0</v>
      </c>
      <c r="H275" t="str">
        <f t="shared" si="9"/>
        <v>,3242679</v>
      </c>
      <c r="I275" t="str">
        <f>VLOOKUP(A275,HOP!A:U,21,0)</f>
        <v>直连</v>
      </c>
    </row>
    <row r="276" hidden="1" spans="1:9">
      <c r="A276" s="7" t="s">
        <v>2032</v>
      </c>
      <c r="B276" s="8" t="s">
        <v>1369</v>
      </c>
      <c r="C276" s="8" t="s">
        <v>2037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7" t="s">
        <v>2040</v>
      </c>
      <c r="B277" s="8" t="s">
        <v>1116</v>
      </c>
      <c r="C277" s="8" t="s">
        <v>497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7" t="s">
        <v>2046</v>
      </c>
      <c r="B278" s="8" t="s">
        <v>1115</v>
      </c>
      <c r="C278" s="8" t="s">
        <v>1116</v>
      </c>
      <c r="D278" s="4">
        <v>2229</v>
      </c>
      <c r="E278" t="str">
        <f>VLOOKUP(A278,HOP!A:L,12,0)</f>
        <v>2229.00</v>
      </c>
      <c r="F278" t="str">
        <f>VLOOKUP(A278,HOP!A:C,3,0)</f>
        <v>3273780</v>
      </c>
      <c r="G278">
        <f t="shared" si="8"/>
        <v>0</v>
      </c>
      <c r="H278" t="str">
        <f t="shared" si="9"/>
        <v>,3273780</v>
      </c>
      <c r="I278" t="str">
        <f>VLOOKUP(A278,HOP!A:U,21,0)</f>
        <v>直连</v>
      </c>
    </row>
    <row r="279" hidden="1" spans="1:9">
      <c r="A279" s="7" t="s">
        <v>2053</v>
      </c>
      <c r="B279" s="8" t="s">
        <v>1115</v>
      </c>
      <c r="C279" s="8" t="s">
        <v>1116</v>
      </c>
      <c r="D279" s="4">
        <v>2141</v>
      </c>
      <c r="E279" t="str">
        <f>VLOOKUP(A279,HOP!A:L,12,0)</f>
        <v>2141.00</v>
      </c>
      <c r="F279" t="str">
        <f>VLOOKUP(A279,HOP!A:C,3,0)</f>
        <v>3273956</v>
      </c>
      <c r="G279">
        <f t="shared" si="8"/>
        <v>0</v>
      </c>
      <c r="H279" t="str">
        <f t="shared" si="9"/>
        <v>,3273956</v>
      </c>
      <c r="I279" t="str">
        <f>VLOOKUP(A279,HOP!A:U,21,0)</f>
        <v>直连</v>
      </c>
    </row>
    <row r="280" hidden="1" spans="1:9">
      <c r="A280" s="7" t="s">
        <v>2058</v>
      </c>
      <c r="B280" s="8" t="s">
        <v>1115</v>
      </c>
      <c r="C280" s="8" t="s">
        <v>1116</v>
      </c>
      <c r="D280" s="4">
        <v>855</v>
      </c>
      <c r="E280" t="str">
        <f>VLOOKUP(A280,HOP!A:L,12,0)</f>
        <v>855.00</v>
      </c>
      <c r="F280" t="str">
        <f>VLOOKUP(A280,HOP!A:C,3,0)</f>
        <v>3228412</v>
      </c>
      <c r="G280">
        <f t="shared" si="8"/>
        <v>0</v>
      </c>
      <c r="H280" t="str">
        <f t="shared" si="9"/>
        <v>,3228412</v>
      </c>
      <c r="I280" t="str">
        <f>VLOOKUP(A280,HOP!A:U,21,0)</f>
        <v>直连</v>
      </c>
    </row>
    <row r="281" hidden="1" spans="1:9">
      <c r="A281" s="7" t="s">
        <v>2066</v>
      </c>
      <c r="B281" s="8" t="s">
        <v>1077</v>
      </c>
      <c r="C281" s="8" t="s">
        <v>1116</v>
      </c>
      <c r="D281" s="4">
        <v>3134</v>
      </c>
      <c r="E281" t="str">
        <f>VLOOKUP(A281,HOP!A:L,12,0)</f>
        <v>3134.00</v>
      </c>
      <c r="F281" t="str">
        <f>VLOOKUP(A281,HOP!A:C,3,0)</f>
        <v>3231158</v>
      </c>
      <c r="G281">
        <f t="shared" si="8"/>
        <v>0</v>
      </c>
      <c r="H281" t="str">
        <f t="shared" si="9"/>
        <v>,3231158</v>
      </c>
      <c r="I281" t="str">
        <f>VLOOKUP(A281,HOP!A:U,21,0)</f>
        <v>直连</v>
      </c>
    </row>
    <row r="282" hidden="1" spans="1:9">
      <c r="A282" s="7" t="s">
        <v>2074</v>
      </c>
      <c r="B282" s="8" t="s">
        <v>1115</v>
      </c>
      <c r="C282" s="8" t="s">
        <v>1116</v>
      </c>
      <c r="D282" s="4">
        <v>2519</v>
      </c>
      <c r="E282" t="str">
        <f>VLOOKUP(A282,HOP!A:L,12,0)</f>
        <v>2519.00</v>
      </c>
      <c r="F282" t="str">
        <f>VLOOKUP(A282,HOP!A:C,3,0)</f>
        <v>3243258</v>
      </c>
      <c r="G282">
        <f t="shared" si="8"/>
        <v>0</v>
      </c>
      <c r="H282" t="str">
        <f t="shared" si="9"/>
        <v>,3243258</v>
      </c>
      <c r="I282" t="str">
        <f>VLOOKUP(A282,HOP!A:U,21,0)</f>
        <v>直连</v>
      </c>
    </row>
    <row r="283" hidden="1" spans="1:9">
      <c r="A283" s="7" t="s">
        <v>2083</v>
      </c>
      <c r="B283" s="8" t="s">
        <v>1115</v>
      </c>
      <c r="C283" s="8" t="s">
        <v>1116</v>
      </c>
      <c r="D283" s="4">
        <v>381</v>
      </c>
      <c r="E283" t="str">
        <f>VLOOKUP(A283,HOP!A:L,12,0)</f>
        <v>381.00</v>
      </c>
      <c r="F283" t="str">
        <f>VLOOKUP(A283,HOP!A:C,3,0)</f>
        <v>3260758</v>
      </c>
      <c r="G283">
        <f t="shared" si="8"/>
        <v>0</v>
      </c>
      <c r="H283" t="str">
        <f t="shared" si="9"/>
        <v>,3260758</v>
      </c>
      <c r="I283" t="str">
        <f>VLOOKUP(A283,HOP!A:U,21,0)</f>
        <v>直连</v>
      </c>
    </row>
    <row r="284" hidden="1" spans="1:9">
      <c r="A284" s="7" t="s">
        <v>2085</v>
      </c>
      <c r="B284" s="8" t="s">
        <v>1115</v>
      </c>
      <c r="C284" s="8" t="s">
        <v>1116</v>
      </c>
      <c r="D284" s="4">
        <v>651</v>
      </c>
      <c r="E284" t="str">
        <f>VLOOKUP(A284,HOP!A:L,12,0)</f>
        <v>651.00</v>
      </c>
      <c r="F284" t="str">
        <f>VLOOKUP(A284,HOP!A:C,3,0)</f>
        <v>3270727</v>
      </c>
      <c r="G284">
        <f t="shared" si="8"/>
        <v>0</v>
      </c>
      <c r="H284" t="str">
        <f t="shared" si="9"/>
        <v>,3270727</v>
      </c>
      <c r="I284" t="str">
        <f>VLOOKUP(A284,HOP!A:U,21,0)</f>
        <v>直连</v>
      </c>
    </row>
    <row r="285" hidden="1" spans="1:9">
      <c r="A285" s="7" t="s">
        <v>2090</v>
      </c>
      <c r="B285" s="8" t="s">
        <v>1115</v>
      </c>
      <c r="C285" s="8" t="s">
        <v>1116</v>
      </c>
      <c r="D285" s="4">
        <v>899</v>
      </c>
      <c r="E285" t="str">
        <f>VLOOKUP(A285,HOP!A:L,12,0)</f>
        <v>899.00</v>
      </c>
      <c r="F285" t="str">
        <f>VLOOKUP(A285,HOP!A:C,3,0)</f>
        <v>3270414</v>
      </c>
      <c r="G285">
        <f t="shared" si="8"/>
        <v>0</v>
      </c>
      <c r="H285" t="str">
        <f t="shared" si="9"/>
        <v>,3270414</v>
      </c>
      <c r="I285" t="str">
        <f>VLOOKUP(A285,HOP!A:U,21,0)</f>
        <v>直连</v>
      </c>
    </row>
    <row r="286" hidden="1" spans="1:9">
      <c r="A286" s="7" t="s">
        <v>2095</v>
      </c>
      <c r="B286" s="8" t="s">
        <v>1115</v>
      </c>
      <c r="C286" s="8" t="s">
        <v>1116</v>
      </c>
      <c r="D286" s="4">
        <v>1308</v>
      </c>
      <c r="E286" t="str">
        <f>VLOOKUP(A286,HOP!A:L,12,0)</f>
        <v>1308.00</v>
      </c>
      <c r="F286" t="str">
        <f>VLOOKUP(A286,HOP!A:C,3,0)</f>
        <v>3270820</v>
      </c>
      <c r="G286">
        <f t="shared" si="8"/>
        <v>0</v>
      </c>
      <c r="H286" t="str">
        <f t="shared" si="9"/>
        <v>,3270820</v>
      </c>
      <c r="I286" t="str">
        <f>VLOOKUP(A286,HOP!A:U,21,0)</f>
        <v>直连</v>
      </c>
    </row>
    <row r="287" hidden="1" spans="1:9">
      <c r="A287" s="7" t="s">
        <v>2102</v>
      </c>
      <c r="B287" s="8" t="s">
        <v>1115</v>
      </c>
      <c r="C287" s="8" t="s">
        <v>1116</v>
      </c>
      <c r="D287" s="4">
        <v>651</v>
      </c>
      <c r="E287" t="str">
        <f>VLOOKUP(A287,HOP!A:L,12,0)</f>
        <v>651.00</v>
      </c>
      <c r="F287" t="str">
        <f>VLOOKUP(A287,HOP!A:C,3,0)</f>
        <v>3272356</v>
      </c>
      <c r="G287">
        <f t="shared" si="8"/>
        <v>0</v>
      </c>
      <c r="H287" t="str">
        <f t="shared" si="9"/>
        <v>,3272356</v>
      </c>
      <c r="I287" t="str">
        <f>VLOOKUP(A287,HOP!A:U,21,0)</f>
        <v>直连</v>
      </c>
    </row>
    <row r="288" hidden="1" spans="1:9">
      <c r="A288" s="8" t="s">
        <v>2116</v>
      </c>
      <c r="D288" s="10">
        <v>461</v>
      </c>
      <c r="E288">
        <v>461</v>
      </c>
      <c r="F288">
        <v>2926932</v>
      </c>
      <c r="G288">
        <f t="shared" si="8"/>
        <v>0</v>
      </c>
      <c r="H288" t="str">
        <f t="shared" si="9"/>
        <v>,2926932</v>
      </c>
      <c r="I288" t="e">
        <f>VLOOKUP(A288,HOP!A:U,21,0)</f>
        <v>#N/A</v>
      </c>
    </row>
    <row r="289" s="3" customFormat="1" spans="1:12">
      <c r="A289" s="11" t="s">
        <v>2123</v>
      </c>
      <c r="D289" s="12">
        <v>-1076</v>
      </c>
      <c r="E289" s="3" t="e">
        <f>VLOOKUP(A289,HOP!A:L,12,0)</f>
        <v>#N/A</v>
      </c>
      <c r="F289" s="3">
        <v>3120040</v>
      </c>
      <c r="G289" s="3" t="e">
        <f t="shared" si="8"/>
        <v>#N/A</v>
      </c>
      <c r="H289" s="3" t="str">
        <f t="shared" si="9"/>
        <v>,3120040</v>
      </c>
      <c r="I289" s="3" t="e">
        <f>VLOOKUP(A289,HOP!A:U,21,0)</f>
        <v>#N/A</v>
      </c>
      <c r="J289" s="14" t="s">
        <v>2137</v>
      </c>
      <c r="L289" s="14"/>
    </row>
    <row r="290" s="3" customFormat="1" spans="1:10">
      <c r="A290" s="11" t="s">
        <v>2128</v>
      </c>
      <c r="D290" s="12">
        <v>1170</v>
      </c>
      <c r="E290" s="3" t="e">
        <f>VLOOKUP(A290,HOP!A:L,12,0)</f>
        <v>#N/A</v>
      </c>
      <c r="F290" s="3">
        <v>3208379</v>
      </c>
      <c r="G290" s="3" t="e">
        <f t="shared" si="8"/>
        <v>#N/A</v>
      </c>
      <c r="H290" s="3" t="str">
        <f t="shared" si="9"/>
        <v>,3208379</v>
      </c>
      <c r="I290" s="3" t="e">
        <f>VLOOKUP(A290,HOP!A:U,21,0)</f>
        <v>#N/A</v>
      </c>
      <c r="J290" s="14" t="s">
        <v>2138</v>
      </c>
    </row>
    <row r="292" spans="4:4">
      <c r="D292" s="4">
        <f>SUM(D2:D291)</f>
        <v>399990.66</v>
      </c>
    </row>
    <row r="293" ht="15.6" spans="4:4">
      <c r="D293" s="13" t="s">
        <v>24</v>
      </c>
    </row>
    <row r="297" spans="1:3">
      <c r="A297" t="s">
        <v>2139</v>
      </c>
      <c r="C297">
        <v>205540</v>
      </c>
    </row>
    <row r="298" spans="1:3">
      <c r="A298" t="s">
        <v>2140</v>
      </c>
      <c r="C298">
        <v>194450.66</v>
      </c>
    </row>
    <row r="299" spans="1:3">
      <c r="A299" s="9" t="s">
        <v>2141</v>
      </c>
      <c r="C299">
        <f>SUBTOTAL(9,C297:C298)</f>
        <v>399990.66</v>
      </c>
    </row>
  </sheetData>
  <autoFilter ref="A1:AF290">
    <filterColumn colId="3">
      <filters>
        <filter val="1,008.00"/>
        <filter val="1,012.00"/>
        <filter val="1,022.00"/>
        <filter val="1,024.00"/>
        <filter val="-1,076.00"/>
        <filter val="1,092.00"/>
        <filter val="1,100.00"/>
        <filter val="1,110.00"/>
        <filter val="1,130.00"/>
        <filter val="1,170.00"/>
        <filter val="1,178.00"/>
        <filter val="1,201.00"/>
        <filter val="1,209.00"/>
        <filter val="1,224.00"/>
        <filter val="1,245.00"/>
        <filter val="1,261.00"/>
        <filter val="1,268.00"/>
        <filter val="1,273.00"/>
        <filter val="1,290.00"/>
        <filter val="1,292.00"/>
        <filter val="1,298.00"/>
        <filter val="1,308.00"/>
        <filter val="1,324.00"/>
        <filter val="1,331.00"/>
        <filter val="1,374.00"/>
        <filter val="1,385.00"/>
        <filter val="1,387.00"/>
        <filter val="1,389.00"/>
        <filter val="1,393.00"/>
        <filter val="1,399.00"/>
        <filter val="1,416.00"/>
        <filter val="1,437.00"/>
        <filter val="1,460.00"/>
        <filter val="1,462.00"/>
        <filter val="1,517.00"/>
        <filter val="1,535.00"/>
        <filter val="1,552.00"/>
        <filter val="1,669.00"/>
        <filter val="1,728.00"/>
        <filter val="1,737.00"/>
        <filter val="1,750.00"/>
        <filter val="1,760.00"/>
        <filter val="1,782.00"/>
        <filter val="1,783.00"/>
        <filter val="1,807.00"/>
        <filter val="1,811.00"/>
        <filter val="1,834.00"/>
        <filter val="1,836.00"/>
        <filter val="1,842.00"/>
        <filter val="1,862.00"/>
        <filter val="1,871.00"/>
        <filter val="1,901.00"/>
        <filter val="1,920.00"/>
        <filter val="1,925.00"/>
        <filter val="1,984.00"/>
        <filter val="127.00"/>
        <filter val="163.00"/>
        <filter val="164.00"/>
        <filter val="167.00"/>
        <filter val="188.00"/>
        <filter val="201.00"/>
        <filter val="207.00"/>
        <filter val="209.00"/>
        <filter val="214.00"/>
        <filter val="221.00"/>
        <filter val="222.00"/>
        <filter val="237.00"/>
        <filter val="242.00"/>
        <filter val="249.00"/>
        <filter val="254.00"/>
        <filter val="256.00"/>
        <filter val="271.00"/>
        <filter val="282.00"/>
        <filter val="283.00"/>
        <filter val="285.00"/>
        <filter val="298.00"/>
        <filter val="302.00"/>
        <filter val="314.00"/>
        <filter val="326.00"/>
        <filter val="327.00"/>
        <filter val="334.00"/>
        <filter val="344.00"/>
        <filter val="351.00"/>
        <filter val="360.00"/>
        <filter val="372.00"/>
        <filter val="373.00"/>
        <filter val="374.00"/>
        <filter val="378.00"/>
        <filter val="381.00"/>
        <filter val="382.00"/>
        <filter val="384.00"/>
        <filter val="386.00"/>
        <filter val="401.00"/>
        <filter val="407.00"/>
        <filter val="419.00"/>
        <filter val="424.00"/>
        <filter val="429.00"/>
        <filter val="431.00"/>
        <filter val="438.00"/>
        <filter val="439.00"/>
        <filter val="444.00"/>
        <filter val="445.00"/>
        <filter val="461.00"/>
        <filter val="492.00"/>
        <filter val="493.00"/>
        <filter val="506.00"/>
        <filter val="512.00"/>
        <filter val="513.00"/>
        <filter val="523.00"/>
        <filter val="537.00"/>
        <filter val="570.00"/>
        <filter val="580.00"/>
        <filter val="604.00"/>
        <filter val="608.00"/>
        <filter val="626.00"/>
        <filter val="628.00"/>
        <filter val="638.00"/>
        <filter val="648.00"/>
        <filter val="651.00"/>
        <filter val="654.00"/>
        <filter val="656.00"/>
        <filter val="660.00"/>
        <filter val="664.00"/>
        <filter val="668.00"/>
        <filter val="687.00"/>
        <filter val="688.00"/>
        <filter val="691.00"/>
        <filter val="696.00"/>
        <filter val="708.00"/>
        <filter val="718.00"/>
        <filter val="722.00"/>
        <filter val="748.00"/>
        <filter val="757.00"/>
        <filter val="766.00"/>
        <filter val="771.00"/>
        <filter val="774.00"/>
        <filter val="791.00"/>
        <filter val="794.00"/>
        <filter val="796.00"/>
        <filter val="798.00"/>
        <filter val="800.00"/>
        <filter val="822.00"/>
        <filter val="834.00"/>
        <filter val="841.00"/>
        <filter val="844.00"/>
        <filter val="855.00"/>
        <filter val="899.00"/>
        <filter val="918.00"/>
        <filter val="945.00"/>
        <filter val="985.00"/>
        <filter val="986.00"/>
        <filter val="991.00"/>
        <filter val="997.00"/>
        <filter val="5,103.00"/>
        <filter val="5,352.00"/>
        <filter val="5,472.00"/>
        <filter val="5,750.00"/>
        <filter val="4,026.00"/>
        <filter val="4,059.00"/>
        <filter val="4,092.00"/>
        <filter val="4,124.00"/>
        <filter val="4,290.00"/>
        <filter val="4,307.00"/>
        <filter val="4,565.00"/>
        <filter val="4,650.00"/>
        <filter val="4,818.00"/>
        <filter val="4,836.00"/>
        <filter val="4,968.00"/>
        <filter val="3,000.00"/>
        <filter val="3,020.00"/>
        <filter val="3,080.00"/>
        <filter val="3,087.00"/>
        <filter val="3,090.00"/>
        <filter val="3,093.00"/>
        <filter val="3,134.00"/>
        <filter val="3,156.00"/>
        <filter val="3,264.00"/>
        <filter val="3,296.00"/>
        <filter val="3,302.00"/>
        <filter val="3,402.00"/>
        <filter val="3,464.00"/>
        <filter val="3,801.00"/>
        <filter val="3,864.00"/>
        <filter val="3,972.00"/>
        <filter val="2,000.00"/>
        <filter val="2,127.00"/>
        <filter val="2,131.00"/>
        <filter val="2,141.00"/>
        <filter val="2,155.00"/>
        <filter val="2,177.00"/>
        <filter val="2,208.00"/>
        <filter val="2,226.00"/>
        <filter val="2,229.00"/>
        <filter val="2,236.00"/>
        <filter val="2,249.00"/>
        <filter val="2,286.00"/>
        <filter val="2,347.00"/>
        <filter val="2,375.00"/>
        <filter val="2,428.00"/>
        <filter val="2,442.00"/>
        <filter val="2,492.00"/>
        <filter val="2,507.00"/>
        <filter val="2,519.00"/>
        <filter val="2,595.00"/>
        <filter val="2,596.00"/>
        <filter val="2,604.00"/>
        <filter val="2,632.00"/>
        <filter val="2,648.00"/>
        <filter val="2,750.00"/>
        <filter val="2,827.00"/>
        <filter val="2,892.00"/>
        <filter val="2,902.00"/>
        <filter val="8,056.00"/>
        <filter val="687.66"/>
        <filter val="7,114.00"/>
        <filter val="7,277.00"/>
        <filter val="16,126.00"/>
        <filter val="6,380.00"/>
        <filter val="6,506.00"/>
      </filters>
    </filterColumn>
    <filterColumn colId="6">
      <filters>
        <filter val="#N/A"/>
        <filter val="0.01"/>
        <filter val="-0.01"/>
        <filter val="-770.34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7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2142</v>
      </c>
      <c r="B1" s="2" t="s">
        <v>2143</v>
      </c>
      <c r="C1" s="2" t="s">
        <v>2144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2145</v>
      </c>
      <c r="I1" s="2" t="s">
        <v>2146</v>
      </c>
      <c r="J1" s="2" t="s">
        <v>2147</v>
      </c>
      <c r="K1" s="2" t="s">
        <v>2148</v>
      </c>
      <c r="L1" s="2" t="s">
        <v>2149</v>
      </c>
      <c r="M1" s="2" t="s">
        <v>2150</v>
      </c>
      <c r="N1" s="2" t="s">
        <v>2151</v>
      </c>
      <c r="O1" s="2" t="s">
        <v>2152</v>
      </c>
      <c r="P1" s="2" t="s">
        <v>2153</v>
      </c>
      <c r="Q1" s="2" t="s">
        <v>2154</v>
      </c>
      <c r="R1" s="2" t="s">
        <v>2155</v>
      </c>
      <c r="S1" s="2" t="s">
        <v>2156</v>
      </c>
      <c r="T1" s="2" t="s">
        <v>2157</v>
      </c>
      <c r="U1" s="2" t="s">
        <v>2158</v>
      </c>
      <c r="V1" s="2" t="s">
        <v>2159</v>
      </c>
    </row>
    <row r="2" s="1" customFormat="1" spans="1:22">
      <c r="A2" s="1" t="s">
        <v>137</v>
      </c>
      <c r="B2" s="1" t="s">
        <v>142</v>
      </c>
      <c r="C2" s="1" t="s">
        <v>138</v>
      </c>
      <c r="D2" s="1" t="s">
        <v>140</v>
      </c>
      <c r="E2" s="1" t="s">
        <v>2160</v>
      </c>
      <c r="F2" s="1" t="s">
        <v>143</v>
      </c>
      <c r="G2" s="1" t="s">
        <v>94</v>
      </c>
      <c r="H2" s="1" t="s">
        <v>2161</v>
      </c>
      <c r="I2" s="1" t="s">
        <v>2162</v>
      </c>
      <c r="J2" s="1" t="s">
        <v>2163</v>
      </c>
      <c r="K2" s="1" t="s">
        <v>2162</v>
      </c>
      <c r="L2" s="1" t="s">
        <v>2162</v>
      </c>
      <c r="M2" s="1" t="s">
        <v>2164</v>
      </c>
      <c r="N2" s="1" t="s">
        <v>2164</v>
      </c>
      <c r="O2" s="1" t="s">
        <v>2165</v>
      </c>
      <c r="P2" s="1" t="s">
        <v>2166</v>
      </c>
      <c r="Q2" s="1" t="s">
        <v>2167</v>
      </c>
      <c r="R2" s="1" t="s">
        <v>2168</v>
      </c>
      <c r="S2" s="1" t="s">
        <v>75</v>
      </c>
      <c r="T2" s="1" t="s">
        <v>2169</v>
      </c>
      <c r="U2" s="1" t="s">
        <v>2170</v>
      </c>
      <c r="V2" s="1" t="s">
        <v>2171</v>
      </c>
    </row>
    <row r="3" s="1" customFormat="1" spans="1:22">
      <c r="A3" s="1" t="s">
        <v>1663</v>
      </c>
      <c r="B3" s="1" t="s">
        <v>1666</v>
      </c>
      <c r="C3" s="1" t="s">
        <v>1664</v>
      </c>
      <c r="D3" s="1" t="s">
        <v>608</v>
      </c>
      <c r="E3" s="1" t="s">
        <v>2172</v>
      </c>
      <c r="F3" s="1" t="s">
        <v>408</v>
      </c>
      <c r="G3" s="1" t="s">
        <v>1115</v>
      </c>
      <c r="H3" s="1" t="s">
        <v>2161</v>
      </c>
      <c r="I3" s="1" t="s">
        <v>2173</v>
      </c>
      <c r="J3" s="1" t="s">
        <v>2163</v>
      </c>
      <c r="K3" s="1" t="s">
        <v>2173</v>
      </c>
      <c r="L3" s="1" t="s">
        <v>2173</v>
      </c>
      <c r="M3" s="1" t="s">
        <v>2164</v>
      </c>
      <c r="N3" s="1" t="s">
        <v>2164</v>
      </c>
      <c r="O3" s="1" t="s">
        <v>2165</v>
      </c>
      <c r="P3" s="1" t="s">
        <v>2166</v>
      </c>
      <c r="Q3" s="1" t="s">
        <v>2167</v>
      </c>
      <c r="R3" s="1" t="s">
        <v>2174</v>
      </c>
      <c r="S3" s="1" t="s">
        <v>75</v>
      </c>
      <c r="T3" s="1" t="s">
        <v>2169</v>
      </c>
      <c r="U3" s="1" t="s">
        <v>2175</v>
      </c>
      <c r="V3" s="1" t="s">
        <v>2176</v>
      </c>
    </row>
    <row r="4" s="1" customFormat="1" spans="1:22">
      <c r="A4" s="1" t="s">
        <v>1472</v>
      </c>
      <c r="B4" s="1" t="s">
        <v>1475</v>
      </c>
      <c r="C4" s="1" t="s">
        <v>1473</v>
      </c>
      <c r="D4" s="1" t="s">
        <v>2177</v>
      </c>
      <c r="E4" s="1" t="s">
        <v>2178</v>
      </c>
      <c r="F4" s="1" t="s">
        <v>560</v>
      </c>
      <c r="G4" s="1" t="s">
        <v>1077</v>
      </c>
      <c r="H4" s="1" t="s">
        <v>2161</v>
      </c>
      <c r="I4" s="1" t="s">
        <v>2179</v>
      </c>
      <c r="J4" s="1" t="s">
        <v>2163</v>
      </c>
      <c r="K4" s="1" t="s">
        <v>2179</v>
      </c>
      <c r="L4" s="1" t="s">
        <v>2179</v>
      </c>
      <c r="M4" s="1" t="s">
        <v>2164</v>
      </c>
      <c r="N4" s="1" t="s">
        <v>2164</v>
      </c>
      <c r="O4" s="1" t="s">
        <v>2165</v>
      </c>
      <c r="P4" s="1" t="s">
        <v>2166</v>
      </c>
      <c r="Q4" s="1" t="s">
        <v>2167</v>
      </c>
      <c r="R4" s="1" t="s">
        <v>2180</v>
      </c>
      <c r="S4" s="1" t="s">
        <v>75</v>
      </c>
      <c r="T4" s="1" t="s">
        <v>2169</v>
      </c>
      <c r="U4" s="1" t="s">
        <v>2170</v>
      </c>
      <c r="V4" s="1" t="s">
        <v>2171</v>
      </c>
    </row>
    <row r="5" s="1" customFormat="1" spans="1:22">
      <c r="A5" s="1" t="s">
        <v>1913</v>
      </c>
      <c r="B5" s="1" t="s">
        <v>1457</v>
      </c>
      <c r="C5" s="1" t="s">
        <v>1914</v>
      </c>
      <c r="D5" s="1" t="s">
        <v>2177</v>
      </c>
      <c r="E5" s="1" t="s">
        <v>2181</v>
      </c>
      <c r="F5" s="1" t="s">
        <v>1077</v>
      </c>
      <c r="G5" s="1" t="s">
        <v>1116</v>
      </c>
      <c r="H5" s="1" t="s">
        <v>2161</v>
      </c>
      <c r="I5" s="1" t="s">
        <v>2182</v>
      </c>
      <c r="J5" s="1" t="s">
        <v>2163</v>
      </c>
      <c r="K5" s="1" t="s">
        <v>2182</v>
      </c>
      <c r="L5" s="1" t="s">
        <v>2182</v>
      </c>
      <c r="M5" s="1" t="s">
        <v>2164</v>
      </c>
      <c r="N5" s="1" t="s">
        <v>2164</v>
      </c>
      <c r="O5" s="1" t="s">
        <v>2165</v>
      </c>
      <c r="P5" s="1" t="s">
        <v>2166</v>
      </c>
      <c r="Q5" s="1" t="s">
        <v>2167</v>
      </c>
      <c r="R5" s="1" t="s">
        <v>2183</v>
      </c>
      <c r="S5" s="1" t="s">
        <v>75</v>
      </c>
      <c r="T5" s="1" t="s">
        <v>2169</v>
      </c>
      <c r="U5" s="1" t="s">
        <v>2170</v>
      </c>
      <c r="V5" s="1" t="s">
        <v>2171</v>
      </c>
    </row>
    <row r="6" s="1" customFormat="1" spans="1:22">
      <c r="A6" s="1" t="s">
        <v>1452</v>
      </c>
      <c r="B6" s="1" t="s">
        <v>1457</v>
      </c>
      <c r="C6" s="1" t="s">
        <v>1453</v>
      </c>
      <c r="D6" s="1" t="s">
        <v>2177</v>
      </c>
      <c r="E6" s="1" t="s">
        <v>2184</v>
      </c>
      <c r="F6" s="1" t="s">
        <v>726</v>
      </c>
      <c r="G6" s="1" t="s">
        <v>1077</v>
      </c>
      <c r="H6" s="1" t="s">
        <v>2161</v>
      </c>
      <c r="I6" s="1" t="s">
        <v>2185</v>
      </c>
      <c r="J6" s="1" t="s">
        <v>2163</v>
      </c>
      <c r="K6" s="1" t="s">
        <v>2185</v>
      </c>
      <c r="L6" s="1" t="s">
        <v>2185</v>
      </c>
      <c r="M6" s="1" t="s">
        <v>2164</v>
      </c>
      <c r="N6" s="1" t="s">
        <v>2164</v>
      </c>
      <c r="O6" s="1" t="s">
        <v>2165</v>
      </c>
      <c r="P6" s="1" t="s">
        <v>2166</v>
      </c>
      <c r="Q6" s="1" t="s">
        <v>2167</v>
      </c>
      <c r="R6" s="1" t="s">
        <v>2186</v>
      </c>
      <c r="S6" s="1" t="s">
        <v>75</v>
      </c>
      <c r="T6" s="1" t="s">
        <v>2169</v>
      </c>
      <c r="U6" s="1" t="s">
        <v>2170</v>
      </c>
      <c r="V6" s="1" t="s">
        <v>2171</v>
      </c>
    </row>
    <row r="7" s="1" customFormat="1" spans="1:22">
      <c r="A7" s="1" t="s">
        <v>588</v>
      </c>
      <c r="B7" s="1" t="s">
        <v>593</v>
      </c>
      <c r="C7" s="1" t="s">
        <v>589</v>
      </c>
      <c r="D7" s="1" t="s">
        <v>591</v>
      </c>
      <c r="E7" s="1" t="s">
        <v>2187</v>
      </c>
      <c r="F7" s="1" t="s">
        <v>105</v>
      </c>
      <c r="G7" s="1" t="s">
        <v>408</v>
      </c>
      <c r="H7" s="1" t="s">
        <v>2161</v>
      </c>
      <c r="I7" s="1" t="s">
        <v>2188</v>
      </c>
      <c r="J7" s="1" t="s">
        <v>2163</v>
      </c>
      <c r="K7" s="1" t="s">
        <v>2188</v>
      </c>
      <c r="L7" s="1" t="s">
        <v>2188</v>
      </c>
      <c r="M7" s="1" t="s">
        <v>2164</v>
      </c>
      <c r="N7" s="1" t="s">
        <v>2164</v>
      </c>
      <c r="O7" s="1" t="s">
        <v>2165</v>
      </c>
      <c r="P7" s="1" t="s">
        <v>2166</v>
      </c>
      <c r="Q7" s="1" t="s">
        <v>2167</v>
      </c>
      <c r="R7" s="1" t="s">
        <v>2189</v>
      </c>
      <c r="S7" s="1" t="s">
        <v>75</v>
      </c>
      <c r="T7" s="1" t="s">
        <v>2169</v>
      </c>
      <c r="U7" s="1" t="s">
        <v>2175</v>
      </c>
      <c r="V7" s="1" t="s">
        <v>2176</v>
      </c>
    </row>
    <row r="8" s="1" customFormat="1" spans="1:22">
      <c r="A8" s="1" t="s">
        <v>1464</v>
      </c>
      <c r="B8" s="1" t="s">
        <v>115</v>
      </c>
      <c r="C8" s="1" t="s">
        <v>1465</v>
      </c>
      <c r="D8" s="1" t="s">
        <v>2177</v>
      </c>
      <c r="E8" s="1" t="s">
        <v>2190</v>
      </c>
      <c r="F8" s="1" t="s">
        <v>726</v>
      </c>
      <c r="G8" s="1" t="s">
        <v>1077</v>
      </c>
      <c r="H8" s="1" t="s">
        <v>2161</v>
      </c>
      <c r="I8" s="1" t="s">
        <v>2185</v>
      </c>
      <c r="J8" s="1" t="s">
        <v>2163</v>
      </c>
      <c r="K8" s="1" t="s">
        <v>2185</v>
      </c>
      <c r="L8" s="1" t="s">
        <v>2185</v>
      </c>
      <c r="M8" s="1" t="s">
        <v>2164</v>
      </c>
      <c r="N8" s="1" t="s">
        <v>2164</v>
      </c>
      <c r="O8" s="1" t="s">
        <v>2165</v>
      </c>
      <c r="P8" s="1" t="s">
        <v>2166</v>
      </c>
      <c r="Q8" s="1" t="s">
        <v>2167</v>
      </c>
      <c r="R8" s="1" t="s">
        <v>2191</v>
      </c>
      <c r="S8" s="1" t="s">
        <v>75</v>
      </c>
      <c r="T8" s="1" t="s">
        <v>2169</v>
      </c>
      <c r="U8" s="1" t="s">
        <v>2170</v>
      </c>
      <c r="V8" s="1" t="s">
        <v>2171</v>
      </c>
    </row>
    <row r="9" s="1" customFormat="1" spans="1:22">
      <c r="A9" s="1" t="s">
        <v>1461</v>
      </c>
      <c r="B9" s="1" t="s">
        <v>115</v>
      </c>
      <c r="C9" s="1" t="s">
        <v>1462</v>
      </c>
      <c r="D9" s="1" t="s">
        <v>2177</v>
      </c>
      <c r="E9" s="1" t="s">
        <v>2192</v>
      </c>
      <c r="F9" s="1" t="s">
        <v>726</v>
      </c>
      <c r="G9" s="1" t="s">
        <v>1077</v>
      </c>
      <c r="H9" s="1" t="s">
        <v>2161</v>
      </c>
      <c r="I9" s="1" t="s">
        <v>2185</v>
      </c>
      <c r="J9" s="1" t="s">
        <v>2163</v>
      </c>
      <c r="K9" s="1" t="s">
        <v>2185</v>
      </c>
      <c r="L9" s="1" t="s">
        <v>2185</v>
      </c>
      <c r="M9" s="1" t="s">
        <v>2164</v>
      </c>
      <c r="N9" s="1" t="s">
        <v>2164</v>
      </c>
      <c r="O9" s="1" t="s">
        <v>2165</v>
      </c>
      <c r="P9" s="1" t="s">
        <v>2166</v>
      </c>
      <c r="Q9" s="1" t="s">
        <v>2167</v>
      </c>
      <c r="R9" s="1" t="s">
        <v>2193</v>
      </c>
      <c r="S9" s="1" t="s">
        <v>75</v>
      </c>
      <c r="T9" s="1" t="s">
        <v>2169</v>
      </c>
      <c r="U9" s="1" t="s">
        <v>2170</v>
      </c>
      <c r="V9" s="1" t="s">
        <v>2171</v>
      </c>
    </row>
    <row r="10" s="1" customFormat="1" spans="1:22">
      <c r="A10" s="1" t="s">
        <v>1468</v>
      </c>
      <c r="B10" s="1" t="s">
        <v>115</v>
      </c>
      <c r="C10" s="1" t="s">
        <v>1469</v>
      </c>
      <c r="D10" s="1" t="s">
        <v>2177</v>
      </c>
      <c r="E10" s="1" t="s">
        <v>2194</v>
      </c>
      <c r="F10" s="1" t="s">
        <v>726</v>
      </c>
      <c r="G10" s="1" t="s">
        <v>1077</v>
      </c>
      <c r="H10" s="1" t="s">
        <v>2161</v>
      </c>
      <c r="I10" s="1" t="s">
        <v>2185</v>
      </c>
      <c r="J10" s="1" t="s">
        <v>2163</v>
      </c>
      <c r="K10" s="1" t="s">
        <v>2185</v>
      </c>
      <c r="L10" s="1" t="s">
        <v>2185</v>
      </c>
      <c r="M10" s="1" t="s">
        <v>2164</v>
      </c>
      <c r="N10" s="1" t="s">
        <v>2164</v>
      </c>
      <c r="O10" s="1" t="s">
        <v>2165</v>
      </c>
      <c r="P10" s="1" t="s">
        <v>2166</v>
      </c>
      <c r="Q10" s="1" t="s">
        <v>2167</v>
      </c>
      <c r="R10" s="1" t="s">
        <v>2195</v>
      </c>
      <c r="S10" s="1" t="s">
        <v>75</v>
      </c>
      <c r="T10" s="1" t="s">
        <v>2169</v>
      </c>
      <c r="U10" s="1" t="s">
        <v>2170</v>
      </c>
      <c r="V10" s="1" t="s">
        <v>2171</v>
      </c>
    </row>
    <row r="11" s="1" customFormat="1" spans="1:22">
      <c r="A11" s="1" t="s">
        <v>110</v>
      </c>
      <c r="B11" s="1" t="s">
        <v>115</v>
      </c>
      <c r="C11" s="1" t="s">
        <v>111</v>
      </c>
      <c r="D11" s="1" t="s">
        <v>113</v>
      </c>
      <c r="E11" s="1" t="s">
        <v>2196</v>
      </c>
      <c r="F11" s="1" t="s">
        <v>81</v>
      </c>
      <c r="G11" s="1" t="s">
        <v>94</v>
      </c>
      <c r="H11" s="1" t="s">
        <v>2161</v>
      </c>
      <c r="I11" s="1" t="s">
        <v>2197</v>
      </c>
      <c r="J11" s="1" t="s">
        <v>2163</v>
      </c>
      <c r="K11" s="1" t="s">
        <v>2197</v>
      </c>
      <c r="L11" s="1" t="s">
        <v>2197</v>
      </c>
      <c r="M11" s="1" t="s">
        <v>2164</v>
      </c>
      <c r="N11" s="1" t="s">
        <v>2164</v>
      </c>
      <c r="O11" s="1" t="s">
        <v>2165</v>
      </c>
      <c r="P11" s="1" t="s">
        <v>2166</v>
      </c>
      <c r="Q11" s="1" t="s">
        <v>2167</v>
      </c>
      <c r="R11" s="1" t="s">
        <v>2198</v>
      </c>
      <c r="S11" s="1" t="s">
        <v>75</v>
      </c>
      <c r="T11" s="1" t="s">
        <v>2169</v>
      </c>
      <c r="U11" s="1" t="s">
        <v>2175</v>
      </c>
      <c r="V11" s="1" t="s">
        <v>2176</v>
      </c>
    </row>
    <row r="12" s="1" customFormat="1" spans="1:22">
      <c r="A12" s="1" t="s">
        <v>1671</v>
      </c>
      <c r="B12" s="1" t="s">
        <v>1674</v>
      </c>
      <c r="C12" s="1" t="s">
        <v>1672</v>
      </c>
      <c r="D12" s="1" t="s">
        <v>591</v>
      </c>
      <c r="E12" s="1" t="s">
        <v>2199</v>
      </c>
      <c r="F12" s="1" t="s">
        <v>726</v>
      </c>
      <c r="G12" s="1" t="s">
        <v>1115</v>
      </c>
      <c r="H12" s="1" t="s">
        <v>2161</v>
      </c>
      <c r="I12" s="1" t="s">
        <v>2200</v>
      </c>
      <c r="J12" s="1" t="s">
        <v>2163</v>
      </c>
      <c r="K12" s="1" t="s">
        <v>2200</v>
      </c>
      <c r="L12" s="1" t="s">
        <v>2200</v>
      </c>
      <c r="M12" s="1" t="s">
        <v>2164</v>
      </c>
      <c r="N12" s="1" t="s">
        <v>2164</v>
      </c>
      <c r="O12" s="1" t="s">
        <v>2165</v>
      </c>
      <c r="P12" s="1" t="s">
        <v>2166</v>
      </c>
      <c r="Q12" s="1" t="s">
        <v>2167</v>
      </c>
      <c r="R12" s="1" t="s">
        <v>2201</v>
      </c>
      <c r="S12" s="1" t="s">
        <v>75</v>
      </c>
      <c r="T12" s="1" t="s">
        <v>2169</v>
      </c>
      <c r="U12" s="1" t="s">
        <v>2175</v>
      </c>
      <c r="V12" s="1" t="s">
        <v>2176</v>
      </c>
    </row>
    <row r="13" s="1" customFormat="1" spans="1:22">
      <c r="A13" s="1" t="s">
        <v>1400</v>
      </c>
      <c r="B13" s="1" t="s">
        <v>1405</v>
      </c>
      <c r="C13" s="1" t="s">
        <v>1401</v>
      </c>
      <c r="D13" s="1" t="s">
        <v>1403</v>
      </c>
      <c r="E13" s="1" t="s">
        <v>2202</v>
      </c>
      <c r="F13" s="1" t="s">
        <v>94</v>
      </c>
      <c r="G13" s="1" t="s">
        <v>1077</v>
      </c>
      <c r="H13" s="1" t="s">
        <v>2161</v>
      </c>
      <c r="I13" s="1" t="s">
        <v>2203</v>
      </c>
      <c r="J13" s="1" t="s">
        <v>2163</v>
      </c>
      <c r="K13" s="1" t="s">
        <v>2203</v>
      </c>
      <c r="L13" s="1" t="s">
        <v>2203</v>
      </c>
      <c r="M13" s="1" t="s">
        <v>2164</v>
      </c>
      <c r="N13" s="1" t="s">
        <v>2164</v>
      </c>
      <c r="O13" s="1" t="s">
        <v>2165</v>
      </c>
      <c r="P13" s="1" t="s">
        <v>2166</v>
      </c>
      <c r="Q13" s="1" t="s">
        <v>2167</v>
      </c>
      <c r="R13" s="1" t="s">
        <v>2204</v>
      </c>
      <c r="S13" s="1" t="s">
        <v>75</v>
      </c>
      <c r="T13" s="1" t="s">
        <v>2169</v>
      </c>
      <c r="U13" s="1" t="s">
        <v>2175</v>
      </c>
      <c r="V13" s="1" t="s">
        <v>2176</v>
      </c>
    </row>
    <row r="14" s="1" customFormat="1" spans="1:22">
      <c r="A14" s="1" t="s">
        <v>168</v>
      </c>
      <c r="B14" s="1" t="s">
        <v>163</v>
      </c>
      <c r="C14" s="1" t="s">
        <v>169</v>
      </c>
      <c r="D14" s="1" t="s">
        <v>161</v>
      </c>
      <c r="E14" s="1" t="s">
        <v>2205</v>
      </c>
      <c r="F14" s="1" t="s">
        <v>105</v>
      </c>
      <c r="G14" s="1" t="s">
        <v>94</v>
      </c>
      <c r="H14" s="1" t="s">
        <v>2161</v>
      </c>
      <c r="I14" s="1" t="s">
        <v>2206</v>
      </c>
      <c r="J14" s="1" t="s">
        <v>2163</v>
      </c>
      <c r="K14" s="1" t="s">
        <v>2206</v>
      </c>
      <c r="L14" s="1" t="s">
        <v>2206</v>
      </c>
      <c r="M14" s="1" t="s">
        <v>2164</v>
      </c>
      <c r="N14" s="1" t="s">
        <v>2164</v>
      </c>
      <c r="O14" s="1" t="s">
        <v>2165</v>
      </c>
      <c r="P14" s="1" t="s">
        <v>2166</v>
      </c>
      <c r="Q14" s="1" t="s">
        <v>2167</v>
      </c>
      <c r="R14" s="1" t="s">
        <v>2207</v>
      </c>
      <c r="S14" s="1" t="s">
        <v>75</v>
      </c>
      <c r="T14" s="1" t="s">
        <v>2169</v>
      </c>
      <c r="U14" s="1" t="s">
        <v>2175</v>
      </c>
      <c r="V14" s="1" t="s">
        <v>2171</v>
      </c>
    </row>
    <row r="15" s="1" customFormat="1" spans="1:22">
      <c r="A15" s="1" t="s">
        <v>158</v>
      </c>
      <c r="B15" s="1" t="s">
        <v>163</v>
      </c>
      <c r="C15" s="1" t="s">
        <v>159</v>
      </c>
      <c r="D15" s="1" t="s">
        <v>161</v>
      </c>
      <c r="E15" s="1" t="s">
        <v>2208</v>
      </c>
      <c r="F15" s="1" t="s">
        <v>105</v>
      </c>
      <c r="G15" s="1" t="s">
        <v>94</v>
      </c>
      <c r="H15" s="1" t="s">
        <v>2161</v>
      </c>
      <c r="I15" s="1" t="s">
        <v>2206</v>
      </c>
      <c r="J15" s="1" t="s">
        <v>2163</v>
      </c>
      <c r="K15" s="1" t="s">
        <v>2206</v>
      </c>
      <c r="L15" s="1" t="s">
        <v>2206</v>
      </c>
      <c r="M15" s="1" t="s">
        <v>2164</v>
      </c>
      <c r="N15" s="1" t="s">
        <v>2164</v>
      </c>
      <c r="O15" s="1" t="s">
        <v>2165</v>
      </c>
      <c r="P15" s="1" t="s">
        <v>2166</v>
      </c>
      <c r="Q15" s="1" t="s">
        <v>2167</v>
      </c>
      <c r="R15" s="1" t="s">
        <v>2209</v>
      </c>
      <c r="S15" s="1" t="s">
        <v>75</v>
      </c>
      <c r="T15" s="1" t="s">
        <v>2169</v>
      </c>
      <c r="U15" s="1" t="s">
        <v>2175</v>
      </c>
      <c r="V15" s="1" t="s">
        <v>2171</v>
      </c>
    </row>
    <row r="16" s="1" customFormat="1" spans="1:22">
      <c r="A16" s="1" t="s">
        <v>1178</v>
      </c>
      <c r="B16" s="1" t="s">
        <v>935</v>
      </c>
      <c r="C16" s="1" t="s">
        <v>1179</v>
      </c>
      <c r="D16" s="1" t="s">
        <v>591</v>
      </c>
      <c r="E16" s="1" t="s">
        <v>2210</v>
      </c>
      <c r="F16" s="1" t="s">
        <v>726</v>
      </c>
      <c r="G16" s="1" t="s">
        <v>560</v>
      </c>
      <c r="H16" s="1" t="s">
        <v>2161</v>
      </c>
      <c r="I16" s="1" t="s">
        <v>2211</v>
      </c>
      <c r="J16" s="1" t="s">
        <v>2163</v>
      </c>
      <c r="K16" s="1" t="s">
        <v>2211</v>
      </c>
      <c r="L16" s="1" t="s">
        <v>2211</v>
      </c>
      <c r="M16" s="1" t="s">
        <v>2164</v>
      </c>
      <c r="N16" s="1" t="s">
        <v>2164</v>
      </c>
      <c r="O16" s="1" t="s">
        <v>2165</v>
      </c>
      <c r="P16" s="1" t="s">
        <v>2166</v>
      </c>
      <c r="Q16" s="1" t="s">
        <v>2167</v>
      </c>
      <c r="R16" s="1" t="s">
        <v>2212</v>
      </c>
      <c r="S16" s="1" t="s">
        <v>75</v>
      </c>
      <c r="T16" s="1" t="s">
        <v>2169</v>
      </c>
      <c r="U16" s="1" t="s">
        <v>2175</v>
      </c>
      <c r="V16" s="1" t="s">
        <v>2176</v>
      </c>
    </row>
    <row r="17" s="1" customFormat="1" spans="1:22">
      <c r="A17" s="1" t="s">
        <v>1608</v>
      </c>
      <c r="B17" s="1" t="s">
        <v>935</v>
      </c>
      <c r="C17" s="1" t="s">
        <v>1609</v>
      </c>
      <c r="D17" s="1" t="s">
        <v>1611</v>
      </c>
      <c r="E17" s="1" t="s">
        <v>2213</v>
      </c>
      <c r="F17" s="1" t="s">
        <v>560</v>
      </c>
      <c r="G17" s="1" t="s">
        <v>1077</v>
      </c>
      <c r="H17" s="1" t="s">
        <v>2161</v>
      </c>
      <c r="I17" s="1" t="s">
        <v>2214</v>
      </c>
      <c r="J17" s="1" t="s">
        <v>2163</v>
      </c>
      <c r="K17" s="1" t="s">
        <v>2214</v>
      </c>
      <c r="L17" s="1" t="s">
        <v>2214</v>
      </c>
      <c r="M17" s="1" t="s">
        <v>2164</v>
      </c>
      <c r="N17" s="1" t="s">
        <v>2164</v>
      </c>
      <c r="O17" s="1" t="s">
        <v>2165</v>
      </c>
      <c r="P17" s="1" t="s">
        <v>2166</v>
      </c>
      <c r="Q17" s="1" t="s">
        <v>2167</v>
      </c>
      <c r="R17" s="1" t="s">
        <v>2215</v>
      </c>
      <c r="S17" s="1" t="s">
        <v>75</v>
      </c>
      <c r="T17" s="1" t="s">
        <v>2169</v>
      </c>
      <c r="U17" s="1" t="s">
        <v>2175</v>
      </c>
      <c r="V17" s="1" t="s">
        <v>2176</v>
      </c>
    </row>
    <row r="18" s="1" customFormat="1" spans="1:22">
      <c r="A18" s="1" t="s">
        <v>1890</v>
      </c>
      <c r="B18" s="1" t="s">
        <v>935</v>
      </c>
      <c r="C18" s="1" t="s">
        <v>1891</v>
      </c>
      <c r="D18" s="1" t="s">
        <v>1172</v>
      </c>
      <c r="E18" s="1" t="s">
        <v>2216</v>
      </c>
      <c r="F18" s="1" t="s">
        <v>560</v>
      </c>
      <c r="G18" s="1" t="s">
        <v>1116</v>
      </c>
      <c r="H18" s="1" t="s">
        <v>2161</v>
      </c>
      <c r="I18" s="1" t="s">
        <v>2217</v>
      </c>
      <c r="J18" s="1" t="s">
        <v>2163</v>
      </c>
      <c r="K18" s="1" t="s">
        <v>2217</v>
      </c>
      <c r="L18" s="1" t="s">
        <v>2217</v>
      </c>
      <c r="M18" s="1" t="s">
        <v>2164</v>
      </c>
      <c r="N18" s="1" t="s">
        <v>2164</v>
      </c>
      <c r="O18" s="1" t="s">
        <v>2165</v>
      </c>
      <c r="P18" s="1" t="s">
        <v>2166</v>
      </c>
      <c r="Q18" s="1" t="s">
        <v>2167</v>
      </c>
      <c r="R18" s="1" t="s">
        <v>2218</v>
      </c>
      <c r="S18" s="1" t="s">
        <v>75</v>
      </c>
      <c r="T18" s="1" t="s">
        <v>2169</v>
      </c>
      <c r="U18" s="1" t="s">
        <v>2175</v>
      </c>
      <c r="V18" s="1" t="s">
        <v>2176</v>
      </c>
    </row>
    <row r="19" s="1" customFormat="1" spans="1:22">
      <c r="A19" s="1" t="s">
        <v>930</v>
      </c>
      <c r="B19" s="1" t="s">
        <v>935</v>
      </c>
      <c r="C19" s="1" t="s">
        <v>931</v>
      </c>
      <c r="D19" s="1" t="s">
        <v>2219</v>
      </c>
      <c r="E19" s="1" t="s">
        <v>2220</v>
      </c>
      <c r="F19" s="1" t="s">
        <v>94</v>
      </c>
      <c r="G19" s="1" t="s">
        <v>726</v>
      </c>
      <c r="H19" s="1" t="s">
        <v>2161</v>
      </c>
      <c r="I19" s="1" t="s">
        <v>2221</v>
      </c>
      <c r="J19" s="1" t="s">
        <v>2163</v>
      </c>
      <c r="K19" s="1" t="s">
        <v>2221</v>
      </c>
      <c r="L19" s="1" t="s">
        <v>2221</v>
      </c>
      <c r="M19" s="1" t="s">
        <v>2164</v>
      </c>
      <c r="N19" s="1" t="s">
        <v>2164</v>
      </c>
      <c r="O19" s="1" t="s">
        <v>2165</v>
      </c>
      <c r="P19" s="1" t="s">
        <v>2166</v>
      </c>
      <c r="Q19" s="1" t="s">
        <v>2167</v>
      </c>
      <c r="R19" s="1" t="s">
        <v>2222</v>
      </c>
      <c r="S19" s="1" t="s">
        <v>75</v>
      </c>
      <c r="T19" s="1" t="s">
        <v>2169</v>
      </c>
      <c r="U19" s="1" t="s">
        <v>2170</v>
      </c>
      <c r="V19" s="1" t="s">
        <v>2171</v>
      </c>
    </row>
    <row r="20" s="1" customFormat="1" spans="1:22">
      <c r="A20" s="1" t="s">
        <v>940</v>
      </c>
      <c r="B20" s="1" t="s">
        <v>935</v>
      </c>
      <c r="C20" s="1" t="s">
        <v>941</v>
      </c>
      <c r="D20" s="1" t="s">
        <v>2219</v>
      </c>
      <c r="E20" s="1" t="s">
        <v>2223</v>
      </c>
      <c r="F20" s="1" t="s">
        <v>94</v>
      </c>
      <c r="G20" s="1" t="s">
        <v>726</v>
      </c>
      <c r="H20" s="1" t="s">
        <v>2161</v>
      </c>
      <c r="I20" s="1" t="s">
        <v>2221</v>
      </c>
      <c r="J20" s="1" t="s">
        <v>2163</v>
      </c>
      <c r="K20" s="1" t="s">
        <v>2221</v>
      </c>
      <c r="L20" s="1" t="s">
        <v>2221</v>
      </c>
      <c r="M20" s="1" t="s">
        <v>2164</v>
      </c>
      <c r="N20" s="1" t="s">
        <v>2164</v>
      </c>
      <c r="O20" s="1" t="s">
        <v>2165</v>
      </c>
      <c r="P20" s="1" t="s">
        <v>2166</v>
      </c>
      <c r="Q20" s="1" t="s">
        <v>2167</v>
      </c>
      <c r="R20" s="1" t="s">
        <v>2224</v>
      </c>
      <c r="S20" s="1" t="s">
        <v>75</v>
      </c>
      <c r="T20" s="1" t="s">
        <v>2169</v>
      </c>
      <c r="U20" s="1" t="s">
        <v>2170</v>
      </c>
      <c r="V20" s="1" t="s">
        <v>2171</v>
      </c>
    </row>
    <row r="21" s="1" customFormat="1" spans="1:22">
      <c r="A21" s="1" t="s">
        <v>180</v>
      </c>
      <c r="B21" s="1" t="s">
        <v>185</v>
      </c>
      <c r="C21" s="1" t="s">
        <v>181</v>
      </c>
      <c r="D21" s="1" t="s">
        <v>183</v>
      </c>
      <c r="E21" s="1" t="s">
        <v>2225</v>
      </c>
      <c r="F21" s="1" t="s">
        <v>186</v>
      </c>
      <c r="G21" s="1" t="s">
        <v>94</v>
      </c>
      <c r="H21" s="1" t="s">
        <v>2161</v>
      </c>
      <c r="I21" s="1" t="s">
        <v>2226</v>
      </c>
      <c r="J21" s="1" t="s">
        <v>2163</v>
      </c>
      <c r="K21" s="1" t="s">
        <v>2226</v>
      </c>
      <c r="L21" s="1" t="s">
        <v>2226</v>
      </c>
      <c r="M21" s="1" t="s">
        <v>2164</v>
      </c>
      <c r="N21" s="1" t="s">
        <v>2164</v>
      </c>
      <c r="O21" s="1" t="s">
        <v>2165</v>
      </c>
      <c r="P21" s="1" t="s">
        <v>2166</v>
      </c>
      <c r="Q21" s="1" t="s">
        <v>2167</v>
      </c>
      <c r="R21" s="1" t="s">
        <v>2227</v>
      </c>
      <c r="S21" s="1" t="s">
        <v>75</v>
      </c>
      <c r="T21" s="1" t="s">
        <v>2169</v>
      </c>
      <c r="U21" s="1" t="s">
        <v>2170</v>
      </c>
      <c r="V21" s="1" t="s">
        <v>2171</v>
      </c>
    </row>
    <row r="22" s="1" customFormat="1" spans="1:22">
      <c r="A22" s="1" t="s">
        <v>605</v>
      </c>
      <c r="B22" s="1" t="s">
        <v>610</v>
      </c>
      <c r="C22" s="1" t="s">
        <v>606</v>
      </c>
      <c r="D22" s="1" t="s">
        <v>608</v>
      </c>
      <c r="E22" s="1" t="s">
        <v>2228</v>
      </c>
      <c r="F22" s="1" t="s">
        <v>94</v>
      </c>
      <c r="G22" s="1" t="s">
        <v>408</v>
      </c>
      <c r="H22" s="1" t="s">
        <v>2161</v>
      </c>
      <c r="I22" s="1" t="s">
        <v>2229</v>
      </c>
      <c r="J22" s="1" t="s">
        <v>2163</v>
      </c>
      <c r="K22" s="1" t="s">
        <v>2229</v>
      </c>
      <c r="L22" s="1" t="s">
        <v>2229</v>
      </c>
      <c r="M22" s="1" t="s">
        <v>2164</v>
      </c>
      <c r="N22" s="1" t="s">
        <v>2164</v>
      </c>
      <c r="O22" s="1" t="s">
        <v>2165</v>
      </c>
      <c r="P22" s="1" t="s">
        <v>2166</v>
      </c>
      <c r="Q22" s="1" t="s">
        <v>2167</v>
      </c>
      <c r="R22" s="1" t="s">
        <v>2230</v>
      </c>
      <c r="S22" s="1" t="s">
        <v>75</v>
      </c>
      <c r="T22" s="1" t="s">
        <v>2169</v>
      </c>
      <c r="U22" s="1" t="s">
        <v>2175</v>
      </c>
      <c r="V22" s="1" t="s">
        <v>2176</v>
      </c>
    </row>
    <row r="23" s="1" customFormat="1" spans="1:22">
      <c r="A23" s="1" t="s">
        <v>1254</v>
      </c>
      <c r="B23" s="1" t="s">
        <v>610</v>
      </c>
      <c r="C23" s="1" t="s">
        <v>1255</v>
      </c>
      <c r="D23" s="1" t="s">
        <v>264</v>
      </c>
      <c r="E23" s="1" t="s">
        <v>2231</v>
      </c>
      <c r="F23" s="1" t="s">
        <v>408</v>
      </c>
      <c r="G23" s="1" t="s">
        <v>560</v>
      </c>
      <c r="H23" s="1" t="s">
        <v>2161</v>
      </c>
      <c r="I23" s="1" t="s">
        <v>2232</v>
      </c>
      <c r="J23" s="1" t="s">
        <v>2163</v>
      </c>
      <c r="K23" s="1" t="s">
        <v>2232</v>
      </c>
      <c r="L23" s="1" t="s">
        <v>2232</v>
      </c>
      <c r="M23" s="1" t="s">
        <v>2164</v>
      </c>
      <c r="N23" s="1" t="s">
        <v>2164</v>
      </c>
      <c r="O23" s="1" t="s">
        <v>2165</v>
      </c>
      <c r="P23" s="1" t="s">
        <v>2166</v>
      </c>
      <c r="Q23" s="1" t="s">
        <v>2167</v>
      </c>
      <c r="R23" s="1" t="s">
        <v>2233</v>
      </c>
      <c r="S23" s="1" t="s">
        <v>75</v>
      </c>
      <c r="T23" s="1" t="s">
        <v>2169</v>
      </c>
      <c r="U23" s="1" t="s">
        <v>2170</v>
      </c>
      <c r="V23" s="1" t="s">
        <v>2171</v>
      </c>
    </row>
    <row r="24" s="1" customFormat="1" spans="1:22">
      <c r="A24" s="1" t="s">
        <v>1422</v>
      </c>
      <c r="B24" s="1" t="s">
        <v>1425</v>
      </c>
      <c r="C24" s="1" t="s">
        <v>1423</v>
      </c>
      <c r="D24" s="1" t="s">
        <v>902</v>
      </c>
      <c r="E24" s="1" t="s">
        <v>2234</v>
      </c>
      <c r="F24" s="1" t="s">
        <v>560</v>
      </c>
      <c r="G24" s="1" t="s">
        <v>1077</v>
      </c>
      <c r="H24" s="1" t="s">
        <v>2161</v>
      </c>
      <c r="I24" s="1" t="s">
        <v>2235</v>
      </c>
      <c r="J24" s="1" t="s">
        <v>2163</v>
      </c>
      <c r="K24" s="1" t="s">
        <v>2235</v>
      </c>
      <c r="L24" s="1" t="s">
        <v>2235</v>
      </c>
      <c r="M24" s="1" t="s">
        <v>2164</v>
      </c>
      <c r="N24" s="1" t="s">
        <v>2164</v>
      </c>
      <c r="O24" s="1" t="s">
        <v>2165</v>
      </c>
      <c r="P24" s="1" t="s">
        <v>2166</v>
      </c>
      <c r="Q24" s="1" t="s">
        <v>2167</v>
      </c>
      <c r="R24" s="1" t="s">
        <v>2236</v>
      </c>
      <c r="S24" s="1" t="s">
        <v>75</v>
      </c>
      <c r="T24" s="1" t="s">
        <v>2169</v>
      </c>
      <c r="U24" s="1" t="s">
        <v>2170</v>
      </c>
      <c r="V24" s="1" t="s">
        <v>2176</v>
      </c>
    </row>
    <row r="25" s="1" customFormat="1" spans="1:22">
      <c r="A25" s="1" t="s">
        <v>1157</v>
      </c>
      <c r="B25" s="1" t="s">
        <v>93</v>
      </c>
      <c r="C25" s="1" t="s">
        <v>1158</v>
      </c>
      <c r="D25" s="1" t="s">
        <v>599</v>
      </c>
      <c r="E25" s="1" t="s">
        <v>2237</v>
      </c>
      <c r="F25" s="1" t="s">
        <v>408</v>
      </c>
      <c r="G25" s="1" t="s">
        <v>560</v>
      </c>
      <c r="H25" s="1" t="s">
        <v>2161</v>
      </c>
      <c r="I25" s="1" t="s">
        <v>2238</v>
      </c>
      <c r="J25" s="1" t="s">
        <v>2163</v>
      </c>
      <c r="K25" s="1" t="s">
        <v>2238</v>
      </c>
      <c r="L25" s="1" t="s">
        <v>2238</v>
      </c>
      <c r="M25" s="1" t="s">
        <v>2164</v>
      </c>
      <c r="N25" s="1" t="s">
        <v>2164</v>
      </c>
      <c r="O25" s="1" t="s">
        <v>2165</v>
      </c>
      <c r="P25" s="1" t="s">
        <v>2166</v>
      </c>
      <c r="Q25" s="1" t="s">
        <v>2167</v>
      </c>
      <c r="R25" s="1" t="s">
        <v>2239</v>
      </c>
      <c r="S25" s="1" t="s">
        <v>75</v>
      </c>
      <c r="T25" s="1" t="s">
        <v>2169</v>
      </c>
      <c r="U25" s="1" t="s">
        <v>2170</v>
      </c>
      <c r="V25" s="1" t="s">
        <v>2176</v>
      </c>
    </row>
    <row r="26" s="1" customFormat="1" spans="1:22">
      <c r="A26" s="1" t="s">
        <v>88</v>
      </c>
      <c r="B26" s="1" t="s">
        <v>93</v>
      </c>
      <c r="C26" s="1" t="s">
        <v>89</v>
      </c>
      <c r="D26" s="1" t="s">
        <v>2240</v>
      </c>
      <c r="E26" s="1" t="s">
        <v>2241</v>
      </c>
      <c r="F26" s="1" t="s">
        <v>81</v>
      </c>
      <c r="G26" s="1" t="s">
        <v>94</v>
      </c>
      <c r="H26" s="1" t="s">
        <v>2161</v>
      </c>
      <c r="I26" s="1" t="s">
        <v>2242</v>
      </c>
      <c r="J26" s="1" t="s">
        <v>2163</v>
      </c>
      <c r="K26" s="1" t="s">
        <v>2242</v>
      </c>
      <c r="L26" s="1" t="s">
        <v>2242</v>
      </c>
      <c r="M26" s="1" t="s">
        <v>2164</v>
      </c>
      <c r="N26" s="1" t="s">
        <v>2164</v>
      </c>
      <c r="O26" s="1" t="s">
        <v>2165</v>
      </c>
      <c r="P26" s="1" t="s">
        <v>2166</v>
      </c>
      <c r="Q26" s="1" t="s">
        <v>2167</v>
      </c>
      <c r="R26" s="1" t="s">
        <v>2243</v>
      </c>
      <c r="S26" s="1" t="s">
        <v>75</v>
      </c>
      <c r="T26" s="1" t="s">
        <v>2169</v>
      </c>
      <c r="U26" s="1" t="s">
        <v>2175</v>
      </c>
      <c r="V26" s="1" t="s">
        <v>2244</v>
      </c>
    </row>
    <row r="27" s="1" customFormat="1" spans="1:22">
      <c r="A27" s="1" t="s">
        <v>219</v>
      </c>
      <c r="B27" s="1" t="s">
        <v>93</v>
      </c>
      <c r="C27" s="1" t="s">
        <v>220</v>
      </c>
      <c r="D27" s="1" t="s">
        <v>222</v>
      </c>
      <c r="E27" s="1" t="s">
        <v>2245</v>
      </c>
      <c r="F27" s="1" t="s">
        <v>224</v>
      </c>
      <c r="G27" s="1" t="s">
        <v>94</v>
      </c>
      <c r="H27" s="1" t="s">
        <v>2161</v>
      </c>
      <c r="I27" s="1" t="s">
        <v>2246</v>
      </c>
      <c r="J27" s="1" t="s">
        <v>2163</v>
      </c>
      <c r="K27" s="1" t="s">
        <v>2246</v>
      </c>
      <c r="L27" s="1" t="s">
        <v>2246</v>
      </c>
      <c r="M27" s="1" t="s">
        <v>2164</v>
      </c>
      <c r="N27" s="1" t="s">
        <v>2164</v>
      </c>
      <c r="O27" s="1" t="s">
        <v>2165</v>
      </c>
      <c r="P27" s="1" t="s">
        <v>2166</v>
      </c>
      <c r="Q27" s="1" t="s">
        <v>2167</v>
      </c>
      <c r="R27" s="1" t="s">
        <v>2247</v>
      </c>
      <c r="S27" s="1" t="s">
        <v>75</v>
      </c>
      <c r="T27" s="1" t="s">
        <v>2169</v>
      </c>
      <c r="U27" s="1" t="s">
        <v>2170</v>
      </c>
      <c r="V27" s="1" t="s">
        <v>2171</v>
      </c>
    </row>
    <row r="28" s="1" customFormat="1" spans="1:22">
      <c r="A28" s="1" t="s">
        <v>1920</v>
      </c>
      <c r="B28" s="1" t="s">
        <v>93</v>
      </c>
      <c r="C28" s="1" t="s">
        <v>1921</v>
      </c>
      <c r="D28" s="1" t="s">
        <v>2177</v>
      </c>
      <c r="E28" s="1" t="s">
        <v>2248</v>
      </c>
      <c r="F28" s="1" t="s">
        <v>560</v>
      </c>
      <c r="G28" s="1" t="s">
        <v>1116</v>
      </c>
      <c r="H28" s="1" t="s">
        <v>2161</v>
      </c>
      <c r="I28" s="1" t="s">
        <v>2249</v>
      </c>
      <c r="J28" s="1" t="s">
        <v>2163</v>
      </c>
      <c r="K28" s="1" t="s">
        <v>2249</v>
      </c>
      <c r="L28" s="1" t="s">
        <v>2249</v>
      </c>
      <c r="M28" s="1" t="s">
        <v>2164</v>
      </c>
      <c r="N28" s="1" t="s">
        <v>2164</v>
      </c>
      <c r="O28" s="1" t="s">
        <v>2165</v>
      </c>
      <c r="P28" s="1" t="s">
        <v>2166</v>
      </c>
      <c r="Q28" s="1" t="s">
        <v>2167</v>
      </c>
      <c r="R28" s="1" t="s">
        <v>2250</v>
      </c>
      <c r="S28" s="1" t="s">
        <v>75</v>
      </c>
      <c r="T28" s="1" t="s">
        <v>2169</v>
      </c>
      <c r="U28" s="1" t="s">
        <v>2170</v>
      </c>
      <c r="V28" s="1" t="s">
        <v>2171</v>
      </c>
    </row>
    <row r="29" s="1" customFormat="1" spans="1:22">
      <c r="A29" s="1" t="s">
        <v>848</v>
      </c>
      <c r="B29" s="1" t="s">
        <v>93</v>
      </c>
      <c r="C29" s="1" t="s">
        <v>849</v>
      </c>
      <c r="D29" s="1" t="s">
        <v>851</v>
      </c>
      <c r="E29" s="1" t="s">
        <v>2251</v>
      </c>
      <c r="F29" s="1" t="s">
        <v>94</v>
      </c>
      <c r="G29" s="1" t="s">
        <v>408</v>
      </c>
      <c r="H29" s="1" t="s">
        <v>2161</v>
      </c>
      <c r="I29" s="1" t="s">
        <v>2252</v>
      </c>
      <c r="J29" s="1" t="s">
        <v>2163</v>
      </c>
      <c r="K29" s="1" t="s">
        <v>2252</v>
      </c>
      <c r="L29" s="1" t="s">
        <v>2252</v>
      </c>
      <c r="M29" s="1" t="s">
        <v>2164</v>
      </c>
      <c r="N29" s="1" t="s">
        <v>2164</v>
      </c>
      <c r="O29" s="1" t="s">
        <v>2165</v>
      </c>
      <c r="P29" s="1" t="s">
        <v>2166</v>
      </c>
      <c r="Q29" s="1" t="s">
        <v>2167</v>
      </c>
      <c r="R29" s="1" t="s">
        <v>2253</v>
      </c>
      <c r="S29" s="1" t="s">
        <v>75</v>
      </c>
      <c r="T29" s="1" t="s">
        <v>2169</v>
      </c>
      <c r="U29" s="1" t="s">
        <v>2175</v>
      </c>
      <c r="V29" s="1" t="s">
        <v>2254</v>
      </c>
    </row>
    <row r="30" s="1" customFormat="1" spans="1:22">
      <c r="A30" s="1" t="s">
        <v>171</v>
      </c>
      <c r="B30" s="1" t="s">
        <v>176</v>
      </c>
      <c r="C30" s="1" t="s">
        <v>172</v>
      </c>
      <c r="D30" s="1" t="s">
        <v>174</v>
      </c>
      <c r="E30" s="1" t="s">
        <v>2255</v>
      </c>
      <c r="F30" s="1" t="s">
        <v>81</v>
      </c>
      <c r="G30" s="1" t="s">
        <v>94</v>
      </c>
      <c r="H30" s="1" t="s">
        <v>2161</v>
      </c>
      <c r="I30" s="1" t="s">
        <v>2256</v>
      </c>
      <c r="J30" s="1" t="s">
        <v>2163</v>
      </c>
      <c r="K30" s="1" t="s">
        <v>2256</v>
      </c>
      <c r="L30" s="1" t="s">
        <v>2256</v>
      </c>
      <c r="M30" s="1" t="s">
        <v>2164</v>
      </c>
      <c r="N30" s="1" t="s">
        <v>2164</v>
      </c>
      <c r="O30" s="1" t="s">
        <v>2165</v>
      </c>
      <c r="P30" s="1" t="s">
        <v>2166</v>
      </c>
      <c r="Q30" s="1" t="s">
        <v>2167</v>
      </c>
      <c r="R30" s="1" t="s">
        <v>2257</v>
      </c>
      <c r="S30" s="1" t="s">
        <v>75</v>
      </c>
      <c r="T30" s="1" t="s">
        <v>2169</v>
      </c>
      <c r="U30" s="1" t="s">
        <v>2175</v>
      </c>
      <c r="V30" s="1" t="s">
        <v>2171</v>
      </c>
    </row>
    <row r="31" s="1" customFormat="1" spans="1:22">
      <c r="A31" s="1" t="s">
        <v>1134</v>
      </c>
      <c r="B31" s="1" t="s">
        <v>176</v>
      </c>
      <c r="C31" s="1" t="s">
        <v>1135</v>
      </c>
      <c r="D31" s="1" t="s">
        <v>1137</v>
      </c>
      <c r="E31" s="1" t="s">
        <v>2258</v>
      </c>
      <c r="F31" s="1" t="s">
        <v>408</v>
      </c>
      <c r="G31" s="1" t="s">
        <v>726</v>
      </c>
      <c r="H31" s="1" t="s">
        <v>2161</v>
      </c>
      <c r="I31" s="1" t="s">
        <v>2259</v>
      </c>
      <c r="J31" s="1" t="s">
        <v>2163</v>
      </c>
      <c r="K31" s="1" t="s">
        <v>2259</v>
      </c>
      <c r="L31" s="1" t="s">
        <v>2259</v>
      </c>
      <c r="M31" s="1" t="s">
        <v>2164</v>
      </c>
      <c r="N31" s="1" t="s">
        <v>2164</v>
      </c>
      <c r="O31" s="1" t="s">
        <v>2165</v>
      </c>
      <c r="P31" s="1" t="s">
        <v>2166</v>
      </c>
      <c r="Q31" s="1" t="s">
        <v>2167</v>
      </c>
      <c r="R31" s="1" t="s">
        <v>2260</v>
      </c>
      <c r="S31" s="1" t="s">
        <v>75</v>
      </c>
      <c r="T31" s="1" t="s">
        <v>2169</v>
      </c>
      <c r="U31" s="1" t="s">
        <v>2175</v>
      </c>
      <c r="V31" s="1" t="s">
        <v>2176</v>
      </c>
    </row>
    <row r="32" s="1" customFormat="1" spans="1:22">
      <c r="A32" s="1" t="s">
        <v>1416</v>
      </c>
      <c r="B32" s="1" t="s">
        <v>176</v>
      </c>
      <c r="C32" s="1" t="s">
        <v>1417</v>
      </c>
      <c r="D32" s="1" t="s">
        <v>113</v>
      </c>
      <c r="E32" s="1" t="s">
        <v>2261</v>
      </c>
      <c r="F32" s="1" t="s">
        <v>726</v>
      </c>
      <c r="G32" s="1" t="s">
        <v>1077</v>
      </c>
      <c r="H32" s="1" t="s">
        <v>2161</v>
      </c>
      <c r="I32" s="1" t="s">
        <v>2262</v>
      </c>
      <c r="J32" s="1" t="s">
        <v>2163</v>
      </c>
      <c r="K32" s="1" t="s">
        <v>2262</v>
      </c>
      <c r="L32" s="1" t="s">
        <v>2262</v>
      </c>
      <c r="M32" s="1" t="s">
        <v>2164</v>
      </c>
      <c r="N32" s="1" t="s">
        <v>2164</v>
      </c>
      <c r="O32" s="1" t="s">
        <v>2165</v>
      </c>
      <c r="P32" s="1" t="s">
        <v>2166</v>
      </c>
      <c r="Q32" s="1" t="s">
        <v>2167</v>
      </c>
      <c r="R32" s="1" t="s">
        <v>2263</v>
      </c>
      <c r="S32" s="1" t="s">
        <v>75</v>
      </c>
      <c r="T32" s="1" t="s">
        <v>2169</v>
      </c>
      <c r="U32" s="1" t="s">
        <v>2170</v>
      </c>
      <c r="V32" s="1" t="s">
        <v>2176</v>
      </c>
    </row>
    <row r="33" s="1" customFormat="1" spans="1:22">
      <c r="A33" s="1" t="s">
        <v>1408</v>
      </c>
      <c r="B33" s="1" t="s">
        <v>176</v>
      </c>
      <c r="C33" s="1" t="s">
        <v>1409</v>
      </c>
      <c r="D33" s="1" t="s">
        <v>1411</v>
      </c>
      <c r="E33" s="1" t="s">
        <v>2264</v>
      </c>
      <c r="F33" s="1" t="s">
        <v>408</v>
      </c>
      <c r="G33" s="1" t="s">
        <v>1077</v>
      </c>
      <c r="H33" s="1" t="s">
        <v>2161</v>
      </c>
      <c r="I33" s="1" t="s">
        <v>2265</v>
      </c>
      <c r="J33" s="1" t="s">
        <v>2163</v>
      </c>
      <c r="K33" s="1" t="s">
        <v>2265</v>
      </c>
      <c r="L33" s="1" t="s">
        <v>2265</v>
      </c>
      <c r="M33" s="1" t="s">
        <v>2164</v>
      </c>
      <c r="N33" s="1" t="s">
        <v>2164</v>
      </c>
      <c r="O33" s="1" t="s">
        <v>2165</v>
      </c>
      <c r="P33" s="1" t="s">
        <v>2166</v>
      </c>
      <c r="Q33" s="1" t="s">
        <v>2167</v>
      </c>
      <c r="R33" s="1" t="s">
        <v>2266</v>
      </c>
      <c r="S33" s="1" t="s">
        <v>75</v>
      </c>
      <c r="T33" s="1" t="s">
        <v>2169</v>
      </c>
      <c r="U33" s="1" t="s">
        <v>2170</v>
      </c>
      <c r="V33" s="1" t="s">
        <v>2176</v>
      </c>
    </row>
    <row r="34" s="1" customFormat="1" spans="1:22">
      <c r="A34" s="1" t="s">
        <v>1488</v>
      </c>
      <c r="B34" s="1" t="s">
        <v>601</v>
      </c>
      <c r="C34" s="1" t="s">
        <v>1489</v>
      </c>
      <c r="D34" s="1" t="s">
        <v>1491</v>
      </c>
      <c r="E34" s="1" t="s">
        <v>2267</v>
      </c>
      <c r="F34" s="1" t="s">
        <v>94</v>
      </c>
      <c r="G34" s="1" t="s">
        <v>1077</v>
      </c>
      <c r="H34" s="1" t="s">
        <v>2161</v>
      </c>
      <c r="I34" s="1" t="s">
        <v>2268</v>
      </c>
      <c r="J34" s="1" t="s">
        <v>2163</v>
      </c>
      <c r="K34" s="1" t="s">
        <v>2268</v>
      </c>
      <c r="L34" s="1" t="s">
        <v>2268</v>
      </c>
      <c r="M34" s="1" t="s">
        <v>2164</v>
      </c>
      <c r="N34" s="1" t="s">
        <v>2164</v>
      </c>
      <c r="O34" s="1" t="s">
        <v>2165</v>
      </c>
      <c r="P34" s="1" t="s">
        <v>2166</v>
      </c>
      <c r="Q34" s="1" t="s">
        <v>2167</v>
      </c>
      <c r="R34" s="1" t="s">
        <v>2269</v>
      </c>
      <c r="S34" s="1" t="s">
        <v>75</v>
      </c>
      <c r="T34" s="1" t="s">
        <v>2169</v>
      </c>
      <c r="U34" s="1" t="s">
        <v>2175</v>
      </c>
      <c r="V34" s="1" t="s">
        <v>2171</v>
      </c>
    </row>
    <row r="35" s="1" customFormat="1" spans="1:22">
      <c r="A35" s="1" t="s">
        <v>596</v>
      </c>
      <c r="B35" s="1" t="s">
        <v>601</v>
      </c>
      <c r="C35" s="1" t="s">
        <v>597</v>
      </c>
      <c r="D35" s="1" t="s">
        <v>599</v>
      </c>
      <c r="E35" s="1" t="s">
        <v>2270</v>
      </c>
      <c r="F35" s="1" t="s">
        <v>81</v>
      </c>
      <c r="G35" s="1" t="s">
        <v>408</v>
      </c>
      <c r="H35" s="1" t="s">
        <v>2161</v>
      </c>
      <c r="I35" s="1" t="s">
        <v>2271</v>
      </c>
      <c r="J35" s="1" t="s">
        <v>2163</v>
      </c>
      <c r="K35" s="1" t="s">
        <v>2271</v>
      </c>
      <c r="L35" s="1" t="s">
        <v>2271</v>
      </c>
      <c r="M35" s="1" t="s">
        <v>2164</v>
      </c>
      <c r="N35" s="1" t="s">
        <v>2164</v>
      </c>
      <c r="O35" s="1" t="s">
        <v>2165</v>
      </c>
      <c r="P35" s="1" t="s">
        <v>2166</v>
      </c>
      <c r="Q35" s="1" t="s">
        <v>2167</v>
      </c>
      <c r="R35" s="1" t="s">
        <v>2272</v>
      </c>
      <c r="S35" s="1" t="s">
        <v>75</v>
      </c>
      <c r="T35" s="1" t="s">
        <v>2169</v>
      </c>
      <c r="U35" s="1" t="s">
        <v>2170</v>
      </c>
      <c r="V35" s="1" t="s">
        <v>2176</v>
      </c>
    </row>
    <row r="36" s="1" customFormat="1" spans="1:22">
      <c r="A36" s="1" t="s">
        <v>641</v>
      </c>
      <c r="B36" s="1" t="s">
        <v>205</v>
      </c>
      <c r="C36" s="1" t="s">
        <v>642</v>
      </c>
      <c r="D36" s="1" t="s">
        <v>2273</v>
      </c>
      <c r="E36" s="1" t="s">
        <v>2274</v>
      </c>
      <c r="F36" s="1" t="s">
        <v>94</v>
      </c>
      <c r="G36" s="1" t="s">
        <v>408</v>
      </c>
      <c r="H36" s="1" t="s">
        <v>2161</v>
      </c>
      <c r="I36" s="1" t="s">
        <v>2275</v>
      </c>
      <c r="J36" s="1" t="s">
        <v>2163</v>
      </c>
      <c r="K36" s="1" t="s">
        <v>2275</v>
      </c>
      <c r="L36" s="1" t="s">
        <v>2275</v>
      </c>
      <c r="M36" s="1" t="s">
        <v>2164</v>
      </c>
      <c r="N36" s="1" t="s">
        <v>2164</v>
      </c>
      <c r="O36" s="1" t="s">
        <v>2165</v>
      </c>
      <c r="P36" s="1" t="s">
        <v>2166</v>
      </c>
      <c r="Q36" s="1" t="s">
        <v>2167</v>
      </c>
      <c r="R36" s="1" t="s">
        <v>2276</v>
      </c>
      <c r="S36" s="1" t="s">
        <v>75</v>
      </c>
      <c r="T36" s="1" t="s">
        <v>2169</v>
      </c>
      <c r="U36" s="1" t="s">
        <v>2175</v>
      </c>
      <c r="V36" s="1" t="s">
        <v>2171</v>
      </c>
    </row>
    <row r="37" s="1" customFormat="1" spans="1:22">
      <c r="A37" s="1" t="s">
        <v>200</v>
      </c>
      <c r="B37" s="1" t="s">
        <v>205</v>
      </c>
      <c r="C37" s="1" t="s">
        <v>201</v>
      </c>
      <c r="D37" s="1" t="s">
        <v>2277</v>
      </c>
      <c r="E37" s="1" t="s">
        <v>2278</v>
      </c>
      <c r="F37" s="1" t="s">
        <v>105</v>
      </c>
      <c r="G37" s="1" t="s">
        <v>94</v>
      </c>
      <c r="H37" s="1" t="s">
        <v>2161</v>
      </c>
      <c r="I37" s="1" t="s">
        <v>2279</v>
      </c>
      <c r="J37" s="1" t="s">
        <v>2163</v>
      </c>
      <c r="K37" s="1" t="s">
        <v>2279</v>
      </c>
      <c r="L37" s="1" t="s">
        <v>2279</v>
      </c>
      <c r="M37" s="1" t="s">
        <v>2164</v>
      </c>
      <c r="N37" s="1" t="s">
        <v>2164</v>
      </c>
      <c r="O37" s="1" t="s">
        <v>2165</v>
      </c>
      <c r="P37" s="1" t="s">
        <v>2166</v>
      </c>
      <c r="Q37" s="1" t="s">
        <v>2167</v>
      </c>
      <c r="R37" s="1" t="s">
        <v>2280</v>
      </c>
      <c r="S37" s="1" t="s">
        <v>75</v>
      </c>
      <c r="T37" s="1" t="s">
        <v>2169</v>
      </c>
      <c r="U37" s="1" t="s">
        <v>2175</v>
      </c>
      <c r="V37" s="1" t="s">
        <v>2171</v>
      </c>
    </row>
    <row r="38" s="1" customFormat="1" spans="1:22">
      <c r="A38" s="1" t="s">
        <v>622</v>
      </c>
      <c r="B38" s="1" t="s">
        <v>618</v>
      </c>
      <c r="C38" s="1" t="s">
        <v>623</v>
      </c>
      <c r="D38" s="1" t="s">
        <v>625</v>
      </c>
      <c r="E38" s="1" t="s">
        <v>2281</v>
      </c>
      <c r="F38" s="1" t="s">
        <v>81</v>
      </c>
      <c r="G38" s="1" t="s">
        <v>408</v>
      </c>
      <c r="H38" s="1" t="s">
        <v>2161</v>
      </c>
      <c r="I38" s="1" t="s">
        <v>2282</v>
      </c>
      <c r="J38" s="1" t="s">
        <v>2163</v>
      </c>
      <c r="K38" s="1" t="s">
        <v>2282</v>
      </c>
      <c r="L38" s="1" t="s">
        <v>2282</v>
      </c>
      <c r="M38" s="1" t="s">
        <v>2164</v>
      </c>
      <c r="N38" s="1" t="s">
        <v>2164</v>
      </c>
      <c r="O38" s="1" t="s">
        <v>2165</v>
      </c>
      <c r="P38" s="1" t="s">
        <v>2166</v>
      </c>
      <c r="Q38" s="1" t="s">
        <v>2167</v>
      </c>
      <c r="R38" s="1" t="s">
        <v>2283</v>
      </c>
      <c r="S38" s="1" t="s">
        <v>75</v>
      </c>
      <c r="T38" s="1" t="s">
        <v>2169</v>
      </c>
      <c r="U38" s="1" t="s">
        <v>2175</v>
      </c>
      <c r="V38" s="1" t="s">
        <v>2176</v>
      </c>
    </row>
    <row r="39" s="1" customFormat="1" spans="1:22">
      <c r="A39" s="1" t="s">
        <v>615</v>
      </c>
      <c r="B39" s="1" t="s">
        <v>618</v>
      </c>
      <c r="C39" s="1" t="s">
        <v>616</v>
      </c>
      <c r="D39" s="1" t="s">
        <v>113</v>
      </c>
      <c r="E39" s="1" t="s">
        <v>2284</v>
      </c>
      <c r="F39" s="1" t="s">
        <v>81</v>
      </c>
      <c r="G39" s="1" t="s">
        <v>408</v>
      </c>
      <c r="H39" s="1" t="s">
        <v>2161</v>
      </c>
      <c r="I39" s="1" t="s">
        <v>2285</v>
      </c>
      <c r="J39" s="1" t="s">
        <v>2163</v>
      </c>
      <c r="K39" s="1" t="s">
        <v>2285</v>
      </c>
      <c r="L39" s="1" t="s">
        <v>2285</v>
      </c>
      <c r="M39" s="1" t="s">
        <v>2164</v>
      </c>
      <c r="N39" s="1" t="s">
        <v>2164</v>
      </c>
      <c r="O39" s="1" t="s">
        <v>2165</v>
      </c>
      <c r="P39" s="1" t="s">
        <v>2166</v>
      </c>
      <c r="Q39" s="1" t="s">
        <v>2167</v>
      </c>
      <c r="R39" s="1" t="s">
        <v>2286</v>
      </c>
      <c r="S39" s="1" t="s">
        <v>75</v>
      </c>
      <c r="T39" s="1" t="s">
        <v>2169</v>
      </c>
      <c r="U39" s="1" t="s">
        <v>2170</v>
      </c>
      <c r="V39" s="1" t="s">
        <v>2176</v>
      </c>
    </row>
    <row r="40" s="1" customFormat="1" spans="1:22">
      <c r="A40" s="1" t="s">
        <v>1683</v>
      </c>
      <c r="B40" s="1" t="s">
        <v>618</v>
      </c>
      <c r="C40" s="1" t="s">
        <v>1684</v>
      </c>
      <c r="D40" s="1" t="s">
        <v>591</v>
      </c>
      <c r="E40" s="1" t="s">
        <v>2287</v>
      </c>
      <c r="F40" s="1" t="s">
        <v>94</v>
      </c>
      <c r="G40" s="1" t="s">
        <v>1115</v>
      </c>
      <c r="H40" s="1" t="s">
        <v>2161</v>
      </c>
      <c r="I40" s="1" t="s">
        <v>2288</v>
      </c>
      <c r="J40" s="1" t="s">
        <v>2163</v>
      </c>
      <c r="K40" s="1" t="s">
        <v>2288</v>
      </c>
      <c r="L40" s="1" t="s">
        <v>2288</v>
      </c>
      <c r="M40" s="1" t="s">
        <v>2164</v>
      </c>
      <c r="N40" s="1" t="s">
        <v>2164</v>
      </c>
      <c r="O40" s="1" t="s">
        <v>2165</v>
      </c>
      <c r="P40" s="1" t="s">
        <v>2166</v>
      </c>
      <c r="Q40" s="1" t="s">
        <v>2167</v>
      </c>
      <c r="R40" s="1" t="s">
        <v>2289</v>
      </c>
      <c r="S40" s="1" t="s">
        <v>75</v>
      </c>
      <c r="T40" s="1" t="s">
        <v>2169</v>
      </c>
      <c r="U40" s="1" t="s">
        <v>2175</v>
      </c>
      <c r="V40" s="1" t="s">
        <v>2176</v>
      </c>
    </row>
    <row r="41" s="1" customFormat="1" spans="1:22">
      <c r="A41" s="1" t="s">
        <v>1689</v>
      </c>
      <c r="B41" s="1" t="s">
        <v>618</v>
      </c>
      <c r="C41" s="1" t="s">
        <v>1690</v>
      </c>
      <c r="D41" s="1" t="s">
        <v>113</v>
      </c>
      <c r="E41" s="1" t="s">
        <v>2290</v>
      </c>
      <c r="F41" s="1" t="s">
        <v>560</v>
      </c>
      <c r="G41" s="1" t="s">
        <v>1115</v>
      </c>
      <c r="H41" s="1" t="s">
        <v>2161</v>
      </c>
      <c r="I41" s="1" t="s">
        <v>2291</v>
      </c>
      <c r="J41" s="1" t="s">
        <v>2163</v>
      </c>
      <c r="K41" s="1" t="s">
        <v>2291</v>
      </c>
      <c r="L41" s="1" t="s">
        <v>2291</v>
      </c>
      <c r="M41" s="1" t="s">
        <v>2164</v>
      </c>
      <c r="N41" s="1" t="s">
        <v>2164</v>
      </c>
      <c r="O41" s="1" t="s">
        <v>2165</v>
      </c>
      <c r="P41" s="1" t="s">
        <v>2166</v>
      </c>
      <c r="Q41" s="1" t="s">
        <v>2167</v>
      </c>
      <c r="R41" s="1" t="s">
        <v>2292</v>
      </c>
      <c r="S41" s="1" t="s">
        <v>75</v>
      </c>
      <c r="T41" s="1" t="s">
        <v>2169</v>
      </c>
      <c r="U41" s="1" t="s">
        <v>2170</v>
      </c>
      <c r="V41" s="1" t="s">
        <v>2176</v>
      </c>
    </row>
    <row r="42" s="1" customFormat="1" spans="1:22">
      <c r="A42" s="1" t="s">
        <v>1183</v>
      </c>
      <c r="B42" s="1" t="s">
        <v>618</v>
      </c>
      <c r="C42" s="1" t="s">
        <v>1184</v>
      </c>
      <c r="D42" s="1" t="s">
        <v>902</v>
      </c>
      <c r="E42" s="1" t="s">
        <v>2293</v>
      </c>
      <c r="F42" s="1" t="s">
        <v>408</v>
      </c>
      <c r="G42" s="1" t="s">
        <v>560</v>
      </c>
      <c r="H42" s="1" t="s">
        <v>2161</v>
      </c>
      <c r="I42" s="1" t="s">
        <v>2294</v>
      </c>
      <c r="J42" s="1" t="s">
        <v>2163</v>
      </c>
      <c r="K42" s="1" t="s">
        <v>2294</v>
      </c>
      <c r="L42" s="1" t="s">
        <v>2294</v>
      </c>
      <c r="M42" s="1" t="s">
        <v>2164</v>
      </c>
      <c r="N42" s="1" t="s">
        <v>2164</v>
      </c>
      <c r="O42" s="1" t="s">
        <v>2165</v>
      </c>
      <c r="P42" s="1" t="s">
        <v>2166</v>
      </c>
      <c r="Q42" s="1" t="s">
        <v>2167</v>
      </c>
      <c r="R42" s="1" t="s">
        <v>2295</v>
      </c>
      <c r="S42" s="1" t="s">
        <v>75</v>
      </c>
      <c r="T42" s="1" t="s">
        <v>2169</v>
      </c>
      <c r="U42" s="1" t="s">
        <v>2175</v>
      </c>
      <c r="V42" s="1" t="s">
        <v>2176</v>
      </c>
    </row>
    <row r="43" s="1" customFormat="1" spans="1:22">
      <c r="A43" s="1" t="s">
        <v>649</v>
      </c>
      <c r="B43" s="1" t="s">
        <v>654</v>
      </c>
      <c r="C43" s="1" t="s">
        <v>650</v>
      </c>
      <c r="D43" s="1" t="s">
        <v>652</v>
      </c>
      <c r="E43" s="1" t="s">
        <v>2296</v>
      </c>
      <c r="F43" s="1" t="s">
        <v>105</v>
      </c>
      <c r="G43" s="1" t="s">
        <v>408</v>
      </c>
      <c r="H43" s="1" t="s">
        <v>2161</v>
      </c>
      <c r="I43" s="1" t="s">
        <v>2297</v>
      </c>
      <c r="J43" s="1" t="s">
        <v>2163</v>
      </c>
      <c r="K43" s="1" t="s">
        <v>2297</v>
      </c>
      <c r="L43" s="1" t="s">
        <v>2297</v>
      </c>
      <c r="M43" s="1" t="s">
        <v>2164</v>
      </c>
      <c r="N43" s="1" t="s">
        <v>2164</v>
      </c>
      <c r="O43" s="1" t="s">
        <v>2165</v>
      </c>
      <c r="P43" s="1" t="s">
        <v>2166</v>
      </c>
      <c r="Q43" s="1" t="s">
        <v>2167</v>
      </c>
      <c r="R43" s="1" t="s">
        <v>2298</v>
      </c>
      <c r="S43" s="1" t="s">
        <v>75</v>
      </c>
      <c r="T43" s="1" t="s">
        <v>2169</v>
      </c>
      <c r="U43" s="1" t="s">
        <v>2175</v>
      </c>
      <c r="V43" s="1" t="s">
        <v>2171</v>
      </c>
    </row>
    <row r="44" s="1" customFormat="1" spans="1:22">
      <c r="A44" s="1" t="s">
        <v>1695</v>
      </c>
      <c r="B44" s="1" t="s">
        <v>654</v>
      </c>
      <c r="C44" s="1" t="s">
        <v>1696</v>
      </c>
      <c r="D44" s="1" t="s">
        <v>1698</v>
      </c>
      <c r="E44" s="1" t="s">
        <v>2299</v>
      </c>
      <c r="F44" s="1" t="s">
        <v>726</v>
      </c>
      <c r="G44" s="1" t="s">
        <v>1115</v>
      </c>
      <c r="H44" s="1" t="s">
        <v>2161</v>
      </c>
      <c r="I44" s="1" t="s">
        <v>2300</v>
      </c>
      <c r="J44" s="1" t="s">
        <v>2163</v>
      </c>
      <c r="K44" s="1" t="s">
        <v>2300</v>
      </c>
      <c r="L44" s="1" t="s">
        <v>2300</v>
      </c>
      <c r="M44" s="1" t="s">
        <v>2164</v>
      </c>
      <c r="N44" s="1" t="s">
        <v>2164</v>
      </c>
      <c r="O44" s="1" t="s">
        <v>2165</v>
      </c>
      <c r="P44" s="1" t="s">
        <v>2166</v>
      </c>
      <c r="Q44" s="1" t="s">
        <v>2167</v>
      </c>
      <c r="R44" s="1" t="s">
        <v>2301</v>
      </c>
      <c r="S44" s="1" t="s">
        <v>75</v>
      </c>
      <c r="T44" s="1" t="s">
        <v>2169</v>
      </c>
      <c r="U44" s="1" t="s">
        <v>2170</v>
      </c>
      <c r="V44" s="1" t="s">
        <v>2302</v>
      </c>
    </row>
    <row r="45" s="1" customFormat="1" spans="1:22">
      <c r="A45" s="1" t="s">
        <v>1163</v>
      </c>
      <c r="B45" s="1" t="s">
        <v>654</v>
      </c>
      <c r="C45" s="1" t="s">
        <v>1164</v>
      </c>
      <c r="D45" s="1" t="s">
        <v>599</v>
      </c>
      <c r="E45" s="1" t="s">
        <v>2303</v>
      </c>
      <c r="F45" s="1" t="s">
        <v>408</v>
      </c>
      <c r="G45" s="1" t="s">
        <v>560</v>
      </c>
      <c r="H45" s="1" t="s">
        <v>2161</v>
      </c>
      <c r="I45" s="1" t="s">
        <v>2304</v>
      </c>
      <c r="J45" s="1" t="s">
        <v>2163</v>
      </c>
      <c r="K45" s="1" t="s">
        <v>2304</v>
      </c>
      <c r="L45" s="1" t="s">
        <v>2304</v>
      </c>
      <c r="M45" s="1" t="s">
        <v>2164</v>
      </c>
      <c r="N45" s="1" t="s">
        <v>2164</v>
      </c>
      <c r="O45" s="1" t="s">
        <v>2165</v>
      </c>
      <c r="P45" s="1" t="s">
        <v>2166</v>
      </c>
      <c r="Q45" s="1" t="s">
        <v>2167</v>
      </c>
      <c r="R45" s="1" t="s">
        <v>2305</v>
      </c>
      <c r="S45" s="1" t="s">
        <v>75</v>
      </c>
      <c r="T45" s="1" t="s">
        <v>2169</v>
      </c>
      <c r="U45" s="1" t="s">
        <v>2170</v>
      </c>
      <c r="V45" s="1" t="s">
        <v>2176</v>
      </c>
    </row>
    <row r="46" s="1" customFormat="1" spans="1:22">
      <c r="A46" s="1" t="s">
        <v>1169</v>
      </c>
      <c r="B46" s="1" t="s">
        <v>654</v>
      </c>
      <c r="C46" s="1" t="s">
        <v>1170</v>
      </c>
      <c r="D46" s="1" t="s">
        <v>1172</v>
      </c>
      <c r="E46" s="1" t="s">
        <v>2306</v>
      </c>
      <c r="F46" s="1" t="s">
        <v>726</v>
      </c>
      <c r="G46" s="1" t="s">
        <v>560</v>
      </c>
      <c r="H46" s="1" t="s">
        <v>2161</v>
      </c>
      <c r="I46" s="1" t="s">
        <v>2307</v>
      </c>
      <c r="J46" s="1" t="s">
        <v>2163</v>
      </c>
      <c r="K46" s="1" t="s">
        <v>2307</v>
      </c>
      <c r="L46" s="1" t="s">
        <v>2307</v>
      </c>
      <c r="M46" s="1" t="s">
        <v>2164</v>
      </c>
      <c r="N46" s="1" t="s">
        <v>2164</v>
      </c>
      <c r="O46" s="1" t="s">
        <v>2165</v>
      </c>
      <c r="P46" s="1" t="s">
        <v>2166</v>
      </c>
      <c r="Q46" s="1" t="s">
        <v>2167</v>
      </c>
      <c r="R46" s="1" t="s">
        <v>2308</v>
      </c>
      <c r="S46" s="1" t="s">
        <v>75</v>
      </c>
      <c r="T46" s="1" t="s">
        <v>2169</v>
      </c>
      <c r="U46" s="1" t="s">
        <v>2175</v>
      </c>
      <c r="V46" s="1" t="s">
        <v>2176</v>
      </c>
    </row>
    <row r="47" s="1" customFormat="1" spans="1:22">
      <c r="A47" s="1" t="s">
        <v>1384</v>
      </c>
      <c r="B47" s="1" t="s">
        <v>654</v>
      </c>
      <c r="C47" s="1" t="s">
        <v>1385</v>
      </c>
      <c r="D47" s="1" t="s">
        <v>2309</v>
      </c>
      <c r="E47" s="1" t="s">
        <v>2310</v>
      </c>
      <c r="F47" s="1" t="s">
        <v>726</v>
      </c>
      <c r="G47" s="1" t="s">
        <v>1077</v>
      </c>
      <c r="H47" s="1" t="s">
        <v>2161</v>
      </c>
      <c r="I47" s="1" t="s">
        <v>2311</v>
      </c>
      <c r="J47" s="1" t="s">
        <v>2163</v>
      </c>
      <c r="K47" s="1" t="s">
        <v>2311</v>
      </c>
      <c r="L47" s="1" t="s">
        <v>2311</v>
      </c>
      <c r="M47" s="1" t="s">
        <v>2164</v>
      </c>
      <c r="N47" s="1" t="s">
        <v>2164</v>
      </c>
      <c r="O47" s="1" t="s">
        <v>2165</v>
      </c>
      <c r="P47" s="1" t="s">
        <v>2166</v>
      </c>
      <c r="Q47" s="1" t="s">
        <v>2167</v>
      </c>
      <c r="R47" s="1" t="s">
        <v>2312</v>
      </c>
      <c r="S47" s="1" t="s">
        <v>75</v>
      </c>
      <c r="T47" s="1" t="s">
        <v>2169</v>
      </c>
      <c r="U47" s="1" t="s">
        <v>2175</v>
      </c>
      <c r="V47" s="1" t="s">
        <v>2313</v>
      </c>
    </row>
    <row r="48" s="1" customFormat="1" spans="1:22">
      <c r="A48" s="1" t="s">
        <v>1678</v>
      </c>
      <c r="B48" s="1" t="s">
        <v>153</v>
      </c>
      <c r="C48" s="1" t="s">
        <v>1679</v>
      </c>
      <c r="D48" s="1" t="s">
        <v>1443</v>
      </c>
      <c r="E48" s="1" t="s">
        <v>2314</v>
      </c>
      <c r="F48" s="1" t="s">
        <v>408</v>
      </c>
      <c r="G48" s="1" t="s">
        <v>1115</v>
      </c>
      <c r="H48" s="1" t="s">
        <v>2161</v>
      </c>
      <c r="I48" s="1" t="s">
        <v>2315</v>
      </c>
      <c r="J48" s="1" t="s">
        <v>2163</v>
      </c>
      <c r="K48" s="1" t="s">
        <v>2315</v>
      </c>
      <c r="L48" s="1" t="s">
        <v>2315</v>
      </c>
      <c r="M48" s="1" t="s">
        <v>2164</v>
      </c>
      <c r="N48" s="1" t="s">
        <v>2164</v>
      </c>
      <c r="O48" s="1" t="s">
        <v>2165</v>
      </c>
      <c r="P48" s="1" t="s">
        <v>2166</v>
      </c>
      <c r="Q48" s="1" t="s">
        <v>2167</v>
      </c>
      <c r="R48" s="1" t="s">
        <v>2316</v>
      </c>
      <c r="S48" s="1" t="s">
        <v>75</v>
      </c>
      <c r="T48" s="1" t="s">
        <v>2169</v>
      </c>
      <c r="U48" s="1" t="s">
        <v>2170</v>
      </c>
      <c r="V48" s="1" t="s">
        <v>2176</v>
      </c>
    </row>
    <row r="49" s="1" customFormat="1" spans="1:22">
      <c r="A49" s="1" t="s">
        <v>1926</v>
      </c>
      <c r="B49" s="1" t="s">
        <v>153</v>
      </c>
      <c r="C49" s="1" t="s">
        <v>1927</v>
      </c>
      <c r="D49" s="1" t="s">
        <v>2177</v>
      </c>
      <c r="E49" s="1" t="s">
        <v>2317</v>
      </c>
      <c r="F49" s="1" t="s">
        <v>1115</v>
      </c>
      <c r="G49" s="1" t="s">
        <v>1116</v>
      </c>
      <c r="H49" s="1" t="s">
        <v>2161</v>
      </c>
      <c r="I49" s="1" t="s">
        <v>2318</v>
      </c>
      <c r="J49" s="1" t="s">
        <v>2163</v>
      </c>
      <c r="K49" s="1" t="s">
        <v>2318</v>
      </c>
      <c r="L49" s="1" t="s">
        <v>2318</v>
      </c>
      <c r="M49" s="1" t="s">
        <v>2164</v>
      </c>
      <c r="N49" s="1" t="s">
        <v>2164</v>
      </c>
      <c r="O49" s="1" t="s">
        <v>2165</v>
      </c>
      <c r="P49" s="1" t="s">
        <v>2166</v>
      </c>
      <c r="Q49" s="1" t="s">
        <v>2167</v>
      </c>
      <c r="R49" s="1" t="s">
        <v>2319</v>
      </c>
      <c r="S49" s="1" t="s">
        <v>75</v>
      </c>
      <c r="T49" s="1" t="s">
        <v>2169</v>
      </c>
      <c r="U49" s="1" t="s">
        <v>2170</v>
      </c>
      <c r="V49" s="1" t="s">
        <v>2171</v>
      </c>
    </row>
    <row r="50" s="1" customFormat="1" spans="1:22">
      <c r="A50" s="1" t="s">
        <v>1480</v>
      </c>
      <c r="B50" s="1" t="s">
        <v>153</v>
      </c>
      <c r="C50" s="1" t="s">
        <v>1481</v>
      </c>
      <c r="D50" s="1" t="s">
        <v>2320</v>
      </c>
      <c r="E50" s="1" t="s">
        <v>2321</v>
      </c>
      <c r="F50" s="1" t="s">
        <v>408</v>
      </c>
      <c r="G50" s="1" t="s">
        <v>1077</v>
      </c>
      <c r="H50" s="1" t="s">
        <v>2161</v>
      </c>
      <c r="I50" s="1" t="s">
        <v>2322</v>
      </c>
      <c r="J50" s="1" t="s">
        <v>2163</v>
      </c>
      <c r="K50" s="1" t="s">
        <v>2322</v>
      </c>
      <c r="L50" s="1" t="s">
        <v>2322</v>
      </c>
      <c r="M50" s="1" t="s">
        <v>2164</v>
      </c>
      <c r="N50" s="1" t="s">
        <v>2164</v>
      </c>
      <c r="O50" s="1" t="s">
        <v>2165</v>
      </c>
      <c r="P50" s="1" t="s">
        <v>2166</v>
      </c>
      <c r="Q50" s="1" t="s">
        <v>2167</v>
      </c>
      <c r="R50" s="1" t="s">
        <v>2323</v>
      </c>
      <c r="S50" s="1" t="s">
        <v>75</v>
      </c>
      <c r="T50" s="1" t="s">
        <v>2169</v>
      </c>
      <c r="U50" s="1" t="s">
        <v>2175</v>
      </c>
      <c r="V50" s="1" t="s">
        <v>2171</v>
      </c>
    </row>
    <row r="51" s="1" customFormat="1" spans="1:22">
      <c r="A51" s="1" t="s">
        <v>148</v>
      </c>
      <c r="B51" s="1" t="s">
        <v>153</v>
      </c>
      <c r="C51" s="1" t="s">
        <v>149</v>
      </c>
      <c r="D51" s="1" t="s">
        <v>2324</v>
      </c>
      <c r="E51" s="1" t="s">
        <v>2325</v>
      </c>
      <c r="F51" s="1" t="s">
        <v>81</v>
      </c>
      <c r="G51" s="1" t="s">
        <v>94</v>
      </c>
      <c r="H51" s="1" t="s">
        <v>2161</v>
      </c>
      <c r="I51" s="1" t="s">
        <v>2326</v>
      </c>
      <c r="J51" s="1" t="s">
        <v>2163</v>
      </c>
      <c r="K51" s="1" t="s">
        <v>2326</v>
      </c>
      <c r="L51" s="1" t="s">
        <v>2326</v>
      </c>
      <c r="M51" s="1" t="s">
        <v>2164</v>
      </c>
      <c r="N51" s="1" t="s">
        <v>2164</v>
      </c>
      <c r="O51" s="1" t="s">
        <v>2165</v>
      </c>
      <c r="P51" s="1" t="s">
        <v>2166</v>
      </c>
      <c r="Q51" s="1" t="s">
        <v>2167</v>
      </c>
      <c r="R51" s="1" t="s">
        <v>2327</v>
      </c>
      <c r="S51" s="1" t="s">
        <v>75</v>
      </c>
      <c r="T51" s="1" t="s">
        <v>2169</v>
      </c>
      <c r="U51" s="1" t="s">
        <v>2170</v>
      </c>
      <c r="V51" s="1" t="s">
        <v>2171</v>
      </c>
    </row>
    <row r="52" s="1" customFormat="1" spans="1:22">
      <c r="A52" s="1" t="s">
        <v>894</v>
      </c>
      <c r="B52" s="1" t="s">
        <v>153</v>
      </c>
      <c r="C52" s="1" t="s">
        <v>895</v>
      </c>
      <c r="D52" s="1" t="s">
        <v>599</v>
      </c>
      <c r="E52" s="1" t="s">
        <v>2328</v>
      </c>
      <c r="F52" s="1" t="s">
        <v>408</v>
      </c>
      <c r="G52" s="1" t="s">
        <v>726</v>
      </c>
      <c r="H52" s="1" t="s">
        <v>2161</v>
      </c>
      <c r="I52" s="1" t="s">
        <v>2329</v>
      </c>
      <c r="J52" s="1" t="s">
        <v>2163</v>
      </c>
      <c r="K52" s="1" t="s">
        <v>2329</v>
      </c>
      <c r="L52" s="1" t="s">
        <v>2329</v>
      </c>
      <c r="M52" s="1" t="s">
        <v>2164</v>
      </c>
      <c r="N52" s="1" t="s">
        <v>2164</v>
      </c>
      <c r="O52" s="1" t="s">
        <v>2165</v>
      </c>
      <c r="P52" s="1" t="s">
        <v>2166</v>
      </c>
      <c r="Q52" s="1" t="s">
        <v>2167</v>
      </c>
      <c r="R52" s="1" t="s">
        <v>2330</v>
      </c>
      <c r="S52" s="1" t="s">
        <v>75</v>
      </c>
      <c r="T52" s="1" t="s">
        <v>2169</v>
      </c>
      <c r="U52" s="1" t="s">
        <v>2170</v>
      </c>
      <c r="V52" s="1" t="s">
        <v>2176</v>
      </c>
    </row>
    <row r="53" s="1" customFormat="1" spans="1:22">
      <c r="A53" s="1" t="s">
        <v>1229</v>
      </c>
      <c r="B53" s="1" t="s">
        <v>104</v>
      </c>
      <c r="C53" s="1" t="s">
        <v>1230</v>
      </c>
      <c r="D53" s="1" t="s">
        <v>1232</v>
      </c>
      <c r="E53" s="1" t="s">
        <v>2331</v>
      </c>
      <c r="F53" s="1" t="s">
        <v>408</v>
      </c>
      <c r="G53" s="1" t="s">
        <v>560</v>
      </c>
      <c r="H53" s="1" t="s">
        <v>2161</v>
      </c>
      <c r="I53" s="1" t="s">
        <v>2332</v>
      </c>
      <c r="J53" s="1" t="s">
        <v>2163</v>
      </c>
      <c r="K53" s="1" t="s">
        <v>2332</v>
      </c>
      <c r="L53" s="1" t="s">
        <v>2332</v>
      </c>
      <c r="M53" s="1" t="s">
        <v>2164</v>
      </c>
      <c r="N53" s="1" t="s">
        <v>2164</v>
      </c>
      <c r="O53" s="1" t="s">
        <v>2165</v>
      </c>
      <c r="P53" s="1" t="s">
        <v>2166</v>
      </c>
      <c r="Q53" s="1" t="s">
        <v>2167</v>
      </c>
      <c r="R53" s="1" t="s">
        <v>2333</v>
      </c>
      <c r="S53" s="1" t="s">
        <v>75</v>
      </c>
      <c r="T53" s="1" t="s">
        <v>2169</v>
      </c>
      <c r="U53" s="1" t="s">
        <v>2170</v>
      </c>
      <c r="V53" s="1" t="s">
        <v>2171</v>
      </c>
    </row>
    <row r="54" s="1" customFormat="1" spans="1:22">
      <c r="A54" s="1" t="s">
        <v>191</v>
      </c>
      <c r="B54" s="1" t="s">
        <v>104</v>
      </c>
      <c r="C54" s="1" t="s">
        <v>192</v>
      </c>
      <c r="D54" s="1" t="s">
        <v>2334</v>
      </c>
      <c r="E54" s="1" t="s">
        <v>2335</v>
      </c>
      <c r="F54" s="1" t="s">
        <v>81</v>
      </c>
      <c r="G54" s="1" t="s">
        <v>94</v>
      </c>
      <c r="H54" s="1" t="s">
        <v>2161</v>
      </c>
      <c r="I54" s="1" t="s">
        <v>2336</v>
      </c>
      <c r="J54" s="1" t="s">
        <v>2163</v>
      </c>
      <c r="K54" s="1" t="s">
        <v>2336</v>
      </c>
      <c r="L54" s="1" t="s">
        <v>2336</v>
      </c>
      <c r="M54" s="1" t="s">
        <v>2164</v>
      </c>
      <c r="N54" s="1" t="s">
        <v>2164</v>
      </c>
      <c r="O54" s="1" t="s">
        <v>2165</v>
      </c>
      <c r="P54" s="1" t="s">
        <v>2166</v>
      </c>
      <c r="Q54" s="1" t="s">
        <v>2167</v>
      </c>
      <c r="R54" s="1" t="s">
        <v>2337</v>
      </c>
      <c r="S54" s="1" t="s">
        <v>75</v>
      </c>
      <c r="T54" s="1" t="s">
        <v>2169</v>
      </c>
      <c r="U54" s="1" t="s">
        <v>2170</v>
      </c>
      <c r="V54" s="1" t="s">
        <v>2171</v>
      </c>
    </row>
    <row r="55" s="1" customFormat="1" spans="1:22">
      <c r="A55" s="1" t="s">
        <v>99</v>
      </c>
      <c r="B55" s="1" t="s">
        <v>104</v>
      </c>
      <c r="C55" s="1" t="s">
        <v>100</v>
      </c>
      <c r="D55" s="1" t="s">
        <v>102</v>
      </c>
      <c r="E55" s="1" t="s">
        <v>2338</v>
      </c>
      <c r="F55" s="1" t="s">
        <v>105</v>
      </c>
      <c r="G55" s="1" t="s">
        <v>94</v>
      </c>
      <c r="H55" s="1" t="s">
        <v>2161</v>
      </c>
      <c r="I55" s="1" t="s">
        <v>2339</v>
      </c>
      <c r="J55" s="1" t="s">
        <v>2163</v>
      </c>
      <c r="K55" s="1" t="s">
        <v>2339</v>
      </c>
      <c r="L55" s="1" t="s">
        <v>2339</v>
      </c>
      <c r="M55" s="1" t="s">
        <v>2164</v>
      </c>
      <c r="N55" s="1" t="s">
        <v>2164</v>
      </c>
      <c r="O55" s="1" t="s">
        <v>2165</v>
      </c>
      <c r="P55" s="1" t="s">
        <v>2166</v>
      </c>
      <c r="Q55" s="1" t="s">
        <v>2167</v>
      </c>
      <c r="R55" s="1" t="s">
        <v>2340</v>
      </c>
      <c r="S55" s="1" t="s">
        <v>75</v>
      </c>
      <c r="T55" s="1" t="s">
        <v>2169</v>
      </c>
      <c r="U55" s="1" t="s">
        <v>2175</v>
      </c>
      <c r="V55" s="1" t="s">
        <v>2313</v>
      </c>
    </row>
    <row r="56" s="1" customFormat="1" spans="1:22">
      <c r="A56" s="1" t="s">
        <v>1251</v>
      </c>
      <c r="B56" s="1" t="s">
        <v>104</v>
      </c>
      <c r="C56" s="1" t="s">
        <v>1252</v>
      </c>
      <c r="D56" s="1" t="s">
        <v>1241</v>
      </c>
      <c r="E56" s="1" t="s">
        <v>2341</v>
      </c>
      <c r="F56" s="1" t="s">
        <v>408</v>
      </c>
      <c r="G56" s="1" t="s">
        <v>560</v>
      </c>
      <c r="H56" s="1" t="s">
        <v>2161</v>
      </c>
      <c r="I56" s="1" t="s">
        <v>2342</v>
      </c>
      <c r="J56" s="1" t="s">
        <v>2163</v>
      </c>
      <c r="K56" s="1" t="s">
        <v>2342</v>
      </c>
      <c r="L56" s="1" t="s">
        <v>2342</v>
      </c>
      <c r="M56" s="1" t="s">
        <v>2164</v>
      </c>
      <c r="N56" s="1" t="s">
        <v>2164</v>
      </c>
      <c r="O56" s="1" t="s">
        <v>2165</v>
      </c>
      <c r="P56" s="1" t="s">
        <v>2166</v>
      </c>
      <c r="Q56" s="1" t="s">
        <v>2167</v>
      </c>
      <c r="R56" s="1" t="s">
        <v>2343</v>
      </c>
      <c r="S56" s="1" t="s">
        <v>75</v>
      </c>
      <c r="T56" s="1" t="s">
        <v>2169</v>
      </c>
      <c r="U56" s="1" t="s">
        <v>2175</v>
      </c>
      <c r="V56" s="1" t="s">
        <v>2171</v>
      </c>
    </row>
    <row r="57" s="1" customFormat="1" spans="1:22">
      <c r="A57" s="1" t="s">
        <v>1238</v>
      </c>
      <c r="B57" s="1" t="s">
        <v>104</v>
      </c>
      <c r="C57" s="1" t="s">
        <v>1239</v>
      </c>
      <c r="D57" s="1" t="s">
        <v>1241</v>
      </c>
      <c r="E57" s="1" t="s">
        <v>2344</v>
      </c>
      <c r="F57" s="1" t="s">
        <v>408</v>
      </c>
      <c r="G57" s="1" t="s">
        <v>560</v>
      </c>
      <c r="H57" s="1" t="s">
        <v>2161</v>
      </c>
      <c r="I57" s="1" t="s">
        <v>2342</v>
      </c>
      <c r="J57" s="1" t="s">
        <v>2163</v>
      </c>
      <c r="K57" s="1" t="s">
        <v>2342</v>
      </c>
      <c r="L57" s="1" t="s">
        <v>2342</v>
      </c>
      <c r="M57" s="1" t="s">
        <v>2164</v>
      </c>
      <c r="N57" s="1" t="s">
        <v>2164</v>
      </c>
      <c r="O57" s="1" t="s">
        <v>2165</v>
      </c>
      <c r="P57" s="1" t="s">
        <v>2166</v>
      </c>
      <c r="Q57" s="1" t="s">
        <v>2167</v>
      </c>
      <c r="R57" s="1" t="s">
        <v>2345</v>
      </c>
      <c r="S57" s="1" t="s">
        <v>75</v>
      </c>
      <c r="T57" s="1" t="s">
        <v>2169</v>
      </c>
      <c r="U57" s="1" t="s">
        <v>2175</v>
      </c>
      <c r="V57" s="1" t="s">
        <v>2171</v>
      </c>
    </row>
    <row r="58" s="1" customFormat="1" spans="1:22">
      <c r="A58" s="1" t="s">
        <v>1248</v>
      </c>
      <c r="B58" s="1" t="s">
        <v>104</v>
      </c>
      <c r="C58" s="1" t="s">
        <v>1249</v>
      </c>
      <c r="D58" s="1" t="s">
        <v>1241</v>
      </c>
      <c r="E58" s="1" t="s">
        <v>2346</v>
      </c>
      <c r="F58" s="1" t="s">
        <v>408</v>
      </c>
      <c r="G58" s="1" t="s">
        <v>560</v>
      </c>
      <c r="H58" s="1" t="s">
        <v>2161</v>
      </c>
      <c r="I58" s="1" t="s">
        <v>2342</v>
      </c>
      <c r="J58" s="1" t="s">
        <v>2163</v>
      </c>
      <c r="K58" s="1" t="s">
        <v>2342</v>
      </c>
      <c r="L58" s="1" t="s">
        <v>2342</v>
      </c>
      <c r="M58" s="1" t="s">
        <v>2164</v>
      </c>
      <c r="N58" s="1" t="s">
        <v>2164</v>
      </c>
      <c r="O58" s="1" t="s">
        <v>2165</v>
      </c>
      <c r="P58" s="1" t="s">
        <v>2166</v>
      </c>
      <c r="Q58" s="1" t="s">
        <v>2167</v>
      </c>
      <c r="R58" s="1" t="s">
        <v>2347</v>
      </c>
      <c r="S58" s="1" t="s">
        <v>75</v>
      </c>
      <c r="T58" s="1" t="s">
        <v>2169</v>
      </c>
      <c r="U58" s="1" t="s">
        <v>2175</v>
      </c>
      <c r="V58" s="1" t="s">
        <v>2171</v>
      </c>
    </row>
    <row r="59" s="1" customFormat="1" spans="1:22">
      <c r="A59" s="1" t="s">
        <v>1245</v>
      </c>
      <c r="B59" s="1" t="s">
        <v>104</v>
      </c>
      <c r="C59" s="1" t="s">
        <v>1246</v>
      </c>
      <c r="D59" s="1" t="s">
        <v>1241</v>
      </c>
      <c r="E59" s="1" t="s">
        <v>2348</v>
      </c>
      <c r="F59" s="1" t="s">
        <v>408</v>
      </c>
      <c r="G59" s="1" t="s">
        <v>560</v>
      </c>
      <c r="H59" s="1" t="s">
        <v>2161</v>
      </c>
      <c r="I59" s="1" t="s">
        <v>2342</v>
      </c>
      <c r="J59" s="1" t="s">
        <v>2163</v>
      </c>
      <c r="K59" s="1" t="s">
        <v>2342</v>
      </c>
      <c r="L59" s="1" t="s">
        <v>2342</v>
      </c>
      <c r="M59" s="1" t="s">
        <v>2164</v>
      </c>
      <c r="N59" s="1" t="s">
        <v>2164</v>
      </c>
      <c r="O59" s="1" t="s">
        <v>2165</v>
      </c>
      <c r="P59" s="1" t="s">
        <v>2166</v>
      </c>
      <c r="Q59" s="1" t="s">
        <v>2167</v>
      </c>
      <c r="R59" s="1" t="s">
        <v>2349</v>
      </c>
      <c r="S59" s="1" t="s">
        <v>75</v>
      </c>
      <c r="T59" s="1" t="s">
        <v>2169</v>
      </c>
      <c r="U59" s="1" t="s">
        <v>2175</v>
      </c>
      <c r="V59" s="1" t="s">
        <v>2171</v>
      </c>
    </row>
    <row r="60" s="1" customFormat="1" spans="1:22">
      <c r="A60" s="1" t="s">
        <v>1896</v>
      </c>
      <c r="B60" s="1" t="s">
        <v>1899</v>
      </c>
      <c r="C60" s="1" t="s">
        <v>1897</v>
      </c>
      <c r="D60" s="1" t="s">
        <v>591</v>
      </c>
      <c r="E60" s="1" t="s">
        <v>2350</v>
      </c>
      <c r="F60" s="1" t="s">
        <v>1077</v>
      </c>
      <c r="G60" s="1" t="s">
        <v>1116</v>
      </c>
      <c r="H60" s="1" t="s">
        <v>2161</v>
      </c>
      <c r="I60" s="1" t="s">
        <v>2179</v>
      </c>
      <c r="J60" s="1" t="s">
        <v>2163</v>
      </c>
      <c r="K60" s="1" t="s">
        <v>2179</v>
      </c>
      <c r="L60" s="1" t="s">
        <v>2179</v>
      </c>
      <c r="M60" s="1" t="s">
        <v>2164</v>
      </c>
      <c r="N60" s="1" t="s">
        <v>2164</v>
      </c>
      <c r="O60" s="1" t="s">
        <v>2165</v>
      </c>
      <c r="P60" s="1" t="s">
        <v>2166</v>
      </c>
      <c r="Q60" s="1" t="s">
        <v>2167</v>
      </c>
      <c r="R60" s="1" t="s">
        <v>2351</v>
      </c>
      <c r="S60" s="1" t="s">
        <v>75</v>
      </c>
      <c r="T60" s="1" t="s">
        <v>2169</v>
      </c>
      <c r="U60" s="1" t="s">
        <v>2175</v>
      </c>
      <c r="V60" s="1" t="s">
        <v>2176</v>
      </c>
    </row>
    <row r="61" s="1" customFormat="1" spans="1:22">
      <c r="A61" s="1" t="s">
        <v>658</v>
      </c>
      <c r="B61" s="1" t="s">
        <v>214</v>
      </c>
      <c r="C61" s="1" t="s">
        <v>659</v>
      </c>
      <c r="D61" s="1" t="s">
        <v>661</v>
      </c>
      <c r="E61" s="1" t="s">
        <v>2352</v>
      </c>
      <c r="F61" s="1" t="s">
        <v>94</v>
      </c>
      <c r="G61" s="1" t="s">
        <v>408</v>
      </c>
      <c r="H61" s="1" t="s">
        <v>2161</v>
      </c>
      <c r="I61" s="1" t="s">
        <v>2353</v>
      </c>
      <c r="J61" s="1" t="s">
        <v>2163</v>
      </c>
      <c r="K61" s="1" t="s">
        <v>2353</v>
      </c>
      <c r="L61" s="1" t="s">
        <v>2353</v>
      </c>
      <c r="M61" s="1" t="s">
        <v>2164</v>
      </c>
      <c r="N61" s="1" t="s">
        <v>2164</v>
      </c>
      <c r="O61" s="1" t="s">
        <v>2165</v>
      </c>
      <c r="P61" s="1" t="s">
        <v>2166</v>
      </c>
      <c r="Q61" s="1" t="s">
        <v>2167</v>
      </c>
      <c r="R61" s="1" t="s">
        <v>2354</v>
      </c>
      <c r="S61" s="1" t="s">
        <v>75</v>
      </c>
      <c r="T61" s="1" t="s">
        <v>2169</v>
      </c>
      <c r="U61" s="1" t="s">
        <v>2175</v>
      </c>
      <c r="V61" s="1" t="s">
        <v>2171</v>
      </c>
    </row>
    <row r="62" s="1" customFormat="1" spans="1:22">
      <c r="A62" s="1" t="s">
        <v>209</v>
      </c>
      <c r="B62" s="1" t="s">
        <v>214</v>
      </c>
      <c r="C62" s="1" t="s">
        <v>210</v>
      </c>
      <c r="D62" s="1" t="s">
        <v>212</v>
      </c>
      <c r="E62" s="1" t="s">
        <v>2355</v>
      </c>
      <c r="F62" s="1" t="s">
        <v>143</v>
      </c>
      <c r="G62" s="1" t="s">
        <v>94</v>
      </c>
      <c r="H62" s="1" t="s">
        <v>2161</v>
      </c>
      <c r="I62" s="1" t="s">
        <v>2356</v>
      </c>
      <c r="J62" s="1" t="s">
        <v>2163</v>
      </c>
      <c r="K62" s="1" t="s">
        <v>2356</v>
      </c>
      <c r="L62" s="1" t="s">
        <v>2356</v>
      </c>
      <c r="M62" s="1" t="s">
        <v>2164</v>
      </c>
      <c r="N62" s="1" t="s">
        <v>2164</v>
      </c>
      <c r="O62" s="1" t="s">
        <v>2165</v>
      </c>
      <c r="P62" s="1" t="s">
        <v>2166</v>
      </c>
      <c r="Q62" s="1" t="s">
        <v>2167</v>
      </c>
      <c r="R62" s="1" t="s">
        <v>2357</v>
      </c>
      <c r="S62" s="1" t="s">
        <v>75</v>
      </c>
      <c r="T62" s="1" t="s">
        <v>2169</v>
      </c>
      <c r="U62" s="1" t="s">
        <v>2170</v>
      </c>
      <c r="V62" s="1" t="s">
        <v>2171</v>
      </c>
    </row>
    <row r="63" s="1" customFormat="1" spans="1:22">
      <c r="A63" s="1" t="s">
        <v>1432</v>
      </c>
      <c r="B63" s="1" t="s">
        <v>214</v>
      </c>
      <c r="C63" s="1" t="s">
        <v>1433</v>
      </c>
      <c r="D63" s="1" t="s">
        <v>1435</v>
      </c>
      <c r="E63" s="1" t="s">
        <v>2358</v>
      </c>
      <c r="F63" s="1" t="s">
        <v>94</v>
      </c>
      <c r="G63" s="1" t="s">
        <v>1077</v>
      </c>
      <c r="H63" s="1" t="s">
        <v>2161</v>
      </c>
      <c r="I63" s="1" t="s">
        <v>2359</v>
      </c>
      <c r="J63" s="1" t="s">
        <v>2163</v>
      </c>
      <c r="K63" s="1" t="s">
        <v>2359</v>
      </c>
      <c r="L63" s="1" t="s">
        <v>2359</v>
      </c>
      <c r="M63" s="1" t="s">
        <v>2164</v>
      </c>
      <c r="N63" s="1" t="s">
        <v>2164</v>
      </c>
      <c r="O63" s="1" t="s">
        <v>2165</v>
      </c>
      <c r="P63" s="1" t="s">
        <v>2166</v>
      </c>
      <c r="Q63" s="1" t="s">
        <v>2167</v>
      </c>
      <c r="R63" s="1" t="s">
        <v>2360</v>
      </c>
      <c r="S63" s="1" t="s">
        <v>75</v>
      </c>
      <c r="T63" s="1" t="s">
        <v>2169</v>
      </c>
      <c r="U63" s="1" t="s">
        <v>2170</v>
      </c>
      <c r="V63" s="1" t="s">
        <v>2176</v>
      </c>
    </row>
    <row r="64" s="1" customFormat="1" spans="1:22">
      <c r="A64" s="1" t="s">
        <v>1908</v>
      </c>
      <c r="B64" s="1" t="s">
        <v>214</v>
      </c>
      <c r="C64" s="1" t="s">
        <v>1909</v>
      </c>
      <c r="D64" s="1" t="s">
        <v>625</v>
      </c>
      <c r="E64" s="1" t="s">
        <v>2361</v>
      </c>
      <c r="F64" s="1" t="s">
        <v>1115</v>
      </c>
      <c r="G64" s="1" t="s">
        <v>1116</v>
      </c>
      <c r="H64" s="1" t="s">
        <v>2161</v>
      </c>
      <c r="I64" s="1" t="s">
        <v>2362</v>
      </c>
      <c r="J64" s="1" t="s">
        <v>2163</v>
      </c>
      <c r="K64" s="1" t="s">
        <v>2362</v>
      </c>
      <c r="L64" s="1" t="s">
        <v>2362</v>
      </c>
      <c r="M64" s="1" t="s">
        <v>2164</v>
      </c>
      <c r="N64" s="1" t="s">
        <v>2164</v>
      </c>
      <c r="O64" s="1" t="s">
        <v>2165</v>
      </c>
      <c r="P64" s="1" t="s">
        <v>2166</v>
      </c>
      <c r="Q64" s="1" t="s">
        <v>2167</v>
      </c>
      <c r="R64" s="1" t="s">
        <v>2363</v>
      </c>
      <c r="S64" s="1" t="s">
        <v>75</v>
      </c>
      <c r="T64" s="1" t="s">
        <v>2169</v>
      </c>
      <c r="U64" s="1" t="s">
        <v>2175</v>
      </c>
      <c r="V64" s="1" t="s">
        <v>2176</v>
      </c>
    </row>
    <row r="65" s="1" customFormat="1" spans="1:22">
      <c r="A65" s="1" t="s">
        <v>1704</v>
      </c>
      <c r="B65" s="1" t="s">
        <v>214</v>
      </c>
      <c r="C65" s="1" t="s">
        <v>1705</v>
      </c>
      <c r="D65" s="1" t="s">
        <v>830</v>
      </c>
      <c r="E65" s="1" t="s">
        <v>2364</v>
      </c>
      <c r="F65" s="1" t="s">
        <v>1077</v>
      </c>
      <c r="G65" s="1" t="s">
        <v>1115</v>
      </c>
      <c r="H65" s="1" t="s">
        <v>2161</v>
      </c>
      <c r="I65" s="1" t="s">
        <v>2365</v>
      </c>
      <c r="J65" s="1" t="s">
        <v>2163</v>
      </c>
      <c r="K65" s="1" t="s">
        <v>2365</v>
      </c>
      <c r="L65" s="1" t="s">
        <v>2365</v>
      </c>
      <c r="M65" s="1" t="s">
        <v>2164</v>
      </c>
      <c r="N65" s="1" t="s">
        <v>2164</v>
      </c>
      <c r="O65" s="1" t="s">
        <v>2165</v>
      </c>
      <c r="P65" s="1" t="s">
        <v>2166</v>
      </c>
      <c r="Q65" s="1" t="s">
        <v>2167</v>
      </c>
      <c r="R65" s="1" t="s">
        <v>2366</v>
      </c>
      <c r="S65" s="1" t="s">
        <v>75</v>
      </c>
      <c r="T65" s="1" t="s">
        <v>2169</v>
      </c>
      <c r="U65" s="1" t="s">
        <v>2175</v>
      </c>
      <c r="V65" s="1" t="s">
        <v>2176</v>
      </c>
    </row>
    <row r="66" s="1" customFormat="1" spans="1:22">
      <c r="A66" s="1" t="s">
        <v>943</v>
      </c>
      <c r="B66" s="1" t="s">
        <v>125</v>
      </c>
      <c r="C66" s="1" t="s">
        <v>944</v>
      </c>
      <c r="D66" s="1" t="s">
        <v>946</v>
      </c>
      <c r="E66" s="1" t="s">
        <v>2367</v>
      </c>
      <c r="F66" s="1" t="s">
        <v>143</v>
      </c>
      <c r="G66" s="1" t="s">
        <v>726</v>
      </c>
      <c r="H66" s="1" t="s">
        <v>2161</v>
      </c>
      <c r="I66" s="1" t="s">
        <v>2368</v>
      </c>
      <c r="J66" s="1" t="s">
        <v>2163</v>
      </c>
      <c r="K66" s="1" t="s">
        <v>2368</v>
      </c>
      <c r="L66" s="1" t="s">
        <v>2368</v>
      </c>
      <c r="M66" s="1" t="s">
        <v>2164</v>
      </c>
      <c r="N66" s="1" t="s">
        <v>2164</v>
      </c>
      <c r="O66" s="1" t="s">
        <v>2165</v>
      </c>
      <c r="P66" s="1" t="s">
        <v>2166</v>
      </c>
      <c r="Q66" s="1" t="s">
        <v>2167</v>
      </c>
      <c r="R66" s="1" t="s">
        <v>2369</v>
      </c>
      <c r="S66" s="1" t="s">
        <v>75</v>
      </c>
      <c r="T66" s="1" t="s">
        <v>2169</v>
      </c>
      <c r="U66" s="1" t="s">
        <v>2175</v>
      </c>
      <c r="V66" s="1" t="s">
        <v>2171</v>
      </c>
    </row>
    <row r="67" s="1" customFormat="1" spans="1:22">
      <c r="A67" s="1" t="s">
        <v>1975</v>
      </c>
      <c r="B67" s="1" t="s">
        <v>125</v>
      </c>
      <c r="C67" s="1" t="s">
        <v>1976</v>
      </c>
      <c r="D67" s="1" t="s">
        <v>625</v>
      </c>
      <c r="E67" s="1" t="s">
        <v>2370</v>
      </c>
      <c r="F67" s="1" t="s">
        <v>726</v>
      </c>
      <c r="G67" s="1" t="s">
        <v>1116</v>
      </c>
      <c r="H67" s="1" t="s">
        <v>2161</v>
      </c>
      <c r="I67" s="1" t="s">
        <v>2371</v>
      </c>
      <c r="J67" s="1" t="s">
        <v>2163</v>
      </c>
      <c r="K67" s="1" t="s">
        <v>2371</v>
      </c>
      <c r="L67" s="1" t="s">
        <v>2371</v>
      </c>
      <c r="M67" s="1" t="s">
        <v>2164</v>
      </c>
      <c r="N67" s="1" t="s">
        <v>2164</v>
      </c>
      <c r="O67" s="1" t="s">
        <v>2165</v>
      </c>
      <c r="P67" s="1" t="s">
        <v>2166</v>
      </c>
      <c r="Q67" s="1" t="s">
        <v>2167</v>
      </c>
      <c r="R67" s="1" t="s">
        <v>2372</v>
      </c>
      <c r="S67" s="1" t="s">
        <v>75</v>
      </c>
      <c r="T67" s="1" t="s">
        <v>2169</v>
      </c>
      <c r="U67" s="1" t="s">
        <v>2175</v>
      </c>
      <c r="V67" s="1" t="s">
        <v>2176</v>
      </c>
    </row>
    <row r="68" s="1" customFormat="1" spans="1:22">
      <c r="A68" s="1" t="s">
        <v>1905</v>
      </c>
      <c r="B68" s="1" t="s">
        <v>125</v>
      </c>
      <c r="C68" s="1" t="s">
        <v>1906</v>
      </c>
      <c r="D68" s="1" t="s">
        <v>830</v>
      </c>
      <c r="E68" s="1" t="s">
        <v>2373</v>
      </c>
      <c r="F68" s="1" t="s">
        <v>1077</v>
      </c>
      <c r="G68" s="1" t="s">
        <v>1116</v>
      </c>
      <c r="H68" s="1" t="s">
        <v>2161</v>
      </c>
      <c r="I68" s="1" t="s">
        <v>2374</v>
      </c>
      <c r="J68" s="1" t="s">
        <v>2163</v>
      </c>
      <c r="K68" s="1" t="s">
        <v>2374</v>
      </c>
      <c r="L68" s="1" t="s">
        <v>2374</v>
      </c>
      <c r="M68" s="1" t="s">
        <v>2164</v>
      </c>
      <c r="N68" s="1" t="s">
        <v>2164</v>
      </c>
      <c r="O68" s="1" t="s">
        <v>2165</v>
      </c>
      <c r="P68" s="1" t="s">
        <v>2166</v>
      </c>
      <c r="Q68" s="1" t="s">
        <v>2167</v>
      </c>
      <c r="R68" s="1" t="s">
        <v>2375</v>
      </c>
      <c r="S68" s="1" t="s">
        <v>75</v>
      </c>
      <c r="T68" s="1" t="s">
        <v>2169</v>
      </c>
      <c r="U68" s="1" t="s">
        <v>2175</v>
      </c>
      <c r="V68" s="1" t="s">
        <v>2176</v>
      </c>
    </row>
    <row r="69" s="1" customFormat="1" spans="1:22">
      <c r="A69" s="1" t="s">
        <v>120</v>
      </c>
      <c r="B69" s="1" t="s">
        <v>125</v>
      </c>
      <c r="C69" s="1" t="s">
        <v>121</v>
      </c>
      <c r="D69" s="1" t="s">
        <v>123</v>
      </c>
      <c r="E69" s="1" t="s">
        <v>2376</v>
      </c>
      <c r="F69" s="1" t="s">
        <v>105</v>
      </c>
      <c r="G69" s="1" t="s">
        <v>94</v>
      </c>
      <c r="H69" s="1" t="s">
        <v>2161</v>
      </c>
      <c r="I69" s="1" t="s">
        <v>2377</v>
      </c>
      <c r="J69" s="1" t="s">
        <v>2163</v>
      </c>
      <c r="K69" s="1" t="s">
        <v>2377</v>
      </c>
      <c r="L69" s="1" t="s">
        <v>2377</v>
      </c>
      <c r="M69" s="1" t="s">
        <v>2164</v>
      </c>
      <c r="N69" s="1" t="s">
        <v>2164</v>
      </c>
      <c r="O69" s="1" t="s">
        <v>2165</v>
      </c>
      <c r="P69" s="1" t="s">
        <v>2166</v>
      </c>
      <c r="Q69" s="1" t="s">
        <v>2167</v>
      </c>
      <c r="R69" s="1" t="s">
        <v>2378</v>
      </c>
      <c r="S69" s="1" t="s">
        <v>75</v>
      </c>
      <c r="T69" s="1" t="s">
        <v>2169</v>
      </c>
      <c r="U69" s="1" t="s">
        <v>2175</v>
      </c>
      <c r="V69" s="1" t="s">
        <v>2176</v>
      </c>
    </row>
    <row r="70" s="1" customFormat="1" spans="1:22">
      <c r="A70" s="1" t="s">
        <v>1449</v>
      </c>
      <c r="B70" s="1" t="s">
        <v>125</v>
      </c>
      <c r="C70" s="1" t="s">
        <v>1450</v>
      </c>
      <c r="D70" s="1" t="s">
        <v>1443</v>
      </c>
      <c r="E70" s="1" t="s">
        <v>2379</v>
      </c>
      <c r="F70" s="1" t="s">
        <v>726</v>
      </c>
      <c r="G70" s="1" t="s">
        <v>1077</v>
      </c>
      <c r="H70" s="1" t="s">
        <v>2161</v>
      </c>
      <c r="I70" s="1" t="s">
        <v>2380</v>
      </c>
      <c r="J70" s="1" t="s">
        <v>2163</v>
      </c>
      <c r="K70" s="1" t="s">
        <v>2380</v>
      </c>
      <c r="L70" s="1" t="s">
        <v>2380</v>
      </c>
      <c r="M70" s="1" t="s">
        <v>2164</v>
      </c>
      <c r="N70" s="1" t="s">
        <v>2164</v>
      </c>
      <c r="O70" s="1" t="s">
        <v>2165</v>
      </c>
      <c r="P70" s="1" t="s">
        <v>2166</v>
      </c>
      <c r="Q70" s="1" t="s">
        <v>2167</v>
      </c>
      <c r="R70" s="1" t="s">
        <v>2381</v>
      </c>
      <c r="S70" s="1" t="s">
        <v>75</v>
      </c>
      <c r="T70" s="1" t="s">
        <v>2169</v>
      </c>
      <c r="U70" s="1" t="s">
        <v>2170</v>
      </c>
      <c r="V70" s="1" t="s">
        <v>2176</v>
      </c>
    </row>
    <row r="71" s="1" customFormat="1" spans="1:22">
      <c r="A71" s="1" t="s">
        <v>1440</v>
      </c>
      <c r="B71" s="1" t="s">
        <v>125</v>
      </c>
      <c r="C71" s="1" t="s">
        <v>1441</v>
      </c>
      <c r="D71" s="1" t="s">
        <v>1443</v>
      </c>
      <c r="E71" s="1" t="s">
        <v>2382</v>
      </c>
      <c r="F71" s="1" t="s">
        <v>726</v>
      </c>
      <c r="G71" s="1" t="s">
        <v>1077</v>
      </c>
      <c r="H71" s="1" t="s">
        <v>2161</v>
      </c>
      <c r="I71" s="1" t="s">
        <v>2380</v>
      </c>
      <c r="J71" s="1" t="s">
        <v>2163</v>
      </c>
      <c r="K71" s="1" t="s">
        <v>2380</v>
      </c>
      <c r="L71" s="1" t="s">
        <v>2380</v>
      </c>
      <c r="M71" s="1" t="s">
        <v>2164</v>
      </c>
      <c r="N71" s="1" t="s">
        <v>2164</v>
      </c>
      <c r="O71" s="1" t="s">
        <v>2165</v>
      </c>
      <c r="P71" s="1" t="s">
        <v>2166</v>
      </c>
      <c r="Q71" s="1" t="s">
        <v>2167</v>
      </c>
      <c r="R71" s="1" t="s">
        <v>2383</v>
      </c>
      <c r="S71" s="1" t="s">
        <v>75</v>
      </c>
      <c r="T71" s="1" t="s">
        <v>2169</v>
      </c>
      <c r="U71" s="1" t="s">
        <v>2170</v>
      </c>
      <c r="V71" s="1" t="s">
        <v>2176</v>
      </c>
    </row>
    <row r="72" s="1" customFormat="1" spans="1:22">
      <c r="A72" s="1" t="s">
        <v>1261</v>
      </c>
      <c r="B72" s="1" t="s">
        <v>636</v>
      </c>
      <c r="C72" s="1" t="s">
        <v>1262</v>
      </c>
      <c r="D72" s="1" t="s">
        <v>2384</v>
      </c>
      <c r="E72" s="1" t="s">
        <v>2385</v>
      </c>
      <c r="F72" s="1" t="s">
        <v>408</v>
      </c>
      <c r="G72" s="1" t="s">
        <v>560</v>
      </c>
      <c r="H72" s="1" t="s">
        <v>2161</v>
      </c>
      <c r="I72" s="1" t="s">
        <v>2386</v>
      </c>
      <c r="J72" s="1" t="s">
        <v>2163</v>
      </c>
      <c r="K72" s="1" t="s">
        <v>2386</v>
      </c>
      <c r="L72" s="1" t="s">
        <v>2386</v>
      </c>
      <c r="M72" s="1" t="s">
        <v>2164</v>
      </c>
      <c r="N72" s="1" t="s">
        <v>2164</v>
      </c>
      <c r="O72" s="1" t="s">
        <v>2165</v>
      </c>
      <c r="P72" s="1" t="s">
        <v>2166</v>
      </c>
      <c r="Q72" s="1" t="s">
        <v>2167</v>
      </c>
      <c r="R72" s="1" t="s">
        <v>2387</v>
      </c>
      <c r="S72" s="1" t="s">
        <v>75</v>
      </c>
      <c r="T72" s="1" t="s">
        <v>2169</v>
      </c>
      <c r="U72" s="1" t="s">
        <v>2170</v>
      </c>
      <c r="V72" s="1" t="s">
        <v>2171</v>
      </c>
    </row>
    <row r="73" s="1" customFormat="1" spans="1:22">
      <c r="A73" s="1" t="s">
        <v>1428</v>
      </c>
      <c r="B73" s="1" t="s">
        <v>636</v>
      </c>
      <c r="C73" s="1" t="s">
        <v>1429</v>
      </c>
      <c r="D73" s="1" t="s">
        <v>830</v>
      </c>
      <c r="E73" s="1" t="s">
        <v>2388</v>
      </c>
      <c r="F73" s="1" t="s">
        <v>726</v>
      </c>
      <c r="G73" s="1" t="s">
        <v>1077</v>
      </c>
      <c r="H73" s="1" t="s">
        <v>2161</v>
      </c>
      <c r="I73" s="1" t="s">
        <v>2389</v>
      </c>
      <c r="J73" s="1" t="s">
        <v>2163</v>
      </c>
      <c r="K73" s="1" t="s">
        <v>2389</v>
      </c>
      <c r="L73" s="1" t="s">
        <v>2389</v>
      </c>
      <c r="M73" s="1" t="s">
        <v>2164</v>
      </c>
      <c r="N73" s="1" t="s">
        <v>2164</v>
      </c>
      <c r="O73" s="1" t="s">
        <v>2165</v>
      </c>
      <c r="P73" s="1" t="s">
        <v>2166</v>
      </c>
      <c r="Q73" s="1" t="s">
        <v>2167</v>
      </c>
      <c r="R73" s="1" t="s">
        <v>2390</v>
      </c>
      <c r="S73" s="1" t="s">
        <v>75</v>
      </c>
      <c r="T73" s="1" t="s">
        <v>2169</v>
      </c>
      <c r="U73" s="1" t="s">
        <v>2175</v>
      </c>
      <c r="V73" s="1" t="s">
        <v>2176</v>
      </c>
    </row>
    <row r="74" s="1" customFormat="1" spans="1:22">
      <c r="A74" s="1" t="s">
        <v>1902</v>
      </c>
      <c r="B74" s="1" t="s">
        <v>636</v>
      </c>
      <c r="C74" s="1" t="s">
        <v>1903</v>
      </c>
      <c r="D74" s="1" t="s">
        <v>830</v>
      </c>
      <c r="E74" s="1" t="s">
        <v>2391</v>
      </c>
      <c r="F74" s="1" t="s">
        <v>1077</v>
      </c>
      <c r="G74" s="1" t="s">
        <v>1116</v>
      </c>
      <c r="H74" s="1" t="s">
        <v>2161</v>
      </c>
      <c r="I74" s="1" t="s">
        <v>2389</v>
      </c>
      <c r="J74" s="1" t="s">
        <v>2163</v>
      </c>
      <c r="K74" s="1" t="s">
        <v>2389</v>
      </c>
      <c r="L74" s="1" t="s">
        <v>2389</v>
      </c>
      <c r="M74" s="1" t="s">
        <v>2164</v>
      </c>
      <c r="N74" s="1" t="s">
        <v>2164</v>
      </c>
      <c r="O74" s="1" t="s">
        <v>2165</v>
      </c>
      <c r="P74" s="1" t="s">
        <v>2166</v>
      </c>
      <c r="Q74" s="1" t="s">
        <v>2167</v>
      </c>
      <c r="R74" s="1" t="s">
        <v>2392</v>
      </c>
      <c r="S74" s="1" t="s">
        <v>75</v>
      </c>
      <c r="T74" s="1" t="s">
        <v>2169</v>
      </c>
      <c r="U74" s="1" t="s">
        <v>2175</v>
      </c>
      <c r="V74" s="1" t="s">
        <v>2176</v>
      </c>
    </row>
    <row r="75" s="1" customFormat="1" spans="1:22">
      <c r="A75" s="1" t="s">
        <v>631</v>
      </c>
      <c r="B75" s="1" t="s">
        <v>636</v>
      </c>
      <c r="C75" s="1" t="s">
        <v>632</v>
      </c>
      <c r="D75" s="1" t="s">
        <v>634</v>
      </c>
      <c r="E75" s="1" t="s">
        <v>2393</v>
      </c>
      <c r="F75" s="1" t="s">
        <v>81</v>
      </c>
      <c r="G75" s="1" t="s">
        <v>408</v>
      </c>
      <c r="H75" s="1" t="s">
        <v>2161</v>
      </c>
      <c r="I75" s="1" t="s">
        <v>2394</v>
      </c>
      <c r="J75" s="1" t="s">
        <v>2163</v>
      </c>
      <c r="K75" s="1" t="s">
        <v>2394</v>
      </c>
      <c r="L75" s="1" t="s">
        <v>2394</v>
      </c>
      <c r="M75" s="1" t="s">
        <v>2164</v>
      </c>
      <c r="N75" s="1" t="s">
        <v>2164</v>
      </c>
      <c r="O75" s="1" t="s">
        <v>2165</v>
      </c>
      <c r="P75" s="1" t="s">
        <v>2166</v>
      </c>
      <c r="Q75" s="1" t="s">
        <v>2167</v>
      </c>
      <c r="R75" s="1" t="s">
        <v>2395</v>
      </c>
      <c r="S75" s="1" t="s">
        <v>75</v>
      </c>
      <c r="T75" s="1" t="s">
        <v>2169</v>
      </c>
      <c r="U75" s="1" t="s">
        <v>2175</v>
      </c>
      <c r="V75" s="1" t="s">
        <v>2176</v>
      </c>
    </row>
    <row r="76" s="1" customFormat="1" spans="1:22">
      <c r="A76" s="1" t="s">
        <v>899</v>
      </c>
      <c r="B76" s="1" t="s">
        <v>904</v>
      </c>
      <c r="C76" s="1" t="s">
        <v>900</v>
      </c>
      <c r="D76" s="1" t="s">
        <v>902</v>
      </c>
      <c r="E76" s="1" t="s">
        <v>2396</v>
      </c>
      <c r="F76" s="1" t="s">
        <v>408</v>
      </c>
      <c r="G76" s="1" t="s">
        <v>726</v>
      </c>
      <c r="H76" s="1" t="s">
        <v>2161</v>
      </c>
      <c r="I76" s="1" t="s">
        <v>2397</v>
      </c>
      <c r="J76" s="1" t="s">
        <v>2163</v>
      </c>
      <c r="K76" s="1" t="s">
        <v>2397</v>
      </c>
      <c r="L76" s="1" t="s">
        <v>2397</v>
      </c>
      <c r="M76" s="1" t="s">
        <v>2164</v>
      </c>
      <c r="N76" s="1" t="s">
        <v>2164</v>
      </c>
      <c r="O76" s="1" t="s">
        <v>2165</v>
      </c>
      <c r="P76" s="1" t="s">
        <v>2166</v>
      </c>
      <c r="Q76" s="1" t="s">
        <v>2167</v>
      </c>
      <c r="R76" s="1" t="s">
        <v>2398</v>
      </c>
      <c r="S76" s="1" t="s">
        <v>75</v>
      </c>
      <c r="T76" s="1" t="s">
        <v>2169</v>
      </c>
      <c r="U76" s="1" t="s">
        <v>2175</v>
      </c>
      <c r="V76" s="1" t="s">
        <v>2176</v>
      </c>
    </row>
    <row r="77" s="1" customFormat="1" spans="1:22">
      <c r="A77" s="1" t="s">
        <v>1197</v>
      </c>
      <c r="B77" s="1" t="s">
        <v>904</v>
      </c>
      <c r="C77" s="1" t="s">
        <v>1198</v>
      </c>
      <c r="D77" s="1" t="s">
        <v>1200</v>
      </c>
      <c r="E77" s="1" t="s">
        <v>2399</v>
      </c>
      <c r="F77" s="1" t="s">
        <v>408</v>
      </c>
      <c r="G77" s="1" t="s">
        <v>560</v>
      </c>
      <c r="H77" s="1" t="s">
        <v>2161</v>
      </c>
      <c r="I77" s="1" t="s">
        <v>2400</v>
      </c>
      <c r="J77" s="1" t="s">
        <v>2163</v>
      </c>
      <c r="K77" s="1" t="s">
        <v>2400</v>
      </c>
      <c r="L77" s="1" t="s">
        <v>2400</v>
      </c>
      <c r="M77" s="1" t="s">
        <v>2164</v>
      </c>
      <c r="N77" s="1" t="s">
        <v>2164</v>
      </c>
      <c r="O77" s="1" t="s">
        <v>2165</v>
      </c>
      <c r="P77" s="1" t="s">
        <v>2166</v>
      </c>
      <c r="Q77" s="1" t="s">
        <v>2167</v>
      </c>
      <c r="R77" s="1" t="s">
        <v>2401</v>
      </c>
      <c r="S77" s="1" t="s">
        <v>75</v>
      </c>
      <c r="T77" s="1" t="s">
        <v>2169</v>
      </c>
      <c r="U77" s="1" t="s">
        <v>2175</v>
      </c>
      <c r="V77" s="1" t="s">
        <v>2176</v>
      </c>
    </row>
    <row r="78" s="1" customFormat="1" spans="1:22">
      <c r="A78" s="1" t="s">
        <v>908</v>
      </c>
      <c r="B78" s="1" t="s">
        <v>904</v>
      </c>
      <c r="C78" s="1" t="s">
        <v>909</v>
      </c>
      <c r="D78" s="1" t="s">
        <v>911</v>
      </c>
      <c r="E78" s="1" t="s">
        <v>2402</v>
      </c>
      <c r="F78" s="1" t="s">
        <v>94</v>
      </c>
      <c r="G78" s="1" t="s">
        <v>726</v>
      </c>
      <c r="H78" s="1" t="s">
        <v>2161</v>
      </c>
      <c r="I78" s="1" t="s">
        <v>2403</v>
      </c>
      <c r="J78" s="1" t="s">
        <v>2163</v>
      </c>
      <c r="K78" s="1" t="s">
        <v>2403</v>
      </c>
      <c r="L78" s="1" t="s">
        <v>2403</v>
      </c>
      <c r="M78" s="1" t="s">
        <v>2164</v>
      </c>
      <c r="N78" s="1" t="s">
        <v>2164</v>
      </c>
      <c r="O78" s="1" t="s">
        <v>2165</v>
      </c>
      <c r="P78" s="1" t="s">
        <v>2166</v>
      </c>
      <c r="Q78" s="1" t="s">
        <v>2167</v>
      </c>
      <c r="R78" s="1" t="s">
        <v>2404</v>
      </c>
      <c r="S78" s="1" t="s">
        <v>75</v>
      </c>
      <c r="T78" s="1" t="s">
        <v>2169</v>
      </c>
      <c r="U78" s="1" t="s">
        <v>2175</v>
      </c>
      <c r="V78" s="1" t="s">
        <v>2176</v>
      </c>
    </row>
    <row r="79" s="1" customFormat="1" spans="1:22">
      <c r="A79" s="1" t="s">
        <v>1710</v>
      </c>
      <c r="B79" s="1" t="s">
        <v>904</v>
      </c>
      <c r="C79" s="1" t="s">
        <v>1711</v>
      </c>
      <c r="D79" s="1" t="s">
        <v>830</v>
      </c>
      <c r="E79" s="1" t="s">
        <v>2405</v>
      </c>
      <c r="F79" s="1" t="s">
        <v>560</v>
      </c>
      <c r="G79" s="1" t="s">
        <v>1115</v>
      </c>
      <c r="H79" s="1" t="s">
        <v>2161</v>
      </c>
      <c r="I79" s="1" t="s">
        <v>2374</v>
      </c>
      <c r="J79" s="1" t="s">
        <v>2163</v>
      </c>
      <c r="K79" s="1" t="s">
        <v>2374</v>
      </c>
      <c r="L79" s="1" t="s">
        <v>2374</v>
      </c>
      <c r="M79" s="1" t="s">
        <v>2164</v>
      </c>
      <c r="N79" s="1" t="s">
        <v>2164</v>
      </c>
      <c r="O79" s="1" t="s">
        <v>2165</v>
      </c>
      <c r="P79" s="1" t="s">
        <v>2166</v>
      </c>
      <c r="Q79" s="1" t="s">
        <v>2167</v>
      </c>
      <c r="R79" s="1" t="s">
        <v>2406</v>
      </c>
      <c r="S79" s="1" t="s">
        <v>75</v>
      </c>
      <c r="T79" s="1" t="s">
        <v>2169</v>
      </c>
      <c r="U79" s="1" t="s">
        <v>2175</v>
      </c>
      <c r="V79" s="1" t="s">
        <v>2176</v>
      </c>
    </row>
    <row r="80" s="1" customFormat="1" spans="1:22">
      <c r="A80" s="1" t="s">
        <v>1190</v>
      </c>
      <c r="B80" s="1" t="s">
        <v>904</v>
      </c>
      <c r="C80" s="1" t="s">
        <v>1191</v>
      </c>
      <c r="D80" s="1" t="s">
        <v>625</v>
      </c>
      <c r="E80" s="1" t="s">
        <v>2407</v>
      </c>
      <c r="F80" s="1" t="s">
        <v>94</v>
      </c>
      <c r="G80" s="1" t="s">
        <v>560</v>
      </c>
      <c r="H80" s="1" t="s">
        <v>2161</v>
      </c>
      <c r="I80" s="1" t="s">
        <v>2408</v>
      </c>
      <c r="J80" s="1" t="s">
        <v>2163</v>
      </c>
      <c r="K80" s="1" t="s">
        <v>2408</v>
      </c>
      <c r="L80" s="1" t="s">
        <v>2408</v>
      </c>
      <c r="M80" s="1" t="s">
        <v>2164</v>
      </c>
      <c r="N80" s="1" t="s">
        <v>2164</v>
      </c>
      <c r="O80" s="1" t="s">
        <v>2165</v>
      </c>
      <c r="P80" s="1" t="s">
        <v>2166</v>
      </c>
      <c r="Q80" s="1" t="s">
        <v>2167</v>
      </c>
      <c r="R80" s="1" t="s">
        <v>2409</v>
      </c>
      <c r="S80" s="1" t="s">
        <v>75</v>
      </c>
      <c r="T80" s="1" t="s">
        <v>2169</v>
      </c>
      <c r="U80" s="1" t="s">
        <v>2175</v>
      </c>
      <c r="V80" s="1" t="s">
        <v>2176</v>
      </c>
    </row>
    <row r="81" s="1" customFormat="1" spans="1:22">
      <c r="A81" s="1" t="s">
        <v>1931</v>
      </c>
      <c r="B81" s="1" t="s">
        <v>133</v>
      </c>
      <c r="C81" s="1" t="s">
        <v>1932</v>
      </c>
      <c r="D81" s="1" t="s">
        <v>2410</v>
      </c>
      <c r="E81" s="1" t="s">
        <v>2411</v>
      </c>
      <c r="F81" s="1" t="s">
        <v>560</v>
      </c>
      <c r="G81" s="1" t="s">
        <v>1116</v>
      </c>
      <c r="H81" s="1" t="s">
        <v>2161</v>
      </c>
      <c r="I81" s="1" t="s">
        <v>2412</v>
      </c>
      <c r="J81" s="1" t="s">
        <v>2163</v>
      </c>
      <c r="K81" s="1" t="s">
        <v>2412</v>
      </c>
      <c r="L81" s="1" t="s">
        <v>2412</v>
      </c>
      <c r="M81" s="1" t="s">
        <v>2164</v>
      </c>
      <c r="N81" s="1" t="s">
        <v>2164</v>
      </c>
      <c r="O81" s="1" t="s">
        <v>2165</v>
      </c>
      <c r="P81" s="1" t="s">
        <v>2166</v>
      </c>
      <c r="Q81" s="1" t="s">
        <v>2167</v>
      </c>
      <c r="R81" s="1" t="s">
        <v>2413</v>
      </c>
      <c r="S81" s="1" t="s">
        <v>75</v>
      </c>
      <c r="T81" s="1" t="s">
        <v>2169</v>
      </c>
      <c r="U81" s="1" t="s">
        <v>2170</v>
      </c>
      <c r="V81" s="1" t="s">
        <v>2171</v>
      </c>
    </row>
    <row r="82" s="1" customFormat="1" spans="1:22">
      <c r="A82" s="1" t="s">
        <v>412</v>
      </c>
      <c r="B82" s="1" t="s">
        <v>133</v>
      </c>
      <c r="C82" s="1" t="s">
        <v>413</v>
      </c>
      <c r="D82" s="1" t="s">
        <v>415</v>
      </c>
      <c r="E82" s="1" t="s">
        <v>2414</v>
      </c>
      <c r="F82" s="1" t="s">
        <v>81</v>
      </c>
      <c r="G82" s="1" t="s">
        <v>94</v>
      </c>
      <c r="H82" s="1" t="s">
        <v>2161</v>
      </c>
      <c r="I82" s="1" t="s">
        <v>2415</v>
      </c>
      <c r="J82" s="1" t="s">
        <v>2163</v>
      </c>
      <c r="K82" s="1" t="s">
        <v>2415</v>
      </c>
      <c r="L82" s="1" t="s">
        <v>2415</v>
      </c>
      <c r="M82" s="1" t="s">
        <v>2164</v>
      </c>
      <c r="N82" s="1" t="s">
        <v>2164</v>
      </c>
      <c r="O82" s="1" t="s">
        <v>2165</v>
      </c>
      <c r="P82" s="1" t="s">
        <v>2166</v>
      </c>
      <c r="Q82" s="1" t="s">
        <v>2167</v>
      </c>
      <c r="R82" s="1" t="s">
        <v>2416</v>
      </c>
      <c r="S82" s="1" t="s">
        <v>75</v>
      </c>
      <c r="T82" s="1" t="s">
        <v>2169</v>
      </c>
      <c r="U82" s="1" t="s">
        <v>2170</v>
      </c>
      <c r="V82" s="1" t="s">
        <v>2302</v>
      </c>
    </row>
    <row r="83" s="1" customFormat="1" spans="1:22">
      <c r="A83" s="1" t="s">
        <v>228</v>
      </c>
      <c r="B83" s="1" t="s">
        <v>133</v>
      </c>
      <c r="C83" s="1" t="s">
        <v>229</v>
      </c>
      <c r="D83" s="1" t="s">
        <v>231</v>
      </c>
      <c r="E83" s="1" t="s">
        <v>2417</v>
      </c>
      <c r="F83" s="1" t="s">
        <v>81</v>
      </c>
      <c r="G83" s="1" t="s">
        <v>94</v>
      </c>
      <c r="H83" s="1" t="s">
        <v>2161</v>
      </c>
      <c r="I83" s="1" t="s">
        <v>2418</v>
      </c>
      <c r="J83" s="1" t="s">
        <v>2163</v>
      </c>
      <c r="K83" s="1" t="s">
        <v>2418</v>
      </c>
      <c r="L83" s="1" t="s">
        <v>2418</v>
      </c>
      <c r="M83" s="1" t="s">
        <v>2164</v>
      </c>
      <c r="N83" s="1" t="s">
        <v>2164</v>
      </c>
      <c r="O83" s="1" t="s">
        <v>2165</v>
      </c>
      <c r="P83" s="1" t="s">
        <v>2166</v>
      </c>
      <c r="Q83" s="1" t="s">
        <v>2167</v>
      </c>
      <c r="R83" s="1" t="s">
        <v>2419</v>
      </c>
      <c r="S83" s="1" t="s">
        <v>75</v>
      </c>
      <c r="T83" s="1" t="s">
        <v>2169</v>
      </c>
      <c r="U83" s="1" t="s">
        <v>2170</v>
      </c>
      <c r="V83" s="1" t="s">
        <v>2171</v>
      </c>
    </row>
    <row r="84" s="1" customFormat="1" spans="1:22">
      <c r="A84" s="1" t="s">
        <v>130</v>
      </c>
      <c r="B84" s="1" t="s">
        <v>133</v>
      </c>
      <c r="C84" s="1" t="s">
        <v>131</v>
      </c>
      <c r="D84" s="1" t="s">
        <v>113</v>
      </c>
      <c r="E84" s="1" t="s">
        <v>2420</v>
      </c>
      <c r="F84" s="1" t="s">
        <v>105</v>
      </c>
      <c r="G84" s="1" t="s">
        <v>94</v>
      </c>
      <c r="H84" s="1" t="s">
        <v>2161</v>
      </c>
      <c r="I84" s="1" t="s">
        <v>2421</v>
      </c>
      <c r="J84" s="1" t="s">
        <v>2163</v>
      </c>
      <c r="K84" s="1" t="s">
        <v>2421</v>
      </c>
      <c r="L84" s="1" t="s">
        <v>2421</v>
      </c>
      <c r="M84" s="1" t="s">
        <v>2164</v>
      </c>
      <c r="N84" s="1" t="s">
        <v>2164</v>
      </c>
      <c r="O84" s="1" t="s">
        <v>2165</v>
      </c>
      <c r="P84" s="1" t="s">
        <v>2166</v>
      </c>
      <c r="Q84" s="1" t="s">
        <v>2167</v>
      </c>
      <c r="R84" s="1" t="s">
        <v>2422</v>
      </c>
      <c r="S84" s="1" t="s">
        <v>75</v>
      </c>
      <c r="T84" s="1" t="s">
        <v>2169</v>
      </c>
      <c r="U84" s="1" t="s">
        <v>2170</v>
      </c>
      <c r="V84" s="1" t="s">
        <v>2176</v>
      </c>
    </row>
    <row r="85" s="1" customFormat="1" spans="1:22">
      <c r="A85" s="1" t="s">
        <v>1716</v>
      </c>
      <c r="B85" s="1" t="s">
        <v>133</v>
      </c>
      <c r="C85" s="1" t="s">
        <v>1717</v>
      </c>
      <c r="D85" s="1" t="s">
        <v>1719</v>
      </c>
      <c r="E85" s="1" t="s">
        <v>2423</v>
      </c>
      <c r="F85" s="1" t="s">
        <v>1077</v>
      </c>
      <c r="G85" s="1" t="s">
        <v>1115</v>
      </c>
      <c r="H85" s="1" t="s">
        <v>2161</v>
      </c>
      <c r="I85" s="1" t="s">
        <v>2424</v>
      </c>
      <c r="J85" s="1" t="s">
        <v>2163</v>
      </c>
      <c r="K85" s="1" t="s">
        <v>2424</v>
      </c>
      <c r="L85" s="1" t="s">
        <v>2424</v>
      </c>
      <c r="M85" s="1" t="s">
        <v>2164</v>
      </c>
      <c r="N85" s="1" t="s">
        <v>2164</v>
      </c>
      <c r="O85" s="1" t="s">
        <v>2165</v>
      </c>
      <c r="P85" s="1" t="s">
        <v>2166</v>
      </c>
      <c r="Q85" s="1" t="s">
        <v>2167</v>
      </c>
      <c r="R85" s="1" t="s">
        <v>2425</v>
      </c>
      <c r="S85" s="1" t="s">
        <v>75</v>
      </c>
      <c r="T85" s="1" t="s">
        <v>2169</v>
      </c>
      <c r="U85" s="1" t="s">
        <v>2170</v>
      </c>
      <c r="V85" s="1" t="s">
        <v>2302</v>
      </c>
    </row>
    <row r="86" s="1" customFormat="1" spans="1:22">
      <c r="A86" s="1" t="s">
        <v>1205</v>
      </c>
      <c r="B86" s="1" t="s">
        <v>242</v>
      </c>
      <c r="C86" s="1" t="s">
        <v>1206</v>
      </c>
      <c r="D86" s="1" t="s">
        <v>514</v>
      </c>
      <c r="E86" s="1" t="s">
        <v>2426</v>
      </c>
      <c r="F86" s="1" t="s">
        <v>408</v>
      </c>
      <c r="G86" s="1" t="s">
        <v>560</v>
      </c>
      <c r="H86" s="1" t="s">
        <v>2161</v>
      </c>
      <c r="I86" s="1" t="s">
        <v>2427</v>
      </c>
      <c r="J86" s="1" t="s">
        <v>2163</v>
      </c>
      <c r="K86" s="1" t="s">
        <v>2427</v>
      </c>
      <c r="L86" s="1" t="s">
        <v>2427</v>
      </c>
      <c r="M86" s="1" t="s">
        <v>2164</v>
      </c>
      <c r="N86" s="1" t="s">
        <v>2164</v>
      </c>
      <c r="O86" s="1" t="s">
        <v>2165</v>
      </c>
      <c r="P86" s="1" t="s">
        <v>2166</v>
      </c>
      <c r="Q86" s="1" t="s">
        <v>2167</v>
      </c>
      <c r="R86" s="1" t="s">
        <v>2428</v>
      </c>
      <c r="S86" s="1" t="s">
        <v>75</v>
      </c>
      <c r="T86" s="1" t="s">
        <v>2169</v>
      </c>
      <c r="U86" s="1" t="s">
        <v>2170</v>
      </c>
      <c r="V86" s="1" t="s">
        <v>2429</v>
      </c>
    </row>
    <row r="87" s="1" customFormat="1" spans="1:22">
      <c r="A87" s="1" t="s">
        <v>916</v>
      </c>
      <c r="B87" s="1" t="s">
        <v>242</v>
      </c>
      <c r="C87" s="1" t="s">
        <v>917</v>
      </c>
      <c r="D87" s="1" t="s">
        <v>919</v>
      </c>
      <c r="E87" s="1" t="s">
        <v>2430</v>
      </c>
      <c r="F87" s="1" t="s">
        <v>408</v>
      </c>
      <c r="G87" s="1" t="s">
        <v>726</v>
      </c>
      <c r="H87" s="1" t="s">
        <v>2161</v>
      </c>
      <c r="I87" s="1" t="s">
        <v>2431</v>
      </c>
      <c r="J87" s="1" t="s">
        <v>2163</v>
      </c>
      <c r="K87" s="1" t="s">
        <v>2431</v>
      </c>
      <c r="L87" s="1" t="s">
        <v>2431</v>
      </c>
      <c r="M87" s="1" t="s">
        <v>2164</v>
      </c>
      <c r="N87" s="1" t="s">
        <v>2164</v>
      </c>
      <c r="O87" s="1" t="s">
        <v>2165</v>
      </c>
      <c r="P87" s="1" t="s">
        <v>2166</v>
      </c>
      <c r="Q87" s="1" t="s">
        <v>2167</v>
      </c>
      <c r="R87" s="1" t="s">
        <v>2432</v>
      </c>
      <c r="S87" s="1" t="s">
        <v>75</v>
      </c>
      <c r="T87" s="1" t="s">
        <v>2169</v>
      </c>
      <c r="U87" s="1" t="s">
        <v>2175</v>
      </c>
      <c r="V87" s="1" t="s">
        <v>2433</v>
      </c>
    </row>
    <row r="88" s="1" customFormat="1" spans="1:22">
      <c r="A88" s="1" t="s">
        <v>870</v>
      </c>
      <c r="B88" s="1" t="s">
        <v>242</v>
      </c>
      <c r="C88" s="1" t="s">
        <v>871</v>
      </c>
      <c r="D88" s="1" t="s">
        <v>2434</v>
      </c>
      <c r="E88" s="1" t="s">
        <v>2435</v>
      </c>
      <c r="F88" s="1" t="s">
        <v>81</v>
      </c>
      <c r="G88" s="1" t="s">
        <v>726</v>
      </c>
      <c r="H88" s="1" t="s">
        <v>2161</v>
      </c>
      <c r="I88" s="1" t="s">
        <v>2436</v>
      </c>
      <c r="J88" s="1" t="s">
        <v>2163</v>
      </c>
      <c r="K88" s="1" t="s">
        <v>2436</v>
      </c>
      <c r="L88" s="1" t="s">
        <v>2436</v>
      </c>
      <c r="M88" s="1" t="s">
        <v>2164</v>
      </c>
      <c r="N88" s="1" t="s">
        <v>2164</v>
      </c>
      <c r="O88" s="1" t="s">
        <v>2165</v>
      </c>
      <c r="P88" s="1" t="s">
        <v>2166</v>
      </c>
      <c r="Q88" s="1" t="s">
        <v>2167</v>
      </c>
      <c r="R88" s="1" t="s">
        <v>2437</v>
      </c>
      <c r="S88" s="1" t="s">
        <v>75</v>
      </c>
      <c r="T88" s="1" t="s">
        <v>2169</v>
      </c>
      <c r="U88" s="1" t="s">
        <v>2175</v>
      </c>
      <c r="V88" s="1" t="s">
        <v>2313</v>
      </c>
    </row>
    <row r="89" s="1" customFormat="1" spans="1:22">
      <c r="A89" s="1" t="s">
        <v>579</v>
      </c>
      <c r="B89" s="1" t="s">
        <v>242</v>
      </c>
      <c r="C89" s="1" t="s">
        <v>580</v>
      </c>
      <c r="D89" s="1" t="s">
        <v>582</v>
      </c>
      <c r="E89" s="1" t="s">
        <v>2438</v>
      </c>
      <c r="F89" s="1" t="s">
        <v>81</v>
      </c>
      <c r="G89" s="1" t="s">
        <v>408</v>
      </c>
      <c r="H89" s="1" t="s">
        <v>2161</v>
      </c>
      <c r="I89" s="1" t="s">
        <v>2439</v>
      </c>
      <c r="J89" s="1" t="s">
        <v>2163</v>
      </c>
      <c r="K89" s="1" t="s">
        <v>2439</v>
      </c>
      <c r="L89" s="1" t="s">
        <v>2439</v>
      </c>
      <c r="M89" s="1" t="s">
        <v>2164</v>
      </c>
      <c r="N89" s="1" t="s">
        <v>2164</v>
      </c>
      <c r="O89" s="1" t="s">
        <v>2165</v>
      </c>
      <c r="P89" s="1" t="s">
        <v>2166</v>
      </c>
      <c r="Q89" s="1" t="s">
        <v>2167</v>
      </c>
      <c r="R89" s="1" t="s">
        <v>2440</v>
      </c>
      <c r="S89" s="1" t="s">
        <v>75</v>
      </c>
      <c r="T89" s="1" t="s">
        <v>2169</v>
      </c>
      <c r="U89" s="1" t="s">
        <v>2170</v>
      </c>
      <c r="V89" s="1" t="s">
        <v>2313</v>
      </c>
    </row>
    <row r="90" s="1" customFormat="1" spans="1:22">
      <c r="A90" s="1" t="s">
        <v>237</v>
      </c>
      <c r="B90" s="1" t="s">
        <v>242</v>
      </c>
      <c r="C90" s="1" t="s">
        <v>238</v>
      </c>
      <c r="D90" s="1" t="s">
        <v>240</v>
      </c>
      <c r="E90" s="1" t="s">
        <v>2441</v>
      </c>
      <c r="F90" s="1" t="s">
        <v>105</v>
      </c>
      <c r="G90" s="1" t="s">
        <v>94</v>
      </c>
      <c r="H90" s="1" t="s">
        <v>2161</v>
      </c>
      <c r="I90" s="1" t="s">
        <v>2442</v>
      </c>
      <c r="J90" s="1" t="s">
        <v>2163</v>
      </c>
      <c r="K90" s="1" t="s">
        <v>2442</v>
      </c>
      <c r="L90" s="1" t="s">
        <v>2442</v>
      </c>
      <c r="M90" s="1" t="s">
        <v>2164</v>
      </c>
      <c r="N90" s="1" t="s">
        <v>2164</v>
      </c>
      <c r="O90" s="1" t="s">
        <v>2165</v>
      </c>
      <c r="P90" s="1" t="s">
        <v>2166</v>
      </c>
      <c r="Q90" s="1" t="s">
        <v>2167</v>
      </c>
      <c r="R90" s="1" t="s">
        <v>2443</v>
      </c>
      <c r="S90" s="1" t="s">
        <v>75</v>
      </c>
      <c r="T90" s="1" t="s">
        <v>2169</v>
      </c>
      <c r="U90" s="1" t="s">
        <v>2170</v>
      </c>
      <c r="V90" s="1" t="s">
        <v>2171</v>
      </c>
    </row>
    <row r="91" s="1" customFormat="1" spans="1:22">
      <c r="A91" s="1" t="s">
        <v>261</v>
      </c>
      <c r="B91" s="1" t="s">
        <v>242</v>
      </c>
      <c r="C91" s="1" t="s">
        <v>262</v>
      </c>
      <c r="D91" s="1" t="s">
        <v>264</v>
      </c>
      <c r="E91" s="1" t="s">
        <v>2444</v>
      </c>
      <c r="F91" s="1" t="s">
        <v>186</v>
      </c>
      <c r="G91" s="1" t="s">
        <v>94</v>
      </c>
      <c r="H91" s="1" t="s">
        <v>2161</v>
      </c>
      <c r="I91" s="1" t="s">
        <v>2445</v>
      </c>
      <c r="J91" s="1" t="s">
        <v>2163</v>
      </c>
      <c r="K91" s="1" t="s">
        <v>2445</v>
      </c>
      <c r="L91" s="1" t="s">
        <v>2445</v>
      </c>
      <c r="M91" s="1" t="s">
        <v>2164</v>
      </c>
      <c r="N91" s="1" t="s">
        <v>2164</v>
      </c>
      <c r="O91" s="1" t="s">
        <v>2165</v>
      </c>
      <c r="P91" s="1" t="s">
        <v>2166</v>
      </c>
      <c r="Q91" s="1" t="s">
        <v>2167</v>
      </c>
      <c r="R91" s="1" t="s">
        <v>2446</v>
      </c>
      <c r="S91" s="1" t="s">
        <v>75</v>
      </c>
      <c r="T91" s="1" t="s">
        <v>2169</v>
      </c>
      <c r="U91" s="1" t="s">
        <v>2170</v>
      </c>
      <c r="V91" s="1" t="s">
        <v>2171</v>
      </c>
    </row>
    <row r="92" s="1" customFormat="1" spans="1:22">
      <c r="A92" s="1" t="s">
        <v>427</v>
      </c>
      <c r="B92" s="1" t="s">
        <v>242</v>
      </c>
      <c r="C92" s="1" t="s">
        <v>428</v>
      </c>
      <c r="D92" s="1" t="s">
        <v>430</v>
      </c>
      <c r="E92" s="1" t="s">
        <v>2447</v>
      </c>
      <c r="F92" s="1" t="s">
        <v>81</v>
      </c>
      <c r="G92" s="1" t="s">
        <v>94</v>
      </c>
      <c r="H92" s="1" t="s">
        <v>2161</v>
      </c>
      <c r="I92" s="1" t="s">
        <v>2448</v>
      </c>
      <c r="J92" s="1" t="s">
        <v>2163</v>
      </c>
      <c r="K92" s="1" t="s">
        <v>2448</v>
      </c>
      <c r="L92" s="1" t="s">
        <v>2448</v>
      </c>
      <c r="M92" s="1" t="s">
        <v>2164</v>
      </c>
      <c r="N92" s="1" t="s">
        <v>2164</v>
      </c>
      <c r="O92" s="1" t="s">
        <v>2165</v>
      </c>
      <c r="P92" s="1" t="s">
        <v>2166</v>
      </c>
      <c r="Q92" s="1" t="s">
        <v>2167</v>
      </c>
      <c r="R92" s="1" t="s">
        <v>2449</v>
      </c>
      <c r="S92" s="1" t="s">
        <v>75</v>
      </c>
      <c r="T92" s="1" t="s">
        <v>2169</v>
      </c>
      <c r="U92" s="1" t="s">
        <v>2175</v>
      </c>
      <c r="V92" s="1" t="s">
        <v>2176</v>
      </c>
    </row>
    <row r="93" s="1" customFormat="1" spans="1:22">
      <c r="A93" s="1" t="s">
        <v>760</v>
      </c>
      <c r="B93" s="1" t="s">
        <v>242</v>
      </c>
      <c r="C93" s="1" t="s">
        <v>761</v>
      </c>
      <c r="D93" s="1" t="s">
        <v>430</v>
      </c>
      <c r="E93" s="1" t="s">
        <v>2447</v>
      </c>
      <c r="F93" s="1" t="s">
        <v>94</v>
      </c>
      <c r="G93" s="1" t="s">
        <v>408</v>
      </c>
      <c r="H93" s="1" t="s">
        <v>2161</v>
      </c>
      <c r="I93" s="1" t="s">
        <v>2450</v>
      </c>
      <c r="J93" s="1" t="s">
        <v>2163</v>
      </c>
      <c r="K93" s="1" t="s">
        <v>2450</v>
      </c>
      <c r="L93" s="1" t="s">
        <v>2450</v>
      </c>
      <c r="M93" s="1" t="s">
        <v>2164</v>
      </c>
      <c r="N93" s="1" t="s">
        <v>2164</v>
      </c>
      <c r="O93" s="1" t="s">
        <v>2165</v>
      </c>
      <c r="P93" s="1" t="s">
        <v>2166</v>
      </c>
      <c r="Q93" s="1" t="s">
        <v>2167</v>
      </c>
      <c r="R93" s="1" t="s">
        <v>2451</v>
      </c>
      <c r="S93" s="1" t="s">
        <v>75</v>
      </c>
      <c r="T93" s="1" t="s">
        <v>2169</v>
      </c>
      <c r="U93" s="1" t="s">
        <v>2175</v>
      </c>
      <c r="V93" s="1" t="s">
        <v>2176</v>
      </c>
    </row>
    <row r="94" s="1" customFormat="1" spans="1:22">
      <c r="A94" s="1" t="s">
        <v>877</v>
      </c>
      <c r="B94" s="1" t="s">
        <v>224</v>
      </c>
      <c r="C94" s="1" t="s">
        <v>878</v>
      </c>
      <c r="D94" s="1" t="s">
        <v>2452</v>
      </c>
      <c r="E94" s="1" t="s">
        <v>2453</v>
      </c>
      <c r="F94" s="1" t="s">
        <v>408</v>
      </c>
      <c r="G94" s="1" t="s">
        <v>726</v>
      </c>
      <c r="H94" s="1" t="s">
        <v>2161</v>
      </c>
      <c r="I94" s="1" t="s">
        <v>2454</v>
      </c>
      <c r="J94" s="1" t="s">
        <v>2163</v>
      </c>
      <c r="K94" s="1" t="s">
        <v>2454</v>
      </c>
      <c r="L94" s="1" t="s">
        <v>2454</v>
      </c>
      <c r="M94" s="1" t="s">
        <v>2164</v>
      </c>
      <c r="N94" s="1" t="s">
        <v>2164</v>
      </c>
      <c r="O94" s="1" t="s">
        <v>2165</v>
      </c>
      <c r="P94" s="1" t="s">
        <v>2166</v>
      </c>
      <c r="Q94" s="1" t="s">
        <v>2167</v>
      </c>
      <c r="R94" s="1" t="s">
        <v>2455</v>
      </c>
      <c r="S94" s="1" t="s">
        <v>75</v>
      </c>
      <c r="T94" s="1" t="s">
        <v>2169</v>
      </c>
      <c r="U94" s="1" t="s">
        <v>2170</v>
      </c>
      <c r="V94" s="1" t="s">
        <v>2313</v>
      </c>
    </row>
    <row r="95" s="1" customFormat="1" spans="1:22">
      <c r="A95" s="1" t="s">
        <v>1586</v>
      </c>
      <c r="B95" s="1" t="s">
        <v>224</v>
      </c>
      <c r="C95" s="1" t="s">
        <v>1587</v>
      </c>
      <c r="D95" s="1" t="s">
        <v>843</v>
      </c>
      <c r="E95" s="1" t="s">
        <v>2456</v>
      </c>
      <c r="F95" s="1" t="s">
        <v>94</v>
      </c>
      <c r="G95" s="1" t="s">
        <v>1077</v>
      </c>
      <c r="H95" s="1" t="s">
        <v>2161</v>
      </c>
      <c r="I95" s="1" t="s">
        <v>2457</v>
      </c>
      <c r="J95" s="1" t="s">
        <v>2163</v>
      </c>
      <c r="K95" s="1" t="s">
        <v>2457</v>
      </c>
      <c r="L95" s="1" t="s">
        <v>2457</v>
      </c>
      <c r="M95" s="1" t="s">
        <v>2164</v>
      </c>
      <c r="N95" s="1" t="s">
        <v>2164</v>
      </c>
      <c r="O95" s="1" t="s">
        <v>2165</v>
      </c>
      <c r="P95" s="1" t="s">
        <v>2166</v>
      </c>
      <c r="Q95" s="1" t="s">
        <v>2167</v>
      </c>
      <c r="R95" s="1" t="s">
        <v>2458</v>
      </c>
      <c r="S95" s="1" t="s">
        <v>75</v>
      </c>
      <c r="T95" s="1" t="s">
        <v>2169</v>
      </c>
      <c r="U95" s="1" t="s">
        <v>2175</v>
      </c>
      <c r="V95" s="1" t="s">
        <v>2176</v>
      </c>
    </row>
    <row r="96" s="1" customFormat="1" spans="1:22">
      <c r="A96" s="1" t="s">
        <v>1786</v>
      </c>
      <c r="B96" s="1" t="s">
        <v>224</v>
      </c>
      <c r="C96" s="1" t="s">
        <v>1787</v>
      </c>
      <c r="D96" s="1" t="s">
        <v>1789</v>
      </c>
      <c r="E96" s="1" t="s">
        <v>2459</v>
      </c>
      <c r="F96" s="1" t="s">
        <v>408</v>
      </c>
      <c r="G96" s="1" t="s">
        <v>1115</v>
      </c>
      <c r="H96" s="1" t="s">
        <v>2161</v>
      </c>
      <c r="I96" s="1" t="s">
        <v>2460</v>
      </c>
      <c r="J96" s="1" t="s">
        <v>2163</v>
      </c>
      <c r="K96" s="1" t="s">
        <v>2460</v>
      </c>
      <c r="L96" s="1" t="s">
        <v>2460</v>
      </c>
      <c r="M96" s="1" t="s">
        <v>2164</v>
      </c>
      <c r="N96" s="1" t="s">
        <v>2164</v>
      </c>
      <c r="O96" s="1" t="s">
        <v>2165</v>
      </c>
      <c r="P96" s="1" t="s">
        <v>2166</v>
      </c>
      <c r="Q96" s="1" t="s">
        <v>2167</v>
      </c>
      <c r="R96" s="1" t="s">
        <v>2461</v>
      </c>
      <c r="S96" s="1" t="s">
        <v>75</v>
      </c>
      <c r="T96" s="1" t="s">
        <v>2169</v>
      </c>
      <c r="U96" s="1" t="s">
        <v>2175</v>
      </c>
      <c r="V96" s="1" t="s">
        <v>2433</v>
      </c>
    </row>
    <row r="97" s="1" customFormat="1" spans="1:22">
      <c r="A97" s="1" t="s">
        <v>1981</v>
      </c>
      <c r="B97" s="1" t="s">
        <v>224</v>
      </c>
      <c r="C97" s="1" t="s">
        <v>1982</v>
      </c>
      <c r="D97" s="1" t="s">
        <v>495</v>
      </c>
      <c r="E97" s="1" t="s">
        <v>2462</v>
      </c>
      <c r="F97" s="1" t="s">
        <v>1115</v>
      </c>
      <c r="G97" s="1" t="s">
        <v>1116</v>
      </c>
      <c r="H97" s="1" t="s">
        <v>2161</v>
      </c>
      <c r="I97" s="1" t="s">
        <v>2463</v>
      </c>
      <c r="J97" s="1" t="s">
        <v>2163</v>
      </c>
      <c r="K97" s="1" t="s">
        <v>2463</v>
      </c>
      <c r="L97" s="1" t="s">
        <v>2463</v>
      </c>
      <c r="M97" s="1" t="s">
        <v>2164</v>
      </c>
      <c r="N97" s="1" t="s">
        <v>2164</v>
      </c>
      <c r="O97" s="1" t="s">
        <v>2165</v>
      </c>
      <c r="P97" s="1" t="s">
        <v>2166</v>
      </c>
      <c r="Q97" s="1" t="s">
        <v>2167</v>
      </c>
      <c r="R97" s="1" t="s">
        <v>2464</v>
      </c>
      <c r="S97" s="1" t="s">
        <v>75</v>
      </c>
      <c r="T97" s="1" t="s">
        <v>2169</v>
      </c>
      <c r="U97" s="1" t="s">
        <v>2175</v>
      </c>
      <c r="V97" s="1" t="s">
        <v>2176</v>
      </c>
    </row>
    <row r="98" s="1" customFormat="1" spans="1:22">
      <c r="A98" s="1" t="s">
        <v>420</v>
      </c>
      <c r="B98" s="1" t="s">
        <v>224</v>
      </c>
      <c r="C98" s="1" t="s">
        <v>421</v>
      </c>
      <c r="D98" s="1" t="s">
        <v>423</v>
      </c>
      <c r="E98" s="1" t="s">
        <v>2465</v>
      </c>
      <c r="F98" s="1" t="s">
        <v>81</v>
      </c>
      <c r="G98" s="1" t="s">
        <v>94</v>
      </c>
      <c r="H98" s="1" t="s">
        <v>2161</v>
      </c>
      <c r="I98" s="1" t="s">
        <v>2466</v>
      </c>
      <c r="J98" s="1" t="s">
        <v>2163</v>
      </c>
      <c r="K98" s="1" t="s">
        <v>2466</v>
      </c>
      <c r="L98" s="1" t="s">
        <v>2466</v>
      </c>
      <c r="M98" s="1" t="s">
        <v>2164</v>
      </c>
      <c r="N98" s="1" t="s">
        <v>2164</v>
      </c>
      <c r="O98" s="1" t="s">
        <v>2165</v>
      </c>
      <c r="P98" s="1" t="s">
        <v>2166</v>
      </c>
      <c r="Q98" s="1" t="s">
        <v>2167</v>
      </c>
      <c r="R98" s="1" t="s">
        <v>2467</v>
      </c>
      <c r="S98" s="1" t="s">
        <v>75</v>
      </c>
      <c r="T98" s="1" t="s">
        <v>2169</v>
      </c>
      <c r="U98" s="1" t="s">
        <v>2175</v>
      </c>
      <c r="V98" s="1" t="s">
        <v>2176</v>
      </c>
    </row>
    <row r="99" s="1" customFormat="1" spans="1:22">
      <c r="A99" s="1" t="s">
        <v>1779</v>
      </c>
      <c r="B99" s="1" t="s">
        <v>186</v>
      </c>
      <c r="C99" s="1" t="s">
        <v>1780</v>
      </c>
      <c r="D99" s="1" t="s">
        <v>1782</v>
      </c>
      <c r="E99" s="1" t="s">
        <v>2468</v>
      </c>
      <c r="F99" s="1" t="s">
        <v>560</v>
      </c>
      <c r="G99" s="1" t="s">
        <v>1115</v>
      </c>
      <c r="H99" s="1" t="s">
        <v>2161</v>
      </c>
      <c r="I99" s="1" t="s">
        <v>2469</v>
      </c>
      <c r="J99" s="1" t="s">
        <v>2163</v>
      </c>
      <c r="K99" s="1" t="s">
        <v>2469</v>
      </c>
      <c r="L99" s="1" t="s">
        <v>2469</v>
      </c>
      <c r="M99" s="1" t="s">
        <v>2164</v>
      </c>
      <c r="N99" s="1" t="s">
        <v>2164</v>
      </c>
      <c r="O99" s="1" t="s">
        <v>2165</v>
      </c>
      <c r="P99" s="1" t="s">
        <v>2166</v>
      </c>
      <c r="Q99" s="1" t="s">
        <v>2167</v>
      </c>
      <c r="R99" s="1" t="s">
        <v>2470</v>
      </c>
      <c r="S99" s="1" t="s">
        <v>75</v>
      </c>
      <c r="T99" s="1" t="s">
        <v>2169</v>
      </c>
      <c r="U99" s="1" t="s">
        <v>2175</v>
      </c>
      <c r="V99" s="1" t="s">
        <v>2176</v>
      </c>
    </row>
    <row r="100" s="1" customFormat="1" spans="1:22">
      <c r="A100" s="1" t="s">
        <v>924</v>
      </c>
      <c r="B100" s="1" t="s">
        <v>186</v>
      </c>
      <c r="C100" s="1" t="s">
        <v>925</v>
      </c>
      <c r="D100" s="1" t="s">
        <v>430</v>
      </c>
      <c r="E100" s="1" t="s">
        <v>2471</v>
      </c>
      <c r="F100" s="1" t="s">
        <v>94</v>
      </c>
      <c r="G100" s="1" t="s">
        <v>726</v>
      </c>
      <c r="H100" s="1" t="s">
        <v>2161</v>
      </c>
      <c r="I100" s="1" t="s">
        <v>2472</v>
      </c>
      <c r="J100" s="1" t="s">
        <v>2163</v>
      </c>
      <c r="K100" s="1" t="s">
        <v>2472</v>
      </c>
      <c r="L100" s="1" t="s">
        <v>2472</v>
      </c>
      <c r="M100" s="1" t="s">
        <v>2164</v>
      </c>
      <c r="N100" s="1" t="s">
        <v>2164</v>
      </c>
      <c r="O100" s="1" t="s">
        <v>2165</v>
      </c>
      <c r="P100" s="1" t="s">
        <v>2166</v>
      </c>
      <c r="Q100" s="1" t="s">
        <v>2167</v>
      </c>
      <c r="R100" s="1" t="s">
        <v>2473</v>
      </c>
      <c r="S100" s="1" t="s">
        <v>75</v>
      </c>
      <c r="T100" s="1" t="s">
        <v>2169</v>
      </c>
      <c r="U100" s="1" t="s">
        <v>2175</v>
      </c>
      <c r="V100" s="1" t="s">
        <v>2176</v>
      </c>
    </row>
    <row r="101" s="1" customFormat="1" spans="1:22">
      <c r="A101" s="1" t="s">
        <v>1331</v>
      </c>
      <c r="B101" s="1" t="s">
        <v>186</v>
      </c>
      <c r="C101" s="1" t="s">
        <v>1332</v>
      </c>
      <c r="D101" s="1" t="s">
        <v>1334</v>
      </c>
      <c r="E101" s="1" t="s">
        <v>2474</v>
      </c>
      <c r="F101" s="1" t="s">
        <v>408</v>
      </c>
      <c r="G101" s="1" t="s">
        <v>560</v>
      </c>
      <c r="H101" s="1" t="s">
        <v>2161</v>
      </c>
      <c r="I101" s="1" t="s">
        <v>2475</v>
      </c>
      <c r="J101" s="1" t="s">
        <v>2163</v>
      </c>
      <c r="K101" s="1" t="s">
        <v>2475</v>
      </c>
      <c r="L101" s="1" t="s">
        <v>2475</v>
      </c>
      <c r="M101" s="1" t="s">
        <v>2164</v>
      </c>
      <c r="N101" s="1" t="s">
        <v>2164</v>
      </c>
      <c r="O101" s="1" t="s">
        <v>2165</v>
      </c>
      <c r="P101" s="1" t="s">
        <v>2166</v>
      </c>
      <c r="Q101" s="1" t="s">
        <v>2167</v>
      </c>
      <c r="R101" s="1" t="s">
        <v>2476</v>
      </c>
      <c r="S101" s="1" t="s">
        <v>75</v>
      </c>
      <c r="T101" s="1" t="s">
        <v>2169</v>
      </c>
      <c r="U101" s="1" t="s">
        <v>2175</v>
      </c>
      <c r="V101" s="1" t="s">
        <v>2254</v>
      </c>
    </row>
    <row r="102" s="1" customFormat="1" spans="1:22">
      <c r="A102" s="1" t="s">
        <v>246</v>
      </c>
      <c r="B102" s="1" t="s">
        <v>186</v>
      </c>
      <c r="C102" s="1" t="s">
        <v>247</v>
      </c>
      <c r="D102" s="1" t="s">
        <v>240</v>
      </c>
      <c r="E102" s="1" t="s">
        <v>2477</v>
      </c>
      <c r="F102" s="1" t="s">
        <v>105</v>
      </c>
      <c r="G102" s="1" t="s">
        <v>94</v>
      </c>
      <c r="H102" s="1" t="s">
        <v>2161</v>
      </c>
      <c r="I102" s="1" t="s">
        <v>2478</v>
      </c>
      <c r="J102" s="1" t="s">
        <v>2163</v>
      </c>
      <c r="K102" s="1" t="s">
        <v>2478</v>
      </c>
      <c r="L102" s="1" t="s">
        <v>2478</v>
      </c>
      <c r="M102" s="1" t="s">
        <v>2164</v>
      </c>
      <c r="N102" s="1" t="s">
        <v>2164</v>
      </c>
      <c r="O102" s="1" t="s">
        <v>2165</v>
      </c>
      <c r="P102" s="1" t="s">
        <v>2166</v>
      </c>
      <c r="Q102" s="1" t="s">
        <v>2167</v>
      </c>
      <c r="R102" s="1" t="s">
        <v>2479</v>
      </c>
      <c r="S102" s="1" t="s">
        <v>75</v>
      </c>
      <c r="T102" s="1" t="s">
        <v>2169</v>
      </c>
      <c r="U102" s="1" t="s">
        <v>2170</v>
      </c>
      <c r="V102" s="1" t="s">
        <v>2171</v>
      </c>
    </row>
    <row r="103" s="1" customFormat="1" spans="1:22">
      <c r="A103" s="1" t="s">
        <v>667</v>
      </c>
      <c r="B103" s="1" t="s">
        <v>186</v>
      </c>
      <c r="C103" s="1" t="s">
        <v>668</v>
      </c>
      <c r="D103" s="1" t="s">
        <v>2480</v>
      </c>
      <c r="E103" s="1" t="s">
        <v>2481</v>
      </c>
      <c r="F103" s="1" t="s">
        <v>81</v>
      </c>
      <c r="G103" s="1" t="s">
        <v>408</v>
      </c>
      <c r="H103" s="1" t="s">
        <v>2161</v>
      </c>
      <c r="I103" s="1" t="s">
        <v>2482</v>
      </c>
      <c r="J103" s="1" t="s">
        <v>2163</v>
      </c>
      <c r="K103" s="1" t="s">
        <v>2482</v>
      </c>
      <c r="L103" s="1" t="s">
        <v>2482</v>
      </c>
      <c r="M103" s="1" t="s">
        <v>2164</v>
      </c>
      <c r="N103" s="1" t="s">
        <v>2164</v>
      </c>
      <c r="O103" s="1" t="s">
        <v>2165</v>
      </c>
      <c r="P103" s="1" t="s">
        <v>2166</v>
      </c>
      <c r="Q103" s="1" t="s">
        <v>2167</v>
      </c>
      <c r="R103" s="1" t="s">
        <v>2483</v>
      </c>
      <c r="S103" s="1" t="s">
        <v>75</v>
      </c>
      <c r="T103" s="1" t="s">
        <v>2169</v>
      </c>
      <c r="U103" s="1" t="s">
        <v>2175</v>
      </c>
      <c r="V103" s="1" t="s">
        <v>2171</v>
      </c>
    </row>
    <row r="104" s="1" customFormat="1" spans="1:22">
      <c r="A104" s="1" t="s">
        <v>1211</v>
      </c>
      <c r="B104" s="1" t="s">
        <v>186</v>
      </c>
      <c r="C104" s="1" t="s">
        <v>1212</v>
      </c>
      <c r="D104" s="1" t="s">
        <v>1214</v>
      </c>
      <c r="E104" s="1" t="s">
        <v>2484</v>
      </c>
      <c r="F104" s="1" t="s">
        <v>94</v>
      </c>
      <c r="G104" s="1" t="s">
        <v>560</v>
      </c>
      <c r="H104" s="1" t="s">
        <v>2161</v>
      </c>
      <c r="I104" s="1" t="s">
        <v>2485</v>
      </c>
      <c r="J104" s="1" t="s">
        <v>2163</v>
      </c>
      <c r="K104" s="1" t="s">
        <v>2485</v>
      </c>
      <c r="L104" s="1" t="s">
        <v>2485</v>
      </c>
      <c r="M104" s="1" t="s">
        <v>2164</v>
      </c>
      <c r="N104" s="1" t="s">
        <v>2164</v>
      </c>
      <c r="O104" s="1" t="s">
        <v>2165</v>
      </c>
      <c r="P104" s="1" t="s">
        <v>2166</v>
      </c>
      <c r="Q104" s="1" t="s">
        <v>2167</v>
      </c>
      <c r="R104" s="1" t="s">
        <v>2486</v>
      </c>
      <c r="S104" s="1" t="s">
        <v>75</v>
      </c>
      <c r="T104" s="1" t="s">
        <v>2169</v>
      </c>
      <c r="U104" s="1" t="s">
        <v>2175</v>
      </c>
      <c r="V104" s="1" t="s">
        <v>2176</v>
      </c>
    </row>
    <row r="105" s="1" customFormat="1" spans="1:22">
      <c r="A105" s="1" t="s">
        <v>1102</v>
      </c>
      <c r="B105" s="1" t="s">
        <v>186</v>
      </c>
      <c r="C105" s="1" t="s">
        <v>1103</v>
      </c>
      <c r="D105" s="1" t="s">
        <v>1105</v>
      </c>
      <c r="E105" s="1" t="s">
        <v>2487</v>
      </c>
      <c r="F105" s="1" t="s">
        <v>94</v>
      </c>
      <c r="G105" s="1" t="s">
        <v>726</v>
      </c>
      <c r="H105" s="1" t="s">
        <v>2161</v>
      </c>
      <c r="I105" s="1" t="s">
        <v>2488</v>
      </c>
      <c r="J105" s="1" t="s">
        <v>2163</v>
      </c>
      <c r="K105" s="1" t="s">
        <v>2488</v>
      </c>
      <c r="L105" s="1" t="s">
        <v>2488</v>
      </c>
      <c r="M105" s="1" t="s">
        <v>2164</v>
      </c>
      <c r="N105" s="1" t="s">
        <v>2164</v>
      </c>
      <c r="O105" s="1" t="s">
        <v>2165</v>
      </c>
      <c r="P105" s="1" t="s">
        <v>2166</v>
      </c>
      <c r="Q105" s="1" t="s">
        <v>2167</v>
      </c>
      <c r="R105" s="1" t="s">
        <v>2489</v>
      </c>
      <c r="S105" s="1" t="s">
        <v>75</v>
      </c>
      <c r="T105" s="1" t="s">
        <v>2169</v>
      </c>
      <c r="U105" s="1" t="s">
        <v>2175</v>
      </c>
      <c r="V105" s="1" t="s">
        <v>2176</v>
      </c>
    </row>
    <row r="106" s="1" customFormat="1" spans="1:22">
      <c r="A106" s="1" t="s">
        <v>675</v>
      </c>
      <c r="B106" s="1" t="s">
        <v>186</v>
      </c>
      <c r="C106" s="1" t="s">
        <v>676</v>
      </c>
      <c r="D106" s="1" t="s">
        <v>678</v>
      </c>
      <c r="E106" s="1" t="s">
        <v>2490</v>
      </c>
      <c r="F106" s="1" t="s">
        <v>94</v>
      </c>
      <c r="G106" s="1" t="s">
        <v>408</v>
      </c>
      <c r="H106" s="1" t="s">
        <v>2161</v>
      </c>
      <c r="I106" s="1" t="s">
        <v>2491</v>
      </c>
      <c r="J106" s="1" t="s">
        <v>2163</v>
      </c>
      <c r="K106" s="1" t="s">
        <v>2491</v>
      </c>
      <c r="L106" s="1" t="s">
        <v>2491</v>
      </c>
      <c r="M106" s="1" t="s">
        <v>2164</v>
      </c>
      <c r="N106" s="1" t="s">
        <v>2164</v>
      </c>
      <c r="O106" s="1" t="s">
        <v>2165</v>
      </c>
      <c r="P106" s="1" t="s">
        <v>2166</v>
      </c>
      <c r="Q106" s="1" t="s">
        <v>2167</v>
      </c>
      <c r="R106" s="1" t="s">
        <v>2492</v>
      </c>
      <c r="S106" s="1" t="s">
        <v>75</v>
      </c>
      <c r="T106" s="1" t="s">
        <v>2169</v>
      </c>
      <c r="U106" s="1" t="s">
        <v>2175</v>
      </c>
      <c r="V106" s="1" t="s">
        <v>2171</v>
      </c>
    </row>
    <row r="107" s="1" customFormat="1" spans="1:22">
      <c r="A107" s="1" t="s">
        <v>252</v>
      </c>
      <c r="B107" s="1" t="s">
        <v>186</v>
      </c>
      <c r="C107" s="1" t="s">
        <v>253</v>
      </c>
      <c r="D107" s="1" t="s">
        <v>255</v>
      </c>
      <c r="E107" s="1" t="s">
        <v>2493</v>
      </c>
      <c r="F107" s="1" t="s">
        <v>143</v>
      </c>
      <c r="G107" s="1" t="s">
        <v>94</v>
      </c>
      <c r="H107" s="1" t="s">
        <v>2161</v>
      </c>
      <c r="I107" s="1" t="s">
        <v>2494</v>
      </c>
      <c r="J107" s="1" t="s">
        <v>2163</v>
      </c>
      <c r="K107" s="1" t="s">
        <v>2494</v>
      </c>
      <c r="L107" s="1" t="s">
        <v>2494</v>
      </c>
      <c r="M107" s="1" t="s">
        <v>2164</v>
      </c>
      <c r="N107" s="1" t="s">
        <v>2164</v>
      </c>
      <c r="O107" s="1" t="s">
        <v>2165</v>
      </c>
      <c r="P107" s="1" t="s">
        <v>2166</v>
      </c>
      <c r="Q107" s="1" t="s">
        <v>2167</v>
      </c>
      <c r="R107" s="1" t="s">
        <v>2495</v>
      </c>
      <c r="S107" s="1" t="s">
        <v>75</v>
      </c>
      <c r="T107" s="1" t="s">
        <v>2169</v>
      </c>
      <c r="U107" s="1" t="s">
        <v>2170</v>
      </c>
      <c r="V107" s="1" t="s">
        <v>2171</v>
      </c>
    </row>
    <row r="108" s="1" customFormat="1" spans="1:22">
      <c r="A108" s="1" t="s">
        <v>886</v>
      </c>
      <c r="B108" s="1" t="s">
        <v>186</v>
      </c>
      <c r="C108" s="1" t="s">
        <v>887</v>
      </c>
      <c r="D108" s="1" t="s">
        <v>889</v>
      </c>
      <c r="E108" s="1" t="s">
        <v>2496</v>
      </c>
      <c r="F108" s="1" t="s">
        <v>81</v>
      </c>
      <c r="G108" s="1" t="s">
        <v>726</v>
      </c>
      <c r="H108" s="1" t="s">
        <v>2161</v>
      </c>
      <c r="I108" s="1" t="s">
        <v>2497</v>
      </c>
      <c r="J108" s="1" t="s">
        <v>2163</v>
      </c>
      <c r="K108" s="1" t="s">
        <v>2497</v>
      </c>
      <c r="L108" s="1" t="s">
        <v>2497</v>
      </c>
      <c r="M108" s="1" t="s">
        <v>2164</v>
      </c>
      <c r="N108" s="1" t="s">
        <v>2164</v>
      </c>
      <c r="O108" s="1" t="s">
        <v>2165</v>
      </c>
      <c r="P108" s="1" t="s">
        <v>2166</v>
      </c>
      <c r="Q108" s="1" t="s">
        <v>2167</v>
      </c>
      <c r="R108" s="1" t="s">
        <v>2498</v>
      </c>
      <c r="S108" s="1" t="s">
        <v>75</v>
      </c>
      <c r="T108" s="1" t="s">
        <v>2169</v>
      </c>
      <c r="U108" s="1" t="s">
        <v>2170</v>
      </c>
      <c r="V108" s="1" t="s">
        <v>2313</v>
      </c>
    </row>
    <row r="109" s="1" customFormat="1" spans="1:22">
      <c r="A109" s="1" t="s">
        <v>270</v>
      </c>
      <c r="B109" s="1" t="s">
        <v>186</v>
      </c>
      <c r="C109" s="1" t="s">
        <v>271</v>
      </c>
      <c r="D109" s="1" t="s">
        <v>273</v>
      </c>
      <c r="E109" s="1" t="s">
        <v>2499</v>
      </c>
      <c r="F109" s="1" t="s">
        <v>105</v>
      </c>
      <c r="G109" s="1" t="s">
        <v>94</v>
      </c>
      <c r="H109" s="1" t="s">
        <v>2161</v>
      </c>
      <c r="I109" s="1" t="s">
        <v>2500</v>
      </c>
      <c r="J109" s="1" t="s">
        <v>2163</v>
      </c>
      <c r="K109" s="1" t="s">
        <v>2500</v>
      </c>
      <c r="L109" s="1" t="s">
        <v>2500</v>
      </c>
      <c r="M109" s="1" t="s">
        <v>2164</v>
      </c>
      <c r="N109" s="1" t="s">
        <v>2164</v>
      </c>
      <c r="O109" s="1" t="s">
        <v>2165</v>
      </c>
      <c r="P109" s="1" t="s">
        <v>2166</v>
      </c>
      <c r="Q109" s="1" t="s">
        <v>2167</v>
      </c>
      <c r="R109" s="1" t="s">
        <v>2501</v>
      </c>
      <c r="S109" s="1" t="s">
        <v>75</v>
      </c>
      <c r="T109" s="1" t="s">
        <v>2169</v>
      </c>
      <c r="U109" s="1" t="s">
        <v>2170</v>
      </c>
      <c r="V109" s="1" t="s">
        <v>2171</v>
      </c>
    </row>
    <row r="110" s="1" customFormat="1" spans="1:22">
      <c r="A110" s="1" t="s">
        <v>1851</v>
      </c>
      <c r="B110" s="1" t="s">
        <v>186</v>
      </c>
      <c r="C110" s="1" t="s">
        <v>1852</v>
      </c>
      <c r="D110" s="1" t="s">
        <v>1854</v>
      </c>
      <c r="E110" s="1" t="s">
        <v>2502</v>
      </c>
      <c r="F110" s="1" t="s">
        <v>560</v>
      </c>
      <c r="G110" s="1" t="s">
        <v>1115</v>
      </c>
      <c r="H110" s="1" t="s">
        <v>2161</v>
      </c>
      <c r="I110" s="1" t="s">
        <v>2503</v>
      </c>
      <c r="J110" s="1" t="s">
        <v>2163</v>
      </c>
      <c r="K110" s="1" t="s">
        <v>2503</v>
      </c>
      <c r="L110" s="1" t="s">
        <v>2503</v>
      </c>
      <c r="M110" s="1" t="s">
        <v>2164</v>
      </c>
      <c r="N110" s="1" t="s">
        <v>2164</v>
      </c>
      <c r="O110" s="1" t="s">
        <v>2165</v>
      </c>
      <c r="P110" s="1" t="s">
        <v>2166</v>
      </c>
      <c r="Q110" s="1" t="s">
        <v>2167</v>
      </c>
      <c r="R110" s="1" t="s">
        <v>2504</v>
      </c>
      <c r="S110" s="1" t="s">
        <v>75</v>
      </c>
      <c r="T110" s="1" t="s">
        <v>2169</v>
      </c>
      <c r="U110" s="1" t="s">
        <v>2175</v>
      </c>
      <c r="V110" s="1" t="s">
        <v>2505</v>
      </c>
    </row>
    <row r="111" s="1" customFormat="1" spans="1:22">
      <c r="A111" s="1" t="s">
        <v>444</v>
      </c>
      <c r="B111" s="1" t="s">
        <v>143</v>
      </c>
      <c r="C111" s="1" t="s">
        <v>445</v>
      </c>
      <c r="D111" s="1" t="s">
        <v>2506</v>
      </c>
      <c r="E111" s="1" t="s">
        <v>2507</v>
      </c>
      <c r="F111" s="1" t="s">
        <v>105</v>
      </c>
      <c r="G111" s="1" t="s">
        <v>94</v>
      </c>
      <c r="H111" s="1" t="s">
        <v>2161</v>
      </c>
      <c r="I111" s="1" t="s">
        <v>2508</v>
      </c>
      <c r="J111" s="1" t="s">
        <v>2163</v>
      </c>
      <c r="K111" s="1" t="s">
        <v>2508</v>
      </c>
      <c r="L111" s="1" t="s">
        <v>2508</v>
      </c>
      <c r="M111" s="1" t="s">
        <v>2164</v>
      </c>
      <c r="N111" s="1" t="s">
        <v>2164</v>
      </c>
      <c r="O111" s="1" t="s">
        <v>2165</v>
      </c>
      <c r="P111" s="1" t="s">
        <v>2166</v>
      </c>
      <c r="Q111" s="1" t="s">
        <v>2167</v>
      </c>
      <c r="R111" s="1" t="s">
        <v>2509</v>
      </c>
      <c r="S111" s="1" t="s">
        <v>75</v>
      </c>
      <c r="T111" s="1" t="s">
        <v>2169</v>
      </c>
      <c r="U111" s="1" t="s">
        <v>2170</v>
      </c>
      <c r="V111" s="1" t="s">
        <v>2429</v>
      </c>
    </row>
    <row r="112" s="1" customFormat="1" spans="1:22">
      <c r="A112" s="1" t="s">
        <v>279</v>
      </c>
      <c r="B112" s="1" t="s">
        <v>143</v>
      </c>
      <c r="C112" s="1" t="s">
        <v>280</v>
      </c>
      <c r="D112" s="1" t="s">
        <v>2510</v>
      </c>
      <c r="E112" s="1" t="s">
        <v>2511</v>
      </c>
      <c r="F112" s="1" t="s">
        <v>105</v>
      </c>
      <c r="G112" s="1" t="s">
        <v>94</v>
      </c>
      <c r="H112" s="1" t="s">
        <v>2161</v>
      </c>
      <c r="I112" s="1" t="s">
        <v>2512</v>
      </c>
      <c r="J112" s="1" t="s">
        <v>2163</v>
      </c>
      <c r="K112" s="1" t="s">
        <v>2512</v>
      </c>
      <c r="L112" s="1" t="s">
        <v>2512</v>
      </c>
      <c r="M112" s="1" t="s">
        <v>2164</v>
      </c>
      <c r="N112" s="1" t="s">
        <v>2164</v>
      </c>
      <c r="O112" s="1" t="s">
        <v>2165</v>
      </c>
      <c r="P112" s="1" t="s">
        <v>2166</v>
      </c>
      <c r="Q112" s="1" t="s">
        <v>2167</v>
      </c>
      <c r="R112" s="1" t="s">
        <v>2513</v>
      </c>
      <c r="S112" s="1" t="s">
        <v>75</v>
      </c>
      <c r="T112" s="1" t="s">
        <v>2169</v>
      </c>
      <c r="U112" s="1" t="s">
        <v>2170</v>
      </c>
      <c r="V112" s="1" t="s">
        <v>2171</v>
      </c>
    </row>
    <row r="113" s="1" customFormat="1" spans="1:22">
      <c r="A113" s="1" t="s">
        <v>765</v>
      </c>
      <c r="B113" s="1" t="s">
        <v>143</v>
      </c>
      <c r="C113" s="1" t="s">
        <v>766</v>
      </c>
      <c r="D113" s="1" t="s">
        <v>430</v>
      </c>
      <c r="E113" s="1" t="s">
        <v>2514</v>
      </c>
      <c r="F113" s="1" t="s">
        <v>94</v>
      </c>
      <c r="G113" s="1" t="s">
        <v>408</v>
      </c>
      <c r="H113" s="1" t="s">
        <v>2161</v>
      </c>
      <c r="I113" s="1" t="s">
        <v>2515</v>
      </c>
      <c r="J113" s="1" t="s">
        <v>2163</v>
      </c>
      <c r="K113" s="1" t="s">
        <v>2515</v>
      </c>
      <c r="L113" s="1" t="s">
        <v>2515</v>
      </c>
      <c r="M113" s="1" t="s">
        <v>2164</v>
      </c>
      <c r="N113" s="1" t="s">
        <v>2164</v>
      </c>
      <c r="O113" s="1" t="s">
        <v>2165</v>
      </c>
      <c r="P113" s="1" t="s">
        <v>2166</v>
      </c>
      <c r="Q113" s="1" t="s">
        <v>2167</v>
      </c>
      <c r="R113" s="1" t="s">
        <v>2516</v>
      </c>
      <c r="S113" s="1" t="s">
        <v>75</v>
      </c>
      <c r="T113" s="1" t="s">
        <v>2169</v>
      </c>
      <c r="U113" s="1" t="s">
        <v>2175</v>
      </c>
      <c r="V113" s="1" t="s">
        <v>2176</v>
      </c>
    </row>
    <row r="114" s="1" customFormat="1" spans="1:22">
      <c r="A114" s="1" t="s">
        <v>288</v>
      </c>
      <c r="B114" s="1" t="s">
        <v>143</v>
      </c>
      <c r="C114" s="1" t="s">
        <v>289</v>
      </c>
      <c r="D114" s="1" t="s">
        <v>291</v>
      </c>
      <c r="E114" s="1" t="s">
        <v>2517</v>
      </c>
      <c r="F114" s="1" t="s">
        <v>105</v>
      </c>
      <c r="G114" s="1" t="s">
        <v>94</v>
      </c>
      <c r="H114" s="1" t="s">
        <v>2161</v>
      </c>
      <c r="I114" s="1" t="s">
        <v>2518</v>
      </c>
      <c r="J114" s="1" t="s">
        <v>2163</v>
      </c>
      <c r="K114" s="1" t="s">
        <v>2518</v>
      </c>
      <c r="L114" s="1" t="s">
        <v>2518</v>
      </c>
      <c r="M114" s="1" t="s">
        <v>2164</v>
      </c>
      <c r="N114" s="1" t="s">
        <v>2164</v>
      </c>
      <c r="O114" s="1" t="s">
        <v>2165</v>
      </c>
      <c r="P114" s="1" t="s">
        <v>2166</v>
      </c>
      <c r="Q114" s="1" t="s">
        <v>2167</v>
      </c>
      <c r="R114" s="1" t="s">
        <v>2519</v>
      </c>
      <c r="S114" s="1" t="s">
        <v>75</v>
      </c>
      <c r="T114" s="1" t="s">
        <v>2169</v>
      </c>
      <c r="U114" s="1" t="s">
        <v>2170</v>
      </c>
      <c r="V114" s="1" t="s">
        <v>2171</v>
      </c>
    </row>
    <row r="115" s="1" customFormat="1" spans="1:22">
      <c r="A115" s="1" t="s">
        <v>453</v>
      </c>
      <c r="B115" s="1" t="s">
        <v>143</v>
      </c>
      <c r="C115" s="1" t="s">
        <v>454</v>
      </c>
      <c r="D115" s="1" t="s">
        <v>430</v>
      </c>
      <c r="E115" s="1" t="s">
        <v>2520</v>
      </c>
      <c r="F115" s="1" t="s">
        <v>105</v>
      </c>
      <c r="G115" s="1" t="s">
        <v>94</v>
      </c>
      <c r="H115" s="1" t="s">
        <v>2161</v>
      </c>
      <c r="I115" s="1" t="s">
        <v>2521</v>
      </c>
      <c r="J115" s="1" t="s">
        <v>2163</v>
      </c>
      <c r="K115" s="1" t="s">
        <v>2521</v>
      </c>
      <c r="L115" s="1" t="s">
        <v>2521</v>
      </c>
      <c r="M115" s="1" t="s">
        <v>2164</v>
      </c>
      <c r="N115" s="1" t="s">
        <v>2164</v>
      </c>
      <c r="O115" s="1" t="s">
        <v>2165</v>
      </c>
      <c r="P115" s="1" t="s">
        <v>2166</v>
      </c>
      <c r="Q115" s="1" t="s">
        <v>2167</v>
      </c>
      <c r="R115" s="1" t="s">
        <v>2522</v>
      </c>
      <c r="S115" s="1" t="s">
        <v>75</v>
      </c>
      <c r="T115" s="1" t="s">
        <v>2169</v>
      </c>
      <c r="U115" s="1" t="s">
        <v>2175</v>
      </c>
      <c r="V115" s="1" t="s">
        <v>2176</v>
      </c>
    </row>
    <row r="116" s="1" customFormat="1" spans="1:22">
      <c r="A116" s="1" t="s">
        <v>2058</v>
      </c>
      <c r="B116" s="1" t="s">
        <v>143</v>
      </c>
      <c r="C116" s="1" t="s">
        <v>2059</v>
      </c>
      <c r="D116" s="1" t="s">
        <v>2061</v>
      </c>
      <c r="E116" s="1" t="s">
        <v>2523</v>
      </c>
      <c r="F116" s="1" t="s">
        <v>1115</v>
      </c>
      <c r="G116" s="1" t="s">
        <v>1116</v>
      </c>
      <c r="H116" s="1" t="s">
        <v>2161</v>
      </c>
      <c r="I116" s="1" t="s">
        <v>2524</v>
      </c>
      <c r="J116" s="1" t="s">
        <v>2163</v>
      </c>
      <c r="K116" s="1" t="s">
        <v>2524</v>
      </c>
      <c r="L116" s="1" t="s">
        <v>2524</v>
      </c>
      <c r="M116" s="1" t="s">
        <v>2164</v>
      </c>
      <c r="N116" s="1" t="s">
        <v>2164</v>
      </c>
      <c r="O116" s="1" t="s">
        <v>2165</v>
      </c>
      <c r="P116" s="1" t="s">
        <v>2166</v>
      </c>
      <c r="Q116" s="1" t="s">
        <v>2167</v>
      </c>
      <c r="R116" s="1" t="s">
        <v>2525</v>
      </c>
      <c r="S116" s="1" t="s">
        <v>75</v>
      </c>
      <c r="T116" s="1" t="s">
        <v>2169</v>
      </c>
      <c r="U116" s="1" t="s">
        <v>2175</v>
      </c>
      <c r="V116" s="1" t="s">
        <v>2254</v>
      </c>
    </row>
    <row r="117" s="1" customFormat="1" spans="1:22">
      <c r="A117" s="1" t="s">
        <v>1267</v>
      </c>
      <c r="B117" s="1" t="s">
        <v>143</v>
      </c>
      <c r="C117" s="1" t="s">
        <v>1268</v>
      </c>
      <c r="D117" s="1" t="s">
        <v>1270</v>
      </c>
      <c r="E117" s="1" t="s">
        <v>2526</v>
      </c>
      <c r="F117" s="1" t="s">
        <v>94</v>
      </c>
      <c r="G117" s="1" t="s">
        <v>560</v>
      </c>
      <c r="H117" s="1" t="s">
        <v>2161</v>
      </c>
      <c r="I117" s="1" t="s">
        <v>2527</v>
      </c>
      <c r="J117" s="1" t="s">
        <v>2163</v>
      </c>
      <c r="K117" s="1" t="s">
        <v>2527</v>
      </c>
      <c r="L117" s="1" t="s">
        <v>2527</v>
      </c>
      <c r="M117" s="1" t="s">
        <v>2164</v>
      </c>
      <c r="N117" s="1" t="s">
        <v>2164</v>
      </c>
      <c r="O117" s="1" t="s">
        <v>2165</v>
      </c>
      <c r="P117" s="1" t="s">
        <v>2166</v>
      </c>
      <c r="Q117" s="1" t="s">
        <v>2167</v>
      </c>
      <c r="R117" s="1" t="s">
        <v>2528</v>
      </c>
      <c r="S117" s="1" t="s">
        <v>75</v>
      </c>
      <c r="T117" s="1" t="s">
        <v>2169</v>
      </c>
      <c r="U117" s="1" t="s">
        <v>2170</v>
      </c>
      <c r="V117" s="1" t="s">
        <v>2529</v>
      </c>
    </row>
    <row r="118" s="1" customFormat="1" spans="1:22">
      <c r="A118" s="1" t="s">
        <v>476</v>
      </c>
      <c r="B118" s="1" t="s">
        <v>143</v>
      </c>
      <c r="C118" s="1" t="s">
        <v>477</v>
      </c>
      <c r="D118" s="1" t="s">
        <v>430</v>
      </c>
      <c r="E118" s="1" t="s">
        <v>2530</v>
      </c>
      <c r="F118" s="1" t="s">
        <v>81</v>
      </c>
      <c r="G118" s="1" t="s">
        <v>94</v>
      </c>
      <c r="H118" s="1" t="s">
        <v>2161</v>
      </c>
      <c r="I118" s="1" t="s">
        <v>2531</v>
      </c>
      <c r="J118" s="1" t="s">
        <v>2163</v>
      </c>
      <c r="K118" s="1" t="s">
        <v>2531</v>
      </c>
      <c r="L118" s="1" t="s">
        <v>2531</v>
      </c>
      <c r="M118" s="1" t="s">
        <v>2164</v>
      </c>
      <c r="N118" s="1" t="s">
        <v>2164</v>
      </c>
      <c r="O118" s="1" t="s">
        <v>2165</v>
      </c>
      <c r="P118" s="1" t="s">
        <v>2166</v>
      </c>
      <c r="Q118" s="1" t="s">
        <v>2167</v>
      </c>
      <c r="R118" s="1" t="s">
        <v>2532</v>
      </c>
      <c r="S118" s="1" t="s">
        <v>75</v>
      </c>
      <c r="T118" s="1" t="s">
        <v>2169</v>
      </c>
      <c r="U118" s="1" t="s">
        <v>2175</v>
      </c>
      <c r="V118" s="1" t="s">
        <v>2176</v>
      </c>
    </row>
    <row r="119" s="1" customFormat="1" spans="1:22">
      <c r="A119" s="1" t="s">
        <v>467</v>
      </c>
      <c r="B119" s="1" t="s">
        <v>143</v>
      </c>
      <c r="C119" s="1" t="s">
        <v>468</v>
      </c>
      <c r="D119" s="1" t="s">
        <v>2533</v>
      </c>
      <c r="E119" s="1" t="s">
        <v>2534</v>
      </c>
      <c r="F119" s="1" t="s">
        <v>143</v>
      </c>
      <c r="G119" s="1" t="s">
        <v>94</v>
      </c>
      <c r="H119" s="1" t="s">
        <v>2161</v>
      </c>
      <c r="I119" s="1" t="s">
        <v>2535</v>
      </c>
      <c r="J119" s="1" t="s">
        <v>2163</v>
      </c>
      <c r="K119" s="1" t="s">
        <v>2535</v>
      </c>
      <c r="L119" s="1" t="s">
        <v>2535</v>
      </c>
      <c r="M119" s="1" t="s">
        <v>2164</v>
      </c>
      <c r="N119" s="1" t="s">
        <v>2164</v>
      </c>
      <c r="O119" s="1" t="s">
        <v>2165</v>
      </c>
      <c r="P119" s="1" t="s">
        <v>2166</v>
      </c>
      <c r="Q119" s="1" t="s">
        <v>2167</v>
      </c>
      <c r="R119" s="1" t="s">
        <v>2536</v>
      </c>
      <c r="S119" s="1" t="s">
        <v>75</v>
      </c>
      <c r="T119" s="1" t="s">
        <v>2169</v>
      </c>
      <c r="U119" s="1" t="s">
        <v>2175</v>
      </c>
      <c r="V119" s="1" t="s">
        <v>2429</v>
      </c>
    </row>
    <row r="120" s="1" customFormat="1" spans="1:22">
      <c r="A120" s="1" t="s">
        <v>296</v>
      </c>
      <c r="B120" s="1" t="s">
        <v>105</v>
      </c>
      <c r="C120" s="1" t="s">
        <v>297</v>
      </c>
      <c r="D120" s="1" t="s">
        <v>2537</v>
      </c>
      <c r="E120" s="1" t="s">
        <v>2538</v>
      </c>
      <c r="F120" s="1" t="s">
        <v>81</v>
      </c>
      <c r="G120" s="1" t="s">
        <v>94</v>
      </c>
      <c r="H120" s="1" t="s">
        <v>2161</v>
      </c>
      <c r="I120" s="1" t="s">
        <v>2539</v>
      </c>
      <c r="J120" s="1" t="s">
        <v>2163</v>
      </c>
      <c r="K120" s="1" t="s">
        <v>2539</v>
      </c>
      <c r="L120" s="1" t="s">
        <v>2539</v>
      </c>
      <c r="M120" s="1" t="s">
        <v>2164</v>
      </c>
      <c r="N120" s="1" t="s">
        <v>2164</v>
      </c>
      <c r="O120" s="1" t="s">
        <v>2165</v>
      </c>
      <c r="P120" s="1" t="s">
        <v>2166</v>
      </c>
      <c r="Q120" s="1" t="s">
        <v>2167</v>
      </c>
      <c r="R120" s="1" t="s">
        <v>2540</v>
      </c>
      <c r="S120" s="1" t="s">
        <v>75</v>
      </c>
      <c r="T120" s="1" t="s">
        <v>2169</v>
      </c>
      <c r="U120" s="1" t="s">
        <v>2175</v>
      </c>
      <c r="V120" s="1" t="s">
        <v>2171</v>
      </c>
    </row>
    <row r="121" s="1" customFormat="1" spans="1:22">
      <c r="A121" s="1" t="s">
        <v>691</v>
      </c>
      <c r="B121" s="1" t="s">
        <v>105</v>
      </c>
      <c r="C121" s="1" t="s">
        <v>692</v>
      </c>
      <c r="D121" s="1" t="s">
        <v>2541</v>
      </c>
      <c r="E121" s="1" t="s">
        <v>2542</v>
      </c>
      <c r="F121" s="1" t="s">
        <v>94</v>
      </c>
      <c r="G121" s="1" t="s">
        <v>408</v>
      </c>
      <c r="H121" s="1" t="s">
        <v>2161</v>
      </c>
      <c r="I121" s="1" t="s">
        <v>2543</v>
      </c>
      <c r="J121" s="1" t="s">
        <v>2163</v>
      </c>
      <c r="K121" s="1" t="s">
        <v>2543</v>
      </c>
      <c r="L121" s="1" t="s">
        <v>2543</v>
      </c>
      <c r="M121" s="1" t="s">
        <v>2164</v>
      </c>
      <c r="N121" s="1" t="s">
        <v>2164</v>
      </c>
      <c r="O121" s="1" t="s">
        <v>2165</v>
      </c>
      <c r="P121" s="1" t="s">
        <v>2166</v>
      </c>
      <c r="Q121" s="1" t="s">
        <v>2167</v>
      </c>
      <c r="R121" s="1" t="s">
        <v>2544</v>
      </c>
      <c r="S121" s="1" t="s">
        <v>75</v>
      </c>
      <c r="T121" s="1" t="s">
        <v>2169</v>
      </c>
      <c r="U121" s="1" t="s">
        <v>2170</v>
      </c>
      <c r="V121" s="1" t="s">
        <v>2171</v>
      </c>
    </row>
    <row r="122" s="1" customFormat="1" spans="1:22">
      <c r="A122" s="1" t="s">
        <v>697</v>
      </c>
      <c r="B122" s="1" t="s">
        <v>105</v>
      </c>
      <c r="C122" s="1" t="s">
        <v>698</v>
      </c>
      <c r="D122" s="1" t="s">
        <v>700</v>
      </c>
      <c r="E122" s="1" t="s">
        <v>2545</v>
      </c>
      <c r="F122" s="1" t="s">
        <v>105</v>
      </c>
      <c r="G122" s="1" t="s">
        <v>408</v>
      </c>
      <c r="H122" s="1" t="s">
        <v>2161</v>
      </c>
      <c r="I122" s="1" t="s">
        <v>2546</v>
      </c>
      <c r="J122" s="1" t="s">
        <v>2163</v>
      </c>
      <c r="K122" s="1" t="s">
        <v>2546</v>
      </c>
      <c r="L122" s="1" t="s">
        <v>2546</v>
      </c>
      <c r="M122" s="1" t="s">
        <v>2164</v>
      </c>
      <c r="N122" s="1" t="s">
        <v>2164</v>
      </c>
      <c r="O122" s="1" t="s">
        <v>2165</v>
      </c>
      <c r="P122" s="1" t="s">
        <v>2166</v>
      </c>
      <c r="Q122" s="1" t="s">
        <v>2167</v>
      </c>
      <c r="R122" s="1" t="s">
        <v>2547</v>
      </c>
      <c r="S122" s="1" t="s">
        <v>75</v>
      </c>
      <c r="T122" s="1" t="s">
        <v>2169</v>
      </c>
      <c r="U122" s="1" t="s">
        <v>2175</v>
      </c>
      <c r="V122" s="1" t="s">
        <v>2548</v>
      </c>
    </row>
    <row r="123" s="1" customFormat="1" spans="1:22">
      <c r="A123" s="1" t="s">
        <v>314</v>
      </c>
      <c r="B123" s="1" t="s">
        <v>105</v>
      </c>
      <c r="C123" s="1" t="s">
        <v>315</v>
      </c>
      <c r="D123" s="1" t="s">
        <v>317</v>
      </c>
      <c r="E123" s="1" t="s">
        <v>2549</v>
      </c>
      <c r="F123" s="1" t="s">
        <v>105</v>
      </c>
      <c r="G123" s="1" t="s">
        <v>94</v>
      </c>
      <c r="H123" s="1" t="s">
        <v>2161</v>
      </c>
      <c r="I123" s="1" t="s">
        <v>2550</v>
      </c>
      <c r="J123" s="1" t="s">
        <v>2163</v>
      </c>
      <c r="K123" s="1" t="s">
        <v>2550</v>
      </c>
      <c r="L123" s="1" t="s">
        <v>2550</v>
      </c>
      <c r="M123" s="1" t="s">
        <v>2164</v>
      </c>
      <c r="N123" s="1" t="s">
        <v>2164</v>
      </c>
      <c r="O123" s="1" t="s">
        <v>2165</v>
      </c>
      <c r="P123" s="1" t="s">
        <v>2166</v>
      </c>
      <c r="Q123" s="1" t="s">
        <v>2167</v>
      </c>
      <c r="R123" s="1" t="s">
        <v>2551</v>
      </c>
      <c r="S123" s="1" t="s">
        <v>75</v>
      </c>
      <c r="T123" s="1" t="s">
        <v>2169</v>
      </c>
      <c r="U123" s="1" t="s">
        <v>2175</v>
      </c>
      <c r="V123" s="1" t="s">
        <v>2529</v>
      </c>
    </row>
    <row r="124" s="1" customFormat="1" spans="1:22">
      <c r="A124" s="1" t="s">
        <v>323</v>
      </c>
      <c r="B124" s="1" t="s">
        <v>105</v>
      </c>
      <c r="C124" s="1" t="s">
        <v>324</v>
      </c>
      <c r="D124" s="1" t="s">
        <v>326</v>
      </c>
      <c r="E124" s="1" t="s">
        <v>2552</v>
      </c>
      <c r="F124" s="1" t="s">
        <v>81</v>
      </c>
      <c r="G124" s="1" t="s">
        <v>94</v>
      </c>
      <c r="H124" s="1" t="s">
        <v>2161</v>
      </c>
      <c r="I124" s="1" t="s">
        <v>2553</v>
      </c>
      <c r="J124" s="1" t="s">
        <v>2163</v>
      </c>
      <c r="K124" s="1" t="s">
        <v>2553</v>
      </c>
      <c r="L124" s="1" t="s">
        <v>2553</v>
      </c>
      <c r="M124" s="1" t="s">
        <v>2164</v>
      </c>
      <c r="N124" s="1" t="s">
        <v>2164</v>
      </c>
      <c r="O124" s="1" t="s">
        <v>2165</v>
      </c>
      <c r="P124" s="1" t="s">
        <v>2166</v>
      </c>
      <c r="Q124" s="1" t="s">
        <v>2167</v>
      </c>
      <c r="R124" s="1" t="s">
        <v>2554</v>
      </c>
      <c r="S124" s="1" t="s">
        <v>75</v>
      </c>
      <c r="T124" s="1" t="s">
        <v>2169</v>
      </c>
      <c r="U124" s="1" t="s">
        <v>2170</v>
      </c>
      <c r="V124" s="1" t="s">
        <v>2171</v>
      </c>
    </row>
    <row r="125" s="1" customFormat="1" spans="1:22">
      <c r="A125" s="1" t="s">
        <v>305</v>
      </c>
      <c r="B125" s="1" t="s">
        <v>105</v>
      </c>
      <c r="C125" s="1" t="s">
        <v>306</v>
      </c>
      <c r="D125" s="1" t="s">
        <v>2555</v>
      </c>
      <c r="E125" s="1" t="s">
        <v>2556</v>
      </c>
      <c r="F125" s="1" t="s">
        <v>105</v>
      </c>
      <c r="G125" s="1" t="s">
        <v>94</v>
      </c>
      <c r="H125" s="1" t="s">
        <v>2161</v>
      </c>
      <c r="I125" s="1" t="s">
        <v>2557</v>
      </c>
      <c r="J125" s="1" t="s">
        <v>2163</v>
      </c>
      <c r="K125" s="1" t="s">
        <v>2557</v>
      </c>
      <c r="L125" s="1" t="s">
        <v>2557</v>
      </c>
      <c r="M125" s="1" t="s">
        <v>2164</v>
      </c>
      <c r="N125" s="1" t="s">
        <v>2164</v>
      </c>
      <c r="O125" s="1" t="s">
        <v>2165</v>
      </c>
      <c r="P125" s="1" t="s">
        <v>2166</v>
      </c>
      <c r="Q125" s="1" t="s">
        <v>2167</v>
      </c>
      <c r="R125" s="1" t="s">
        <v>2558</v>
      </c>
      <c r="S125" s="1" t="s">
        <v>75</v>
      </c>
      <c r="T125" s="1" t="s">
        <v>2169</v>
      </c>
      <c r="U125" s="1" t="s">
        <v>2170</v>
      </c>
      <c r="V125" s="1" t="s">
        <v>2171</v>
      </c>
    </row>
    <row r="126" s="1" customFormat="1" spans="1:22">
      <c r="A126" s="1" t="s">
        <v>332</v>
      </c>
      <c r="B126" s="1" t="s">
        <v>105</v>
      </c>
      <c r="C126" s="1" t="s">
        <v>333</v>
      </c>
      <c r="D126" s="1" t="s">
        <v>326</v>
      </c>
      <c r="E126" s="1" t="s">
        <v>2559</v>
      </c>
      <c r="F126" s="1" t="s">
        <v>81</v>
      </c>
      <c r="G126" s="1" t="s">
        <v>94</v>
      </c>
      <c r="H126" s="1" t="s">
        <v>2161</v>
      </c>
      <c r="I126" s="1" t="s">
        <v>2553</v>
      </c>
      <c r="J126" s="1" t="s">
        <v>2163</v>
      </c>
      <c r="K126" s="1" t="s">
        <v>2553</v>
      </c>
      <c r="L126" s="1" t="s">
        <v>2553</v>
      </c>
      <c r="M126" s="1" t="s">
        <v>2164</v>
      </c>
      <c r="N126" s="1" t="s">
        <v>2164</v>
      </c>
      <c r="O126" s="1" t="s">
        <v>2165</v>
      </c>
      <c r="P126" s="1" t="s">
        <v>2166</v>
      </c>
      <c r="Q126" s="1" t="s">
        <v>2167</v>
      </c>
      <c r="R126" s="1" t="s">
        <v>2560</v>
      </c>
      <c r="S126" s="1" t="s">
        <v>75</v>
      </c>
      <c r="T126" s="1" t="s">
        <v>2169</v>
      </c>
      <c r="U126" s="1" t="s">
        <v>2170</v>
      </c>
      <c r="V126" s="1" t="s">
        <v>2171</v>
      </c>
    </row>
    <row r="127" s="1" customFormat="1" spans="1:22">
      <c r="A127" s="1" t="s">
        <v>1316</v>
      </c>
      <c r="B127" s="1" t="s">
        <v>105</v>
      </c>
      <c r="C127" s="1" t="s">
        <v>1317</v>
      </c>
      <c r="D127" s="1" t="s">
        <v>2561</v>
      </c>
      <c r="E127" s="1" t="s">
        <v>2562</v>
      </c>
      <c r="F127" s="1" t="s">
        <v>81</v>
      </c>
      <c r="G127" s="1" t="s">
        <v>560</v>
      </c>
      <c r="H127" s="1" t="s">
        <v>2161</v>
      </c>
      <c r="I127" s="1" t="s">
        <v>2563</v>
      </c>
      <c r="J127" s="1" t="s">
        <v>2163</v>
      </c>
      <c r="K127" s="1" t="s">
        <v>2563</v>
      </c>
      <c r="L127" s="1" t="s">
        <v>2563</v>
      </c>
      <c r="M127" s="1" t="s">
        <v>2164</v>
      </c>
      <c r="N127" s="1" t="s">
        <v>2164</v>
      </c>
      <c r="O127" s="1" t="s">
        <v>2165</v>
      </c>
      <c r="P127" s="1" t="s">
        <v>2166</v>
      </c>
      <c r="Q127" s="1" t="s">
        <v>2167</v>
      </c>
      <c r="R127" s="1" t="s">
        <v>2564</v>
      </c>
      <c r="S127" s="1" t="s">
        <v>75</v>
      </c>
      <c r="T127" s="1" t="s">
        <v>2169</v>
      </c>
      <c r="U127" s="1" t="s">
        <v>2170</v>
      </c>
      <c r="V127" s="1" t="s">
        <v>2429</v>
      </c>
    </row>
    <row r="128" s="1" customFormat="1" spans="1:22">
      <c r="A128" s="1" t="s">
        <v>2066</v>
      </c>
      <c r="B128" s="1" t="s">
        <v>105</v>
      </c>
      <c r="C128" s="1" t="s">
        <v>2067</v>
      </c>
      <c r="D128" s="1" t="s">
        <v>2069</v>
      </c>
      <c r="E128" s="1" t="s">
        <v>2565</v>
      </c>
      <c r="F128" s="1" t="s">
        <v>1077</v>
      </c>
      <c r="G128" s="1" t="s">
        <v>1116</v>
      </c>
      <c r="H128" s="1" t="s">
        <v>2161</v>
      </c>
      <c r="I128" s="1" t="s">
        <v>2566</v>
      </c>
      <c r="J128" s="1" t="s">
        <v>2163</v>
      </c>
      <c r="K128" s="1" t="s">
        <v>2566</v>
      </c>
      <c r="L128" s="1" t="s">
        <v>2566</v>
      </c>
      <c r="M128" s="1" t="s">
        <v>2164</v>
      </c>
      <c r="N128" s="1" t="s">
        <v>2164</v>
      </c>
      <c r="O128" s="1" t="s">
        <v>2165</v>
      </c>
      <c r="P128" s="1" t="s">
        <v>2166</v>
      </c>
      <c r="Q128" s="1" t="s">
        <v>2167</v>
      </c>
      <c r="R128" s="1" t="s">
        <v>2567</v>
      </c>
      <c r="S128" s="1" t="s">
        <v>75</v>
      </c>
      <c r="T128" s="1" t="s">
        <v>2169</v>
      </c>
      <c r="U128" s="1" t="s">
        <v>2175</v>
      </c>
      <c r="V128" s="1" t="s">
        <v>2254</v>
      </c>
    </row>
    <row r="129" s="1" customFormat="1" spans="1:22">
      <c r="A129" s="1" t="s">
        <v>502</v>
      </c>
      <c r="B129" s="1" t="s">
        <v>105</v>
      </c>
      <c r="C129" s="1" t="s">
        <v>503</v>
      </c>
      <c r="D129" s="1" t="s">
        <v>505</v>
      </c>
      <c r="E129" s="1" t="s">
        <v>2568</v>
      </c>
      <c r="F129" s="1" t="s">
        <v>81</v>
      </c>
      <c r="G129" s="1" t="s">
        <v>94</v>
      </c>
      <c r="H129" s="1" t="s">
        <v>2161</v>
      </c>
      <c r="I129" s="1" t="s">
        <v>2569</v>
      </c>
      <c r="J129" s="1" t="s">
        <v>2163</v>
      </c>
      <c r="K129" s="1" t="s">
        <v>2569</v>
      </c>
      <c r="L129" s="1" t="s">
        <v>2569</v>
      </c>
      <c r="M129" s="1" t="s">
        <v>2164</v>
      </c>
      <c r="N129" s="1" t="s">
        <v>2164</v>
      </c>
      <c r="O129" s="1" t="s">
        <v>2165</v>
      </c>
      <c r="P129" s="1" t="s">
        <v>2166</v>
      </c>
      <c r="Q129" s="1" t="s">
        <v>2167</v>
      </c>
      <c r="R129" s="1" t="s">
        <v>2570</v>
      </c>
      <c r="S129" s="1" t="s">
        <v>75</v>
      </c>
      <c r="T129" s="1" t="s">
        <v>2169</v>
      </c>
      <c r="U129" s="1" t="s">
        <v>2175</v>
      </c>
      <c r="V129" s="1" t="s">
        <v>2176</v>
      </c>
    </row>
    <row r="130" s="1" customFormat="1" spans="1:22">
      <c r="A130" s="1" t="s">
        <v>705</v>
      </c>
      <c r="B130" s="1" t="s">
        <v>105</v>
      </c>
      <c r="C130" s="1" t="s">
        <v>706</v>
      </c>
      <c r="D130" s="1" t="s">
        <v>354</v>
      </c>
      <c r="E130" s="1" t="s">
        <v>2571</v>
      </c>
      <c r="F130" s="1" t="s">
        <v>105</v>
      </c>
      <c r="G130" s="1" t="s">
        <v>408</v>
      </c>
      <c r="H130" s="1" t="s">
        <v>2161</v>
      </c>
      <c r="I130" s="1" t="s">
        <v>2572</v>
      </c>
      <c r="J130" s="1" t="s">
        <v>2163</v>
      </c>
      <c r="K130" s="1" t="s">
        <v>2572</v>
      </c>
      <c r="L130" s="1" t="s">
        <v>2572</v>
      </c>
      <c r="M130" s="1" t="s">
        <v>2164</v>
      </c>
      <c r="N130" s="1" t="s">
        <v>2164</v>
      </c>
      <c r="O130" s="1" t="s">
        <v>2165</v>
      </c>
      <c r="P130" s="1" t="s">
        <v>2166</v>
      </c>
      <c r="Q130" s="1" t="s">
        <v>2167</v>
      </c>
      <c r="R130" s="1" t="s">
        <v>2573</v>
      </c>
      <c r="S130" s="1" t="s">
        <v>75</v>
      </c>
      <c r="T130" s="1" t="s">
        <v>2169</v>
      </c>
      <c r="U130" s="1" t="s">
        <v>2175</v>
      </c>
      <c r="V130" s="1" t="s">
        <v>2171</v>
      </c>
    </row>
    <row r="131" s="1" customFormat="1" spans="1:22">
      <c r="A131" s="1" t="s">
        <v>538</v>
      </c>
      <c r="B131" s="1" t="s">
        <v>105</v>
      </c>
      <c r="C131" s="1" t="s">
        <v>539</v>
      </c>
      <c r="D131" s="1" t="s">
        <v>541</v>
      </c>
      <c r="E131" s="1" t="s">
        <v>2574</v>
      </c>
      <c r="F131" s="1" t="s">
        <v>81</v>
      </c>
      <c r="G131" s="1" t="s">
        <v>94</v>
      </c>
      <c r="H131" s="1" t="s">
        <v>2161</v>
      </c>
      <c r="I131" s="1" t="s">
        <v>2575</v>
      </c>
      <c r="J131" s="1" t="s">
        <v>2163</v>
      </c>
      <c r="K131" s="1" t="s">
        <v>2575</v>
      </c>
      <c r="L131" s="1" t="s">
        <v>2575</v>
      </c>
      <c r="M131" s="1" t="s">
        <v>2164</v>
      </c>
      <c r="N131" s="1" t="s">
        <v>2164</v>
      </c>
      <c r="O131" s="1" t="s">
        <v>2165</v>
      </c>
      <c r="P131" s="1" t="s">
        <v>2166</v>
      </c>
      <c r="Q131" s="1" t="s">
        <v>2167</v>
      </c>
      <c r="R131" s="1" t="s">
        <v>2576</v>
      </c>
      <c r="S131" s="1" t="s">
        <v>75</v>
      </c>
      <c r="T131" s="1" t="s">
        <v>2169</v>
      </c>
      <c r="U131" s="1" t="s">
        <v>2175</v>
      </c>
      <c r="V131" s="1" t="s">
        <v>2433</v>
      </c>
    </row>
    <row r="132" s="1" customFormat="1" spans="1:22">
      <c r="A132" s="1" t="s">
        <v>1648</v>
      </c>
      <c r="B132" s="1" t="s">
        <v>105</v>
      </c>
      <c r="C132" s="1" t="s">
        <v>1649</v>
      </c>
      <c r="D132" s="1" t="s">
        <v>1651</v>
      </c>
      <c r="E132" s="1" t="s">
        <v>2577</v>
      </c>
      <c r="F132" s="1" t="s">
        <v>81</v>
      </c>
      <c r="G132" s="1" t="s">
        <v>1077</v>
      </c>
      <c r="H132" s="1" t="s">
        <v>2161</v>
      </c>
      <c r="I132" s="1" t="s">
        <v>2578</v>
      </c>
      <c r="J132" s="1" t="s">
        <v>2163</v>
      </c>
      <c r="K132" s="1" t="s">
        <v>2578</v>
      </c>
      <c r="L132" s="1" t="s">
        <v>2578</v>
      </c>
      <c r="M132" s="1" t="s">
        <v>2164</v>
      </c>
      <c r="N132" s="1" t="s">
        <v>2164</v>
      </c>
      <c r="O132" s="1" t="s">
        <v>2165</v>
      </c>
      <c r="P132" s="1" t="s">
        <v>2166</v>
      </c>
      <c r="Q132" s="1" t="s">
        <v>2167</v>
      </c>
      <c r="R132" s="1" t="s">
        <v>2579</v>
      </c>
      <c r="S132" s="1" t="s">
        <v>75</v>
      </c>
      <c r="T132" s="1" t="s">
        <v>2169</v>
      </c>
      <c r="U132" s="1" t="s">
        <v>2175</v>
      </c>
      <c r="V132" s="1" t="s">
        <v>2580</v>
      </c>
    </row>
    <row r="133" s="1" customFormat="1" spans="1:22">
      <c r="A133" s="1" t="s">
        <v>683</v>
      </c>
      <c r="B133" s="1" t="s">
        <v>105</v>
      </c>
      <c r="C133" s="1" t="s">
        <v>684</v>
      </c>
      <c r="D133" s="1" t="s">
        <v>686</v>
      </c>
      <c r="E133" s="1" t="s">
        <v>2581</v>
      </c>
      <c r="F133" s="1" t="s">
        <v>81</v>
      </c>
      <c r="G133" s="1" t="s">
        <v>408</v>
      </c>
      <c r="H133" s="1" t="s">
        <v>2161</v>
      </c>
      <c r="I133" s="1" t="s">
        <v>2582</v>
      </c>
      <c r="J133" s="1" t="s">
        <v>2163</v>
      </c>
      <c r="K133" s="1" t="s">
        <v>2582</v>
      </c>
      <c r="L133" s="1" t="s">
        <v>2582</v>
      </c>
      <c r="M133" s="1" t="s">
        <v>2164</v>
      </c>
      <c r="N133" s="1" t="s">
        <v>2164</v>
      </c>
      <c r="O133" s="1" t="s">
        <v>2165</v>
      </c>
      <c r="P133" s="1" t="s">
        <v>2166</v>
      </c>
      <c r="Q133" s="1" t="s">
        <v>2167</v>
      </c>
      <c r="R133" s="1" t="s">
        <v>2583</v>
      </c>
      <c r="S133" s="1" t="s">
        <v>75</v>
      </c>
      <c r="T133" s="1" t="s">
        <v>2169</v>
      </c>
      <c r="U133" s="1" t="s">
        <v>2175</v>
      </c>
      <c r="V133" s="1" t="s">
        <v>2171</v>
      </c>
    </row>
    <row r="134" s="1" customFormat="1" spans="1:22">
      <c r="A134" s="1" t="s">
        <v>1220</v>
      </c>
      <c r="B134" s="1" t="s">
        <v>81</v>
      </c>
      <c r="C134" s="1" t="s">
        <v>1221</v>
      </c>
      <c r="D134" s="1" t="s">
        <v>1223</v>
      </c>
      <c r="E134" s="1" t="s">
        <v>2584</v>
      </c>
      <c r="F134" s="1" t="s">
        <v>726</v>
      </c>
      <c r="G134" s="1" t="s">
        <v>560</v>
      </c>
      <c r="H134" s="1" t="s">
        <v>2161</v>
      </c>
      <c r="I134" s="1" t="s">
        <v>2585</v>
      </c>
      <c r="J134" s="1" t="s">
        <v>2163</v>
      </c>
      <c r="K134" s="1" t="s">
        <v>2585</v>
      </c>
      <c r="L134" s="1" t="s">
        <v>2585</v>
      </c>
      <c r="M134" s="1" t="s">
        <v>2164</v>
      </c>
      <c r="N134" s="1" t="s">
        <v>2164</v>
      </c>
      <c r="O134" s="1" t="s">
        <v>2165</v>
      </c>
      <c r="P134" s="1" t="s">
        <v>2166</v>
      </c>
      <c r="Q134" s="1" t="s">
        <v>2167</v>
      </c>
      <c r="R134" s="1" t="s">
        <v>2586</v>
      </c>
      <c r="S134" s="1" t="s">
        <v>75</v>
      </c>
      <c r="T134" s="1" t="s">
        <v>2169</v>
      </c>
      <c r="U134" s="1" t="s">
        <v>2170</v>
      </c>
      <c r="V134" s="1" t="s">
        <v>2587</v>
      </c>
    </row>
    <row r="135" s="1" customFormat="1" spans="1:22">
      <c r="A135" s="1" t="s">
        <v>1054</v>
      </c>
      <c r="B135" s="1" t="s">
        <v>81</v>
      </c>
      <c r="C135" s="1" t="s">
        <v>1055</v>
      </c>
      <c r="D135" s="1" t="s">
        <v>423</v>
      </c>
      <c r="E135" s="1" t="s">
        <v>2588</v>
      </c>
      <c r="F135" s="1" t="s">
        <v>81</v>
      </c>
      <c r="G135" s="1" t="s">
        <v>726</v>
      </c>
      <c r="H135" s="1" t="s">
        <v>2161</v>
      </c>
      <c r="I135" s="1" t="s">
        <v>2589</v>
      </c>
      <c r="J135" s="1" t="s">
        <v>2163</v>
      </c>
      <c r="K135" s="1" t="s">
        <v>2589</v>
      </c>
      <c r="L135" s="1" t="s">
        <v>2589</v>
      </c>
      <c r="M135" s="1" t="s">
        <v>2164</v>
      </c>
      <c r="N135" s="1" t="s">
        <v>2164</v>
      </c>
      <c r="O135" s="1" t="s">
        <v>2165</v>
      </c>
      <c r="P135" s="1" t="s">
        <v>2166</v>
      </c>
      <c r="Q135" s="1" t="s">
        <v>2167</v>
      </c>
      <c r="R135" s="1" t="s">
        <v>2590</v>
      </c>
      <c r="S135" s="1" t="s">
        <v>75</v>
      </c>
      <c r="T135" s="1" t="s">
        <v>2169</v>
      </c>
      <c r="U135" s="1" t="s">
        <v>2175</v>
      </c>
      <c r="V135" s="1" t="s">
        <v>2176</v>
      </c>
    </row>
    <row r="136" s="1" customFormat="1" spans="1:22">
      <c r="A136" s="1" t="s">
        <v>1060</v>
      </c>
      <c r="B136" s="1" t="s">
        <v>81</v>
      </c>
      <c r="C136" s="1" t="s">
        <v>1061</v>
      </c>
      <c r="D136" s="1" t="s">
        <v>1063</v>
      </c>
      <c r="E136" s="1" t="s">
        <v>2591</v>
      </c>
      <c r="F136" s="1" t="s">
        <v>81</v>
      </c>
      <c r="G136" s="1" t="s">
        <v>726</v>
      </c>
      <c r="H136" s="1" t="s">
        <v>2161</v>
      </c>
      <c r="I136" s="1" t="s">
        <v>2592</v>
      </c>
      <c r="J136" s="1" t="s">
        <v>2163</v>
      </c>
      <c r="K136" s="1" t="s">
        <v>2592</v>
      </c>
      <c r="L136" s="1" t="s">
        <v>2592</v>
      </c>
      <c r="M136" s="1" t="s">
        <v>2164</v>
      </c>
      <c r="N136" s="1" t="s">
        <v>2164</v>
      </c>
      <c r="O136" s="1" t="s">
        <v>2165</v>
      </c>
      <c r="P136" s="1" t="s">
        <v>2166</v>
      </c>
      <c r="Q136" s="1" t="s">
        <v>2167</v>
      </c>
      <c r="R136" s="1" t="s">
        <v>2593</v>
      </c>
      <c r="S136" s="1" t="s">
        <v>75</v>
      </c>
      <c r="T136" s="1" t="s">
        <v>2169</v>
      </c>
      <c r="U136" s="1" t="s">
        <v>2175</v>
      </c>
      <c r="V136" s="1" t="s">
        <v>2429</v>
      </c>
    </row>
    <row r="137" s="1" customFormat="1" spans="1:22">
      <c r="A137" s="1" t="s">
        <v>335</v>
      </c>
      <c r="B137" s="1" t="s">
        <v>81</v>
      </c>
      <c r="C137" s="1" t="s">
        <v>336</v>
      </c>
      <c r="D137" s="1" t="s">
        <v>240</v>
      </c>
      <c r="E137" s="1" t="s">
        <v>2594</v>
      </c>
      <c r="F137" s="1" t="s">
        <v>81</v>
      </c>
      <c r="G137" s="1" t="s">
        <v>94</v>
      </c>
      <c r="H137" s="1" t="s">
        <v>2161</v>
      </c>
      <c r="I137" s="1" t="s">
        <v>2595</v>
      </c>
      <c r="J137" s="1" t="s">
        <v>2163</v>
      </c>
      <c r="K137" s="1" t="s">
        <v>2595</v>
      </c>
      <c r="L137" s="1" t="s">
        <v>2595</v>
      </c>
      <c r="M137" s="1" t="s">
        <v>2164</v>
      </c>
      <c r="N137" s="1" t="s">
        <v>2164</v>
      </c>
      <c r="O137" s="1" t="s">
        <v>2165</v>
      </c>
      <c r="P137" s="1" t="s">
        <v>2166</v>
      </c>
      <c r="Q137" s="1" t="s">
        <v>2167</v>
      </c>
      <c r="R137" s="1" t="s">
        <v>2596</v>
      </c>
      <c r="S137" s="1" t="s">
        <v>75</v>
      </c>
      <c r="T137" s="1" t="s">
        <v>2169</v>
      </c>
      <c r="U137" s="1" t="s">
        <v>2170</v>
      </c>
      <c r="V137" s="1" t="s">
        <v>2171</v>
      </c>
    </row>
    <row r="138" s="1" customFormat="1" spans="1:22">
      <c r="A138" s="1" t="s">
        <v>964</v>
      </c>
      <c r="B138" s="1" t="s">
        <v>81</v>
      </c>
      <c r="C138" s="1" t="s">
        <v>965</v>
      </c>
      <c r="D138" s="1" t="s">
        <v>967</v>
      </c>
      <c r="E138" s="1" t="s">
        <v>2597</v>
      </c>
      <c r="F138" s="1" t="s">
        <v>81</v>
      </c>
      <c r="G138" s="1" t="s">
        <v>726</v>
      </c>
      <c r="H138" s="1" t="s">
        <v>2161</v>
      </c>
      <c r="I138" s="1" t="s">
        <v>2598</v>
      </c>
      <c r="J138" s="1" t="s">
        <v>2163</v>
      </c>
      <c r="K138" s="1" t="s">
        <v>2598</v>
      </c>
      <c r="L138" s="1" t="s">
        <v>2598</v>
      </c>
      <c r="M138" s="1" t="s">
        <v>2164</v>
      </c>
      <c r="N138" s="1" t="s">
        <v>2164</v>
      </c>
      <c r="O138" s="1" t="s">
        <v>2165</v>
      </c>
      <c r="P138" s="1" t="s">
        <v>2166</v>
      </c>
      <c r="Q138" s="1" t="s">
        <v>2167</v>
      </c>
      <c r="R138" s="1" t="s">
        <v>2599</v>
      </c>
      <c r="S138" s="1" t="s">
        <v>75</v>
      </c>
      <c r="T138" s="1" t="s">
        <v>2169</v>
      </c>
      <c r="U138" s="1" t="s">
        <v>2175</v>
      </c>
      <c r="V138" s="1" t="s">
        <v>2171</v>
      </c>
    </row>
    <row r="139" s="1" customFormat="1" spans="1:22">
      <c r="A139" s="1" t="s">
        <v>365</v>
      </c>
      <c r="B139" s="1" t="s">
        <v>81</v>
      </c>
      <c r="C139" s="1" t="s">
        <v>366</v>
      </c>
      <c r="D139" s="1" t="s">
        <v>368</v>
      </c>
      <c r="E139" s="1" t="s">
        <v>2600</v>
      </c>
      <c r="F139" s="1" t="s">
        <v>81</v>
      </c>
      <c r="G139" s="1" t="s">
        <v>94</v>
      </c>
      <c r="H139" s="1" t="s">
        <v>2161</v>
      </c>
      <c r="I139" s="1" t="s">
        <v>2601</v>
      </c>
      <c r="J139" s="1" t="s">
        <v>2163</v>
      </c>
      <c r="K139" s="1" t="s">
        <v>2601</v>
      </c>
      <c r="L139" s="1" t="s">
        <v>2601</v>
      </c>
      <c r="M139" s="1" t="s">
        <v>2164</v>
      </c>
      <c r="N139" s="1" t="s">
        <v>2164</v>
      </c>
      <c r="O139" s="1" t="s">
        <v>2165</v>
      </c>
      <c r="P139" s="1" t="s">
        <v>2166</v>
      </c>
      <c r="Q139" s="1" t="s">
        <v>2167</v>
      </c>
      <c r="R139" s="1" t="s">
        <v>2602</v>
      </c>
      <c r="S139" s="1" t="s">
        <v>75</v>
      </c>
      <c r="T139" s="1" t="s">
        <v>2169</v>
      </c>
      <c r="U139" s="1" t="s">
        <v>2170</v>
      </c>
      <c r="V139" s="1" t="s">
        <v>2171</v>
      </c>
    </row>
    <row r="140" s="1" customFormat="1" spans="1:22">
      <c r="A140" s="1" t="s">
        <v>1067</v>
      </c>
      <c r="B140" s="1" t="s">
        <v>81</v>
      </c>
      <c r="C140" s="1" t="s">
        <v>1068</v>
      </c>
      <c r="D140" s="1" t="s">
        <v>423</v>
      </c>
      <c r="E140" s="1" t="s">
        <v>2603</v>
      </c>
      <c r="F140" s="1" t="s">
        <v>81</v>
      </c>
      <c r="G140" s="1" t="s">
        <v>726</v>
      </c>
      <c r="H140" s="1" t="s">
        <v>2161</v>
      </c>
      <c r="I140" s="1" t="s">
        <v>2604</v>
      </c>
      <c r="J140" s="1" t="s">
        <v>2163</v>
      </c>
      <c r="K140" s="1" t="s">
        <v>2604</v>
      </c>
      <c r="L140" s="1" t="s">
        <v>2604</v>
      </c>
      <c r="M140" s="1" t="s">
        <v>2164</v>
      </c>
      <c r="N140" s="1" t="s">
        <v>2164</v>
      </c>
      <c r="O140" s="1" t="s">
        <v>2165</v>
      </c>
      <c r="P140" s="1" t="s">
        <v>2166</v>
      </c>
      <c r="Q140" s="1" t="s">
        <v>2167</v>
      </c>
      <c r="R140" s="1" t="s">
        <v>2605</v>
      </c>
      <c r="S140" s="1" t="s">
        <v>75</v>
      </c>
      <c r="T140" s="1" t="s">
        <v>2169</v>
      </c>
      <c r="U140" s="1" t="s">
        <v>2175</v>
      </c>
      <c r="V140" s="1" t="s">
        <v>2176</v>
      </c>
    </row>
    <row r="141" s="1" customFormat="1" spans="1:22">
      <c r="A141" s="1" t="s">
        <v>1276</v>
      </c>
      <c r="B141" s="1" t="s">
        <v>81</v>
      </c>
      <c r="C141" s="1" t="s">
        <v>1277</v>
      </c>
      <c r="D141" s="1" t="s">
        <v>2606</v>
      </c>
      <c r="E141" s="1" t="s">
        <v>2607</v>
      </c>
      <c r="F141" s="1" t="s">
        <v>408</v>
      </c>
      <c r="G141" s="1" t="s">
        <v>560</v>
      </c>
      <c r="H141" s="1" t="s">
        <v>2161</v>
      </c>
      <c r="I141" s="1" t="s">
        <v>2608</v>
      </c>
      <c r="J141" s="1" t="s">
        <v>2163</v>
      </c>
      <c r="K141" s="1" t="s">
        <v>2608</v>
      </c>
      <c r="L141" s="1" t="s">
        <v>2608</v>
      </c>
      <c r="M141" s="1" t="s">
        <v>2164</v>
      </c>
      <c r="N141" s="1" t="s">
        <v>2164</v>
      </c>
      <c r="O141" s="1" t="s">
        <v>2165</v>
      </c>
      <c r="P141" s="1" t="s">
        <v>2166</v>
      </c>
      <c r="Q141" s="1" t="s">
        <v>2167</v>
      </c>
      <c r="R141" s="1" t="s">
        <v>2609</v>
      </c>
      <c r="S141" s="1" t="s">
        <v>75</v>
      </c>
      <c r="T141" s="1" t="s">
        <v>2169</v>
      </c>
      <c r="U141" s="1" t="s">
        <v>2170</v>
      </c>
      <c r="V141" s="1" t="s">
        <v>2171</v>
      </c>
    </row>
    <row r="142" s="1" customFormat="1" spans="1:22">
      <c r="A142" s="1" t="s">
        <v>373</v>
      </c>
      <c r="B142" s="1" t="s">
        <v>81</v>
      </c>
      <c r="C142" s="1" t="s">
        <v>374</v>
      </c>
      <c r="D142" s="1" t="s">
        <v>368</v>
      </c>
      <c r="E142" s="1" t="s">
        <v>2610</v>
      </c>
      <c r="F142" s="1" t="s">
        <v>81</v>
      </c>
      <c r="G142" s="1" t="s">
        <v>94</v>
      </c>
      <c r="H142" s="1" t="s">
        <v>2161</v>
      </c>
      <c r="I142" s="1" t="s">
        <v>2601</v>
      </c>
      <c r="J142" s="1" t="s">
        <v>2163</v>
      </c>
      <c r="K142" s="1" t="s">
        <v>2601</v>
      </c>
      <c r="L142" s="1" t="s">
        <v>2601</v>
      </c>
      <c r="M142" s="1" t="s">
        <v>2164</v>
      </c>
      <c r="N142" s="1" t="s">
        <v>2164</v>
      </c>
      <c r="O142" s="1" t="s">
        <v>2165</v>
      </c>
      <c r="P142" s="1" t="s">
        <v>2166</v>
      </c>
      <c r="Q142" s="1" t="s">
        <v>2167</v>
      </c>
      <c r="R142" s="1" t="s">
        <v>2611</v>
      </c>
      <c r="S142" s="1" t="s">
        <v>75</v>
      </c>
      <c r="T142" s="1" t="s">
        <v>2169</v>
      </c>
      <c r="U142" s="1" t="s">
        <v>2170</v>
      </c>
      <c r="V142" s="1" t="s">
        <v>2171</v>
      </c>
    </row>
    <row r="143" s="1" customFormat="1" spans="1:22">
      <c r="A143" s="1" t="s">
        <v>351</v>
      </c>
      <c r="B143" s="1" t="s">
        <v>81</v>
      </c>
      <c r="C143" s="1" t="s">
        <v>352</v>
      </c>
      <c r="D143" s="1" t="s">
        <v>354</v>
      </c>
      <c r="E143" s="1" t="s">
        <v>2612</v>
      </c>
      <c r="F143" s="1" t="s">
        <v>81</v>
      </c>
      <c r="G143" s="1" t="s">
        <v>94</v>
      </c>
      <c r="H143" s="1" t="s">
        <v>2161</v>
      </c>
      <c r="I143" s="1" t="s">
        <v>2613</v>
      </c>
      <c r="J143" s="1" t="s">
        <v>2163</v>
      </c>
      <c r="K143" s="1" t="s">
        <v>2613</v>
      </c>
      <c r="L143" s="1" t="s">
        <v>2613</v>
      </c>
      <c r="M143" s="1" t="s">
        <v>2164</v>
      </c>
      <c r="N143" s="1" t="s">
        <v>2164</v>
      </c>
      <c r="O143" s="1" t="s">
        <v>2165</v>
      </c>
      <c r="P143" s="1" t="s">
        <v>2166</v>
      </c>
      <c r="Q143" s="1" t="s">
        <v>2167</v>
      </c>
      <c r="R143" s="1" t="s">
        <v>2614</v>
      </c>
      <c r="S143" s="1" t="s">
        <v>75</v>
      </c>
      <c r="T143" s="1" t="s">
        <v>2169</v>
      </c>
      <c r="U143" s="1" t="s">
        <v>2175</v>
      </c>
      <c r="V143" s="1" t="s">
        <v>2171</v>
      </c>
    </row>
    <row r="144" s="1" customFormat="1" spans="1:22">
      <c r="A144" s="1" t="s">
        <v>712</v>
      </c>
      <c r="B144" s="1" t="s">
        <v>81</v>
      </c>
      <c r="C144" s="1" t="s">
        <v>713</v>
      </c>
      <c r="D144" s="1" t="s">
        <v>2615</v>
      </c>
      <c r="E144" s="1" t="s">
        <v>2616</v>
      </c>
      <c r="F144" s="1" t="s">
        <v>94</v>
      </c>
      <c r="G144" s="1" t="s">
        <v>408</v>
      </c>
      <c r="H144" s="1" t="s">
        <v>2161</v>
      </c>
      <c r="I144" s="1" t="s">
        <v>2617</v>
      </c>
      <c r="J144" s="1" t="s">
        <v>2163</v>
      </c>
      <c r="K144" s="1" t="s">
        <v>2617</v>
      </c>
      <c r="L144" s="1" t="s">
        <v>2617</v>
      </c>
      <c r="M144" s="1" t="s">
        <v>2164</v>
      </c>
      <c r="N144" s="1" t="s">
        <v>2164</v>
      </c>
      <c r="O144" s="1" t="s">
        <v>2165</v>
      </c>
      <c r="P144" s="1" t="s">
        <v>2166</v>
      </c>
      <c r="Q144" s="1" t="s">
        <v>2167</v>
      </c>
      <c r="R144" s="1" t="s">
        <v>2618</v>
      </c>
      <c r="S144" s="1" t="s">
        <v>75</v>
      </c>
      <c r="T144" s="1" t="s">
        <v>2169</v>
      </c>
      <c r="U144" s="1" t="s">
        <v>2175</v>
      </c>
      <c r="V144" s="1" t="s">
        <v>2171</v>
      </c>
    </row>
    <row r="145" s="1" customFormat="1" spans="1:22">
      <c r="A145" s="1" t="s">
        <v>1578</v>
      </c>
      <c r="B145" s="1" t="s">
        <v>81</v>
      </c>
      <c r="C145" s="1" t="s">
        <v>1579</v>
      </c>
      <c r="D145" s="1" t="s">
        <v>1581</v>
      </c>
      <c r="E145" s="1" t="s">
        <v>2619</v>
      </c>
      <c r="F145" s="1" t="s">
        <v>726</v>
      </c>
      <c r="G145" s="1" t="s">
        <v>1077</v>
      </c>
      <c r="H145" s="1" t="s">
        <v>2161</v>
      </c>
      <c r="I145" s="1" t="s">
        <v>2620</v>
      </c>
      <c r="J145" s="1" t="s">
        <v>2163</v>
      </c>
      <c r="K145" s="1" t="s">
        <v>2620</v>
      </c>
      <c r="L145" s="1" t="s">
        <v>2620</v>
      </c>
      <c r="M145" s="1" t="s">
        <v>2164</v>
      </c>
      <c r="N145" s="1" t="s">
        <v>2164</v>
      </c>
      <c r="O145" s="1" t="s">
        <v>2165</v>
      </c>
      <c r="P145" s="1" t="s">
        <v>2166</v>
      </c>
      <c r="Q145" s="1" t="s">
        <v>2167</v>
      </c>
      <c r="R145" s="1" t="s">
        <v>2621</v>
      </c>
      <c r="S145" s="1" t="s">
        <v>75</v>
      </c>
      <c r="T145" s="1" t="s">
        <v>2169</v>
      </c>
      <c r="U145" s="1" t="s">
        <v>2170</v>
      </c>
      <c r="V145" s="1" t="s">
        <v>2433</v>
      </c>
    </row>
    <row r="146" s="1" customFormat="1" spans="1:22">
      <c r="A146" s="1" t="s">
        <v>385</v>
      </c>
      <c r="B146" s="1" t="s">
        <v>81</v>
      </c>
      <c r="C146" s="1" t="s">
        <v>386</v>
      </c>
      <c r="D146" s="1" t="s">
        <v>2622</v>
      </c>
      <c r="E146" s="1" t="s">
        <v>2623</v>
      </c>
      <c r="F146" s="1" t="s">
        <v>81</v>
      </c>
      <c r="G146" s="1" t="s">
        <v>94</v>
      </c>
      <c r="H146" s="1" t="s">
        <v>2161</v>
      </c>
      <c r="I146" s="1" t="s">
        <v>2624</v>
      </c>
      <c r="J146" s="1" t="s">
        <v>2163</v>
      </c>
      <c r="K146" s="1" t="s">
        <v>2624</v>
      </c>
      <c r="L146" s="1" t="s">
        <v>2624</v>
      </c>
      <c r="M146" s="1" t="s">
        <v>2164</v>
      </c>
      <c r="N146" s="1" t="s">
        <v>2164</v>
      </c>
      <c r="O146" s="1" t="s">
        <v>2165</v>
      </c>
      <c r="P146" s="1" t="s">
        <v>2166</v>
      </c>
      <c r="Q146" s="1" t="s">
        <v>2167</v>
      </c>
      <c r="R146" s="1" t="s">
        <v>2625</v>
      </c>
      <c r="S146" s="1" t="s">
        <v>75</v>
      </c>
      <c r="T146" s="1" t="s">
        <v>2169</v>
      </c>
      <c r="U146" s="1" t="s">
        <v>2170</v>
      </c>
      <c r="V146" s="1" t="s">
        <v>2171</v>
      </c>
    </row>
    <row r="147" s="1" customFormat="1" spans="1:22">
      <c r="A147" s="1" t="s">
        <v>958</v>
      </c>
      <c r="B147" s="1" t="s">
        <v>81</v>
      </c>
      <c r="C147" s="1" t="s">
        <v>959</v>
      </c>
      <c r="D147" s="1" t="s">
        <v>2510</v>
      </c>
      <c r="E147" s="1" t="s">
        <v>2626</v>
      </c>
      <c r="F147" s="1" t="s">
        <v>94</v>
      </c>
      <c r="G147" s="1" t="s">
        <v>726</v>
      </c>
      <c r="H147" s="1" t="s">
        <v>2161</v>
      </c>
      <c r="I147" s="1" t="s">
        <v>2627</v>
      </c>
      <c r="J147" s="1" t="s">
        <v>2163</v>
      </c>
      <c r="K147" s="1" t="s">
        <v>2627</v>
      </c>
      <c r="L147" s="1" t="s">
        <v>2627</v>
      </c>
      <c r="M147" s="1" t="s">
        <v>2164</v>
      </c>
      <c r="N147" s="1" t="s">
        <v>2164</v>
      </c>
      <c r="O147" s="1" t="s">
        <v>2165</v>
      </c>
      <c r="P147" s="1" t="s">
        <v>2166</v>
      </c>
      <c r="Q147" s="1" t="s">
        <v>2167</v>
      </c>
      <c r="R147" s="1" t="s">
        <v>2628</v>
      </c>
      <c r="S147" s="1" t="s">
        <v>75</v>
      </c>
      <c r="T147" s="1" t="s">
        <v>2169</v>
      </c>
      <c r="U147" s="1" t="s">
        <v>2170</v>
      </c>
      <c r="V147" s="1" t="s">
        <v>2171</v>
      </c>
    </row>
    <row r="148" s="1" customFormat="1" spans="1:22">
      <c r="A148" s="1" t="s">
        <v>360</v>
      </c>
      <c r="B148" s="1" t="s">
        <v>81</v>
      </c>
      <c r="C148" s="1" t="s">
        <v>361</v>
      </c>
      <c r="D148" s="1" t="s">
        <v>2324</v>
      </c>
      <c r="E148" s="1" t="s">
        <v>2629</v>
      </c>
      <c r="F148" s="1" t="s">
        <v>81</v>
      </c>
      <c r="G148" s="1" t="s">
        <v>94</v>
      </c>
      <c r="H148" s="1" t="s">
        <v>2161</v>
      </c>
      <c r="I148" s="1" t="s">
        <v>2630</v>
      </c>
      <c r="J148" s="1" t="s">
        <v>2163</v>
      </c>
      <c r="K148" s="1" t="s">
        <v>2630</v>
      </c>
      <c r="L148" s="1" t="s">
        <v>2630</v>
      </c>
      <c r="M148" s="1" t="s">
        <v>2164</v>
      </c>
      <c r="N148" s="1" t="s">
        <v>2164</v>
      </c>
      <c r="O148" s="1" t="s">
        <v>2165</v>
      </c>
      <c r="P148" s="1" t="s">
        <v>2166</v>
      </c>
      <c r="Q148" s="1" t="s">
        <v>2167</v>
      </c>
      <c r="R148" s="1" t="s">
        <v>2631</v>
      </c>
      <c r="S148" s="1" t="s">
        <v>75</v>
      </c>
      <c r="T148" s="1" t="s">
        <v>2169</v>
      </c>
      <c r="U148" s="1" t="s">
        <v>2170</v>
      </c>
      <c r="V148" s="1" t="s">
        <v>2171</v>
      </c>
    </row>
    <row r="149" s="1" customFormat="1" spans="1:22">
      <c r="A149" s="1" t="s">
        <v>394</v>
      </c>
      <c r="B149" s="1" t="s">
        <v>81</v>
      </c>
      <c r="C149" s="1" t="s">
        <v>395</v>
      </c>
      <c r="D149" s="1" t="s">
        <v>397</v>
      </c>
      <c r="E149" s="1" t="s">
        <v>2632</v>
      </c>
      <c r="F149" s="1" t="s">
        <v>81</v>
      </c>
      <c r="G149" s="1" t="s">
        <v>94</v>
      </c>
      <c r="H149" s="1" t="s">
        <v>2161</v>
      </c>
      <c r="I149" s="1" t="s">
        <v>2633</v>
      </c>
      <c r="J149" s="1" t="s">
        <v>2163</v>
      </c>
      <c r="K149" s="1" t="s">
        <v>2633</v>
      </c>
      <c r="L149" s="1" t="s">
        <v>2633</v>
      </c>
      <c r="M149" s="1" t="s">
        <v>2164</v>
      </c>
      <c r="N149" s="1" t="s">
        <v>2164</v>
      </c>
      <c r="O149" s="1" t="s">
        <v>2165</v>
      </c>
      <c r="P149" s="1" t="s">
        <v>2166</v>
      </c>
      <c r="Q149" s="1" t="s">
        <v>2167</v>
      </c>
      <c r="R149" s="1" t="s">
        <v>2634</v>
      </c>
      <c r="S149" s="1" t="s">
        <v>75</v>
      </c>
      <c r="T149" s="1" t="s">
        <v>2169</v>
      </c>
      <c r="U149" s="1" t="s">
        <v>2175</v>
      </c>
      <c r="V149" s="1" t="s">
        <v>2171</v>
      </c>
    </row>
    <row r="150" s="1" customFormat="1" spans="1:22">
      <c r="A150" s="1" t="s">
        <v>777</v>
      </c>
      <c r="B150" s="1" t="s">
        <v>81</v>
      </c>
      <c r="C150" s="1" t="s">
        <v>778</v>
      </c>
      <c r="D150" s="1" t="s">
        <v>532</v>
      </c>
      <c r="E150" s="1" t="s">
        <v>2635</v>
      </c>
      <c r="F150" s="1" t="s">
        <v>94</v>
      </c>
      <c r="G150" s="1" t="s">
        <v>408</v>
      </c>
      <c r="H150" s="1" t="s">
        <v>2161</v>
      </c>
      <c r="I150" s="1" t="s">
        <v>2636</v>
      </c>
      <c r="J150" s="1" t="s">
        <v>2163</v>
      </c>
      <c r="K150" s="1" t="s">
        <v>2636</v>
      </c>
      <c r="L150" s="1" t="s">
        <v>2636</v>
      </c>
      <c r="M150" s="1" t="s">
        <v>2164</v>
      </c>
      <c r="N150" s="1" t="s">
        <v>2164</v>
      </c>
      <c r="O150" s="1" t="s">
        <v>2165</v>
      </c>
      <c r="P150" s="1" t="s">
        <v>2166</v>
      </c>
      <c r="Q150" s="1" t="s">
        <v>2167</v>
      </c>
      <c r="R150" s="1" t="s">
        <v>2637</v>
      </c>
      <c r="S150" s="1" t="s">
        <v>75</v>
      </c>
      <c r="T150" s="1" t="s">
        <v>2169</v>
      </c>
      <c r="U150" s="1" t="s">
        <v>2175</v>
      </c>
      <c r="V150" s="1" t="s">
        <v>2176</v>
      </c>
    </row>
    <row r="151" s="1" customFormat="1" spans="1:22">
      <c r="A151" s="1" t="s">
        <v>782</v>
      </c>
      <c r="B151" s="1" t="s">
        <v>81</v>
      </c>
      <c r="C151" s="1" t="s">
        <v>783</v>
      </c>
      <c r="D151" s="1" t="s">
        <v>532</v>
      </c>
      <c r="E151" s="1" t="s">
        <v>2638</v>
      </c>
      <c r="F151" s="1" t="s">
        <v>94</v>
      </c>
      <c r="G151" s="1" t="s">
        <v>408</v>
      </c>
      <c r="H151" s="1" t="s">
        <v>2161</v>
      </c>
      <c r="I151" s="1" t="s">
        <v>2636</v>
      </c>
      <c r="J151" s="1" t="s">
        <v>2163</v>
      </c>
      <c r="K151" s="1" t="s">
        <v>2636</v>
      </c>
      <c r="L151" s="1" t="s">
        <v>2636</v>
      </c>
      <c r="M151" s="1" t="s">
        <v>2164</v>
      </c>
      <c r="N151" s="1" t="s">
        <v>2164</v>
      </c>
      <c r="O151" s="1" t="s">
        <v>2165</v>
      </c>
      <c r="P151" s="1" t="s">
        <v>2166</v>
      </c>
      <c r="Q151" s="1" t="s">
        <v>2167</v>
      </c>
      <c r="R151" s="1" t="s">
        <v>2639</v>
      </c>
      <c r="S151" s="1" t="s">
        <v>75</v>
      </c>
      <c r="T151" s="1" t="s">
        <v>2169</v>
      </c>
      <c r="U151" s="1" t="s">
        <v>2175</v>
      </c>
      <c r="V151" s="1" t="s">
        <v>2176</v>
      </c>
    </row>
    <row r="152" s="1" customFormat="1" spans="1:22">
      <c r="A152" s="1" t="s">
        <v>529</v>
      </c>
      <c r="B152" s="1" t="s">
        <v>81</v>
      </c>
      <c r="C152" s="1" t="s">
        <v>530</v>
      </c>
      <c r="D152" s="1" t="s">
        <v>532</v>
      </c>
      <c r="E152" s="1" t="s">
        <v>2640</v>
      </c>
      <c r="F152" s="1" t="s">
        <v>81</v>
      </c>
      <c r="G152" s="1" t="s">
        <v>94</v>
      </c>
      <c r="H152" s="1" t="s">
        <v>2161</v>
      </c>
      <c r="I152" s="1" t="s">
        <v>2641</v>
      </c>
      <c r="J152" s="1" t="s">
        <v>2163</v>
      </c>
      <c r="K152" s="1" t="s">
        <v>2641</v>
      </c>
      <c r="L152" s="1" t="s">
        <v>2641</v>
      </c>
      <c r="M152" s="1" t="s">
        <v>2164</v>
      </c>
      <c r="N152" s="1" t="s">
        <v>2164</v>
      </c>
      <c r="O152" s="1" t="s">
        <v>2165</v>
      </c>
      <c r="P152" s="1" t="s">
        <v>2166</v>
      </c>
      <c r="Q152" s="1" t="s">
        <v>2167</v>
      </c>
      <c r="R152" s="1" t="s">
        <v>2642</v>
      </c>
      <c r="S152" s="1" t="s">
        <v>75</v>
      </c>
      <c r="T152" s="1" t="s">
        <v>2169</v>
      </c>
      <c r="U152" s="1" t="s">
        <v>2175</v>
      </c>
      <c r="V152" s="1" t="s">
        <v>2176</v>
      </c>
    </row>
    <row r="153" s="1" customFormat="1" spans="1:22">
      <c r="A153" s="1" t="s">
        <v>342</v>
      </c>
      <c r="B153" s="1" t="s">
        <v>81</v>
      </c>
      <c r="C153" s="1" t="s">
        <v>343</v>
      </c>
      <c r="D153" s="1" t="s">
        <v>2541</v>
      </c>
      <c r="E153" s="1" t="s">
        <v>2643</v>
      </c>
      <c r="F153" s="1" t="s">
        <v>81</v>
      </c>
      <c r="G153" s="1" t="s">
        <v>94</v>
      </c>
      <c r="H153" s="1" t="s">
        <v>2161</v>
      </c>
      <c r="I153" s="1" t="s">
        <v>2644</v>
      </c>
      <c r="J153" s="1" t="s">
        <v>2163</v>
      </c>
      <c r="K153" s="1" t="s">
        <v>2644</v>
      </c>
      <c r="L153" s="1" t="s">
        <v>2644</v>
      </c>
      <c r="M153" s="1" t="s">
        <v>2164</v>
      </c>
      <c r="N153" s="1" t="s">
        <v>2164</v>
      </c>
      <c r="O153" s="1" t="s">
        <v>2165</v>
      </c>
      <c r="P153" s="1" t="s">
        <v>2166</v>
      </c>
      <c r="Q153" s="1" t="s">
        <v>2167</v>
      </c>
      <c r="R153" s="1" t="s">
        <v>2645</v>
      </c>
      <c r="S153" s="1" t="s">
        <v>75</v>
      </c>
      <c r="T153" s="1" t="s">
        <v>2169</v>
      </c>
      <c r="U153" s="1" t="s">
        <v>2170</v>
      </c>
      <c r="V153" s="1" t="s">
        <v>2171</v>
      </c>
    </row>
    <row r="154" s="1" customFormat="1" spans="1:22">
      <c r="A154" s="1" t="s">
        <v>1292</v>
      </c>
      <c r="B154" s="1" t="s">
        <v>81</v>
      </c>
      <c r="C154" s="1" t="s">
        <v>1293</v>
      </c>
      <c r="D154" s="1" t="s">
        <v>2606</v>
      </c>
      <c r="E154" s="1" t="s">
        <v>2646</v>
      </c>
      <c r="F154" s="1" t="s">
        <v>94</v>
      </c>
      <c r="G154" s="1" t="s">
        <v>560</v>
      </c>
      <c r="H154" s="1" t="s">
        <v>2161</v>
      </c>
      <c r="I154" s="1" t="s">
        <v>2647</v>
      </c>
      <c r="J154" s="1" t="s">
        <v>2163</v>
      </c>
      <c r="K154" s="1" t="s">
        <v>2647</v>
      </c>
      <c r="L154" s="1" t="s">
        <v>2647</v>
      </c>
      <c r="M154" s="1" t="s">
        <v>2164</v>
      </c>
      <c r="N154" s="1" t="s">
        <v>2164</v>
      </c>
      <c r="O154" s="1" t="s">
        <v>2165</v>
      </c>
      <c r="P154" s="1" t="s">
        <v>2166</v>
      </c>
      <c r="Q154" s="1" t="s">
        <v>2167</v>
      </c>
      <c r="R154" s="1" t="s">
        <v>2648</v>
      </c>
      <c r="S154" s="1" t="s">
        <v>75</v>
      </c>
      <c r="T154" s="1" t="s">
        <v>2169</v>
      </c>
      <c r="U154" s="1" t="s">
        <v>2170</v>
      </c>
      <c r="V154" s="1" t="s">
        <v>2171</v>
      </c>
    </row>
    <row r="155" s="1" customFormat="1" spans="1:22">
      <c r="A155" s="1" t="s">
        <v>1088</v>
      </c>
      <c r="B155" s="1" t="s">
        <v>81</v>
      </c>
      <c r="C155" s="1" t="s">
        <v>1089</v>
      </c>
      <c r="D155" s="1" t="s">
        <v>1091</v>
      </c>
      <c r="E155" s="1" t="s">
        <v>2649</v>
      </c>
      <c r="F155" s="1" t="s">
        <v>94</v>
      </c>
      <c r="G155" s="1" t="s">
        <v>726</v>
      </c>
      <c r="H155" s="1" t="s">
        <v>2161</v>
      </c>
      <c r="I155" s="1" t="s">
        <v>2650</v>
      </c>
      <c r="J155" s="1" t="s">
        <v>2163</v>
      </c>
      <c r="K155" s="1" t="s">
        <v>2650</v>
      </c>
      <c r="L155" s="1" t="s">
        <v>2650</v>
      </c>
      <c r="M155" s="1" t="s">
        <v>2164</v>
      </c>
      <c r="N155" s="1" t="s">
        <v>2164</v>
      </c>
      <c r="O155" s="1" t="s">
        <v>2165</v>
      </c>
      <c r="P155" s="1" t="s">
        <v>2166</v>
      </c>
      <c r="Q155" s="1" t="s">
        <v>2167</v>
      </c>
      <c r="R155" s="1" t="s">
        <v>2651</v>
      </c>
      <c r="S155" s="1" t="s">
        <v>75</v>
      </c>
      <c r="T155" s="1" t="s">
        <v>2169</v>
      </c>
      <c r="U155" s="1" t="s">
        <v>2175</v>
      </c>
      <c r="V155" s="1" t="s">
        <v>2429</v>
      </c>
    </row>
    <row r="156" s="1" customFormat="1" spans="1:22">
      <c r="A156" s="1" t="s">
        <v>1987</v>
      </c>
      <c r="B156" s="1" t="s">
        <v>81</v>
      </c>
      <c r="C156" s="1" t="s">
        <v>1988</v>
      </c>
      <c r="D156" s="1" t="s">
        <v>634</v>
      </c>
      <c r="E156" s="1" t="s">
        <v>2652</v>
      </c>
      <c r="F156" s="1" t="s">
        <v>1115</v>
      </c>
      <c r="G156" s="1" t="s">
        <v>1116</v>
      </c>
      <c r="H156" s="1" t="s">
        <v>2161</v>
      </c>
      <c r="I156" s="1" t="s">
        <v>2653</v>
      </c>
      <c r="J156" s="1" t="s">
        <v>2163</v>
      </c>
      <c r="K156" s="1" t="s">
        <v>2653</v>
      </c>
      <c r="L156" s="1" t="s">
        <v>2653</v>
      </c>
      <c r="M156" s="1" t="s">
        <v>2164</v>
      </c>
      <c r="N156" s="1" t="s">
        <v>2164</v>
      </c>
      <c r="O156" s="1" t="s">
        <v>2165</v>
      </c>
      <c r="P156" s="1" t="s">
        <v>2166</v>
      </c>
      <c r="Q156" s="1" t="s">
        <v>2167</v>
      </c>
      <c r="R156" s="1" t="s">
        <v>2654</v>
      </c>
      <c r="S156" s="1" t="s">
        <v>75</v>
      </c>
      <c r="T156" s="1" t="s">
        <v>2169</v>
      </c>
      <c r="U156" s="1" t="s">
        <v>2175</v>
      </c>
      <c r="V156" s="1" t="s">
        <v>2176</v>
      </c>
    </row>
    <row r="157" s="1" customFormat="1" spans="1:22">
      <c r="A157" s="1" t="s">
        <v>952</v>
      </c>
      <c r="B157" s="1" t="s">
        <v>81</v>
      </c>
      <c r="C157" s="1" t="s">
        <v>953</v>
      </c>
      <c r="D157" s="1" t="s">
        <v>2655</v>
      </c>
      <c r="E157" s="1" t="s">
        <v>2656</v>
      </c>
      <c r="F157" s="1" t="s">
        <v>408</v>
      </c>
      <c r="G157" s="1" t="s">
        <v>726</v>
      </c>
      <c r="H157" s="1" t="s">
        <v>2161</v>
      </c>
      <c r="I157" s="1" t="s">
        <v>2657</v>
      </c>
      <c r="J157" s="1" t="s">
        <v>2163</v>
      </c>
      <c r="K157" s="1" t="s">
        <v>2657</v>
      </c>
      <c r="L157" s="1" t="s">
        <v>2657</v>
      </c>
      <c r="M157" s="1" t="s">
        <v>2164</v>
      </c>
      <c r="N157" s="1" t="s">
        <v>2164</v>
      </c>
      <c r="O157" s="1" t="s">
        <v>2165</v>
      </c>
      <c r="P157" s="1" t="s">
        <v>2166</v>
      </c>
      <c r="Q157" s="1" t="s">
        <v>2167</v>
      </c>
      <c r="R157" s="1" t="s">
        <v>2658</v>
      </c>
      <c r="S157" s="1" t="s">
        <v>75</v>
      </c>
      <c r="T157" s="1" t="s">
        <v>2169</v>
      </c>
      <c r="U157" s="1" t="s">
        <v>2170</v>
      </c>
      <c r="V157" s="1" t="s">
        <v>2171</v>
      </c>
    </row>
    <row r="158" s="1" customFormat="1" spans="1:22">
      <c r="A158" s="1" t="s">
        <v>520</v>
      </c>
      <c r="B158" s="1" t="s">
        <v>81</v>
      </c>
      <c r="C158" s="1" t="s">
        <v>521</v>
      </c>
      <c r="D158" s="1" t="s">
        <v>523</v>
      </c>
      <c r="E158" s="1" t="s">
        <v>2659</v>
      </c>
      <c r="F158" s="1" t="s">
        <v>81</v>
      </c>
      <c r="G158" s="1" t="s">
        <v>94</v>
      </c>
      <c r="H158" s="1" t="s">
        <v>2161</v>
      </c>
      <c r="I158" s="1" t="s">
        <v>2660</v>
      </c>
      <c r="J158" s="1" t="s">
        <v>2163</v>
      </c>
      <c r="K158" s="1" t="s">
        <v>2660</v>
      </c>
      <c r="L158" s="1" t="s">
        <v>2660</v>
      </c>
      <c r="M158" s="1" t="s">
        <v>2164</v>
      </c>
      <c r="N158" s="1" t="s">
        <v>2164</v>
      </c>
      <c r="O158" s="1" t="s">
        <v>2165</v>
      </c>
      <c r="P158" s="1" t="s">
        <v>2166</v>
      </c>
      <c r="Q158" s="1" t="s">
        <v>2167</v>
      </c>
      <c r="R158" s="1" t="s">
        <v>2661</v>
      </c>
      <c r="S158" s="1" t="s">
        <v>75</v>
      </c>
      <c r="T158" s="1" t="s">
        <v>2169</v>
      </c>
      <c r="U158" s="1" t="s">
        <v>2175</v>
      </c>
      <c r="V158" s="1" t="s">
        <v>2176</v>
      </c>
    </row>
    <row r="159" s="1" customFormat="1" spans="1:22">
      <c r="A159" s="1" t="s">
        <v>771</v>
      </c>
      <c r="B159" s="1" t="s">
        <v>81</v>
      </c>
      <c r="C159" s="1" t="s">
        <v>772</v>
      </c>
      <c r="D159" s="1" t="s">
        <v>599</v>
      </c>
      <c r="E159" s="1" t="s">
        <v>2662</v>
      </c>
      <c r="F159" s="1" t="s">
        <v>94</v>
      </c>
      <c r="G159" s="1" t="s">
        <v>408</v>
      </c>
      <c r="H159" s="1" t="s">
        <v>2161</v>
      </c>
      <c r="I159" s="1" t="s">
        <v>2663</v>
      </c>
      <c r="J159" s="1" t="s">
        <v>2163</v>
      </c>
      <c r="K159" s="1" t="s">
        <v>2663</v>
      </c>
      <c r="L159" s="1" t="s">
        <v>2663</v>
      </c>
      <c r="M159" s="1" t="s">
        <v>2164</v>
      </c>
      <c r="N159" s="1" t="s">
        <v>2164</v>
      </c>
      <c r="O159" s="1" t="s">
        <v>2165</v>
      </c>
      <c r="P159" s="1" t="s">
        <v>2166</v>
      </c>
      <c r="Q159" s="1" t="s">
        <v>2167</v>
      </c>
      <c r="R159" s="1" t="s">
        <v>2664</v>
      </c>
      <c r="S159" s="1" t="s">
        <v>75</v>
      </c>
      <c r="T159" s="1" t="s">
        <v>2169</v>
      </c>
      <c r="U159" s="1" t="s">
        <v>2175</v>
      </c>
      <c r="V159" s="1" t="s">
        <v>2176</v>
      </c>
    </row>
    <row r="160" s="1" customFormat="1" spans="1:22">
      <c r="A160" s="1" t="s">
        <v>1285</v>
      </c>
      <c r="B160" s="1" t="s">
        <v>81</v>
      </c>
      <c r="C160" s="1" t="s">
        <v>1286</v>
      </c>
      <c r="D160" s="1" t="s">
        <v>1288</v>
      </c>
      <c r="E160" s="1" t="s">
        <v>2665</v>
      </c>
      <c r="F160" s="1" t="s">
        <v>94</v>
      </c>
      <c r="G160" s="1" t="s">
        <v>560</v>
      </c>
      <c r="H160" s="1" t="s">
        <v>2161</v>
      </c>
      <c r="I160" s="1" t="s">
        <v>2666</v>
      </c>
      <c r="J160" s="1" t="s">
        <v>2163</v>
      </c>
      <c r="K160" s="1" t="s">
        <v>2666</v>
      </c>
      <c r="L160" s="1" t="s">
        <v>2666</v>
      </c>
      <c r="M160" s="1" t="s">
        <v>2164</v>
      </c>
      <c r="N160" s="1" t="s">
        <v>2164</v>
      </c>
      <c r="O160" s="1" t="s">
        <v>2165</v>
      </c>
      <c r="P160" s="1" t="s">
        <v>2166</v>
      </c>
      <c r="Q160" s="1" t="s">
        <v>2167</v>
      </c>
      <c r="R160" s="1" t="s">
        <v>2667</v>
      </c>
      <c r="S160" s="1" t="s">
        <v>75</v>
      </c>
      <c r="T160" s="1" t="s">
        <v>2169</v>
      </c>
      <c r="U160" s="1" t="s">
        <v>2175</v>
      </c>
      <c r="V160" s="1" t="s">
        <v>2529</v>
      </c>
    </row>
    <row r="161" s="1" customFormat="1" spans="1:22">
      <c r="A161" s="1" t="s">
        <v>1081</v>
      </c>
      <c r="B161" s="1" t="s">
        <v>81</v>
      </c>
      <c r="C161" s="1" t="s">
        <v>1082</v>
      </c>
      <c r="D161" s="1" t="s">
        <v>514</v>
      </c>
      <c r="E161" s="1" t="s">
        <v>2668</v>
      </c>
      <c r="F161" s="1" t="s">
        <v>94</v>
      </c>
      <c r="G161" s="1" t="s">
        <v>726</v>
      </c>
      <c r="H161" s="1" t="s">
        <v>2161</v>
      </c>
      <c r="I161" s="1" t="s">
        <v>2669</v>
      </c>
      <c r="J161" s="1" t="s">
        <v>2163</v>
      </c>
      <c r="K161" s="1" t="s">
        <v>2669</v>
      </c>
      <c r="L161" s="1" t="s">
        <v>2669</v>
      </c>
      <c r="M161" s="1" t="s">
        <v>2164</v>
      </c>
      <c r="N161" s="1" t="s">
        <v>2164</v>
      </c>
      <c r="O161" s="1" t="s">
        <v>2165</v>
      </c>
      <c r="P161" s="1" t="s">
        <v>2166</v>
      </c>
      <c r="Q161" s="1" t="s">
        <v>2167</v>
      </c>
      <c r="R161" s="1" t="s">
        <v>2670</v>
      </c>
      <c r="S161" s="1" t="s">
        <v>75</v>
      </c>
      <c r="T161" s="1" t="s">
        <v>2169</v>
      </c>
      <c r="U161" s="1" t="s">
        <v>2170</v>
      </c>
      <c r="V161" s="1" t="s">
        <v>2429</v>
      </c>
    </row>
    <row r="162" s="1" customFormat="1" spans="1:22">
      <c r="A162" s="1" t="s">
        <v>1725</v>
      </c>
      <c r="B162" s="1" t="s">
        <v>81</v>
      </c>
      <c r="C162" s="1" t="s">
        <v>1726</v>
      </c>
      <c r="D162" s="1" t="s">
        <v>1728</v>
      </c>
      <c r="E162" s="1" t="s">
        <v>2671</v>
      </c>
      <c r="F162" s="1" t="s">
        <v>408</v>
      </c>
      <c r="G162" s="1" t="s">
        <v>1115</v>
      </c>
      <c r="H162" s="1" t="s">
        <v>2161</v>
      </c>
      <c r="I162" s="1" t="s">
        <v>2672</v>
      </c>
      <c r="J162" s="1" t="s">
        <v>2163</v>
      </c>
      <c r="K162" s="1" t="s">
        <v>2672</v>
      </c>
      <c r="L162" s="1" t="s">
        <v>2672</v>
      </c>
      <c r="M162" s="1" t="s">
        <v>2164</v>
      </c>
      <c r="N162" s="1" t="s">
        <v>2164</v>
      </c>
      <c r="O162" s="1" t="s">
        <v>2165</v>
      </c>
      <c r="P162" s="1" t="s">
        <v>2166</v>
      </c>
      <c r="Q162" s="1" t="s">
        <v>2167</v>
      </c>
      <c r="R162" s="1" t="s">
        <v>2673</v>
      </c>
      <c r="S162" s="1" t="s">
        <v>75</v>
      </c>
      <c r="T162" s="1" t="s">
        <v>2169</v>
      </c>
      <c r="U162" s="1" t="s">
        <v>2170</v>
      </c>
      <c r="V162" s="1" t="s">
        <v>2529</v>
      </c>
    </row>
    <row r="163" s="1" customFormat="1" spans="1:22">
      <c r="A163" s="1" t="s">
        <v>735</v>
      </c>
      <c r="B163" s="1" t="s">
        <v>94</v>
      </c>
      <c r="C163" s="1" t="s">
        <v>736</v>
      </c>
      <c r="D163" s="1" t="s">
        <v>738</v>
      </c>
      <c r="E163" s="1" t="s">
        <v>2674</v>
      </c>
      <c r="F163" s="1" t="s">
        <v>94</v>
      </c>
      <c r="G163" s="1" t="s">
        <v>408</v>
      </c>
      <c r="H163" s="1" t="s">
        <v>2161</v>
      </c>
      <c r="I163" s="1" t="s">
        <v>2675</v>
      </c>
      <c r="J163" s="1" t="s">
        <v>2163</v>
      </c>
      <c r="K163" s="1" t="s">
        <v>2675</v>
      </c>
      <c r="L163" s="1" t="s">
        <v>2675</v>
      </c>
      <c r="M163" s="1" t="s">
        <v>2164</v>
      </c>
      <c r="N163" s="1" t="s">
        <v>2164</v>
      </c>
      <c r="O163" s="1" t="s">
        <v>2165</v>
      </c>
      <c r="P163" s="1" t="s">
        <v>2166</v>
      </c>
      <c r="Q163" s="1" t="s">
        <v>2167</v>
      </c>
      <c r="R163" s="1" t="s">
        <v>2676</v>
      </c>
      <c r="S163" s="1" t="s">
        <v>75</v>
      </c>
      <c r="T163" s="1" t="s">
        <v>2169</v>
      </c>
      <c r="U163" s="1" t="s">
        <v>2175</v>
      </c>
      <c r="V163" s="1" t="s">
        <v>2171</v>
      </c>
    </row>
    <row r="164" s="1" customFormat="1" spans="1:22">
      <c r="A164" s="1" t="s">
        <v>1323</v>
      </c>
      <c r="B164" s="1" t="s">
        <v>94</v>
      </c>
      <c r="C164" s="1" t="s">
        <v>1324</v>
      </c>
      <c r="D164" s="1" t="s">
        <v>1326</v>
      </c>
      <c r="E164" s="1" t="s">
        <v>2677</v>
      </c>
      <c r="F164" s="1" t="s">
        <v>94</v>
      </c>
      <c r="G164" s="1" t="s">
        <v>560</v>
      </c>
      <c r="H164" s="1" t="s">
        <v>2161</v>
      </c>
      <c r="I164" s="1" t="s">
        <v>2678</v>
      </c>
      <c r="J164" s="1" t="s">
        <v>2163</v>
      </c>
      <c r="K164" s="1" t="s">
        <v>2678</v>
      </c>
      <c r="L164" s="1" t="s">
        <v>2678</v>
      </c>
      <c r="M164" s="1" t="s">
        <v>2164</v>
      </c>
      <c r="N164" s="1" t="s">
        <v>2164</v>
      </c>
      <c r="O164" s="1" t="s">
        <v>2165</v>
      </c>
      <c r="P164" s="1" t="s">
        <v>2166</v>
      </c>
      <c r="Q164" s="1" t="s">
        <v>2167</v>
      </c>
      <c r="R164" s="1" t="s">
        <v>2679</v>
      </c>
      <c r="S164" s="1" t="s">
        <v>75</v>
      </c>
      <c r="T164" s="1" t="s">
        <v>2169</v>
      </c>
      <c r="U164" s="1" t="s">
        <v>2175</v>
      </c>
      <c r="V164" s="1" t="s">
        <v>2302</v>
      </c>
    </row>
    <row r="165" s="1" customFormat="1" spans="1:22">
      <c r="A165" s="1" t="s">
        <v>802</v>
      </c>
      <c r="B165" s="1" t="s">
        <v>94</v>
      </c>
      <c r="C165" s="1" t="s">
        <v>803</v>
      </c>
      <c r="D165" s="1" t="s">
        <v>805</v>
      </c>
      <c r="E165" s="1" t="s">
        <v>2680</v>
      </c>
      <c r="F165" s="1" t="s">
        <v>94</v>
      </c>
      <c r="G165" s="1" t="s">
        <v>408</v>
      </c>
      <c r="H165" s="1" t="s">
        <v>2161</v>
      </c>
      <c r="I165" s="1" t="s">
        <v>2681</v>
      </c>
      <c r="J165" s="1" t="s">
        <v>2163</v>
      </c>
      <c r="K165" s="1" t="s">
        <v>2681</v>
      </c>
      <c r="L165" s="1" t="s">
        <v>2681</v>
      </c>
      <c r="M165" s="1" t="s">
        <v>2164</v>
      </c>
      <c r="N165" s="1" t="s">
        <v>2164</v>
      </c>
      <c r="O165" s="1" t="s">
        <v>2165</v>
      </c>
      <c r="P165" s="1" t="s">
        <v>2166</v>
      </c>
      <c r="Q165" s="1" t="s">
        <v>2167</v>
      </c>
      <c r="R165" s="1" t="s">
        <v>2682</v>
      </c>
      <c r="S165" s="1" t="s">
        <v>75</v>
      </c>
      <c r="T165" s="1" t="s">
        <v>2169</v>
      </c>
      <c r="U165" s="1" t="s">
        <v>2175</v>
      </c>
      <c r="V165" s="1" t="s">
        <v>2176</v>
      </c>
    </row>
    <row r="166" s="1" customFormat="1" spans="1:22">
      <c r="A166" s="1" t="s">
        <v>785</v>
      </c>
      <c r="B166" s="1" t="s">
        <v>94</v>
      </c>
      <c r="C166" s="1" t="s">
        <v>786</v>
      </c>
      <c r="D166" s="1" t="s">
        <v>788</v>
      </c>
      <c r="E166" s="1" t="s">
        <v>2683</v>
      </c>
      <c r="F166" s="1" t="s">
        <v>94</v>
      </c>
      <c r="G166" s="1" t="s">
        <v>408</v>
      </c>
      <c r="H166" s="1" t="s">
        <v>2161</v>
      </c>
      <c r="I166" s="1" t="s">
        <v>2684</v>
      </c>
      <c r="J166" s="1" t="s">
        <v>2163</v>
      </c>
      <c r="K166" s="1" t="s">
        <v>2684</v>
      </c>
      <c r="L166" s="1" t="s">
        <v>2684</v>
      </c>
      <c r="M166" s="1" t="s">
        <v>2164</v>
      </c>
      <c r="N166" s="1" t="s">
        <v>2164</v>
      </c>
      <c r="O166" s="1" t="s">
        <v>2165</v>
      </c>
      <c r="P166" s="1" t="s">
        <v>2166</v>
      </c>
      <c r="Q166" s="1" t="s">
        <v>2167</v>
      </c>
      <c r="R166" s="1" t="s">
        <v>2685</v>
      </c>
      <c r="S166" s="1" t="s">
        <v>75</v>
      </c>
      <c r="T166" s="1" t="s">
        <v>2169</v>
      </c>
      <c r="U166" s="1" t="s">
        <v>2175</v>
      </c>
      <c r="V166" s="1" t="s">
        <v>2429</v>
      </c>
    </row>
    <row r="167" s="1" customFormat="1" spans="1:22">
      <c r="A167" s="1" t="s">
        <v>730</v>
      </c>
      <c r="B167" s="1" t="s">
        <v>94</v>
      </c>
      <c r="C167" s="1" t="s">
        <v>731</v>
      </c>
      <c r="D167" s="1" t="s">
        <v>240</v>
      </c>
      <c r="E167" s="1" t="s">
        <v>2594</v>
      </c>
      <c r="F167" s="1" t="s">
        <v>94</v>
      </c>
      <c r="G167" s="1" t="s">
        <v>408</v>
      </c>
      <c r="H167" s="1" t="s">
        <v>2161</v>
      </c>
      <c r="I167" s="1" t="s">
        <v>2686</v>
      </c>
      <c r="J167" s="1" t="s">
        <v>2163</v>
      </c>
      <c r="K167" s="1" t="s">
        <v>2686</v>
      </c>
      <c r="L167" s="1" t="s">
        <v>2686</v>
      </c>
      <c r="M167" s="1" t="s">
        <v>2164</v>
      </c>
      <c r="N167" s="1" t="s">
        <v>2164</v>
      </c>
      <c r="O167" s="1" t="s">
        <v>2165</v>
      </c>
      <c r="P167" s="1" t="s">
        <v>2166</v>
      </c>
      <c r="Q167" s="1" t="s">
        <v>2167</v>
      </c>
      <c r="R167" s="1" t="s">
        <v>2687</v>
      </c>
      <c r="S167" s="1" t="s">
        <v>75</v>
      </c>
      <c r="T167" s="1" t="s">
        <v>2169</v>
      </c>
      <c r="U167" s="1" t="s">
        <v>2170</v>
      </c>
      <c r="V167" s="1" t="s">
        <v>2171</v>
      </c>
    </row>
    <row r="168" s="1" customFormat="1" spans="1:22">
      <c r="A168" s="1" t="s">
        <v>794</v>
      </c>
      <c r="B168" s="1" t="s">
        <v>94</v>
      </c>
      <c r="C168" s="1" t="s">
        <v>795</v>
      </c>
      <c r="D168" s="1" t="s">
        <v>797</v>
      </c>
      <c r="E168" s="1" t="s">
        <v>2688</v>
      </c>
      <c r="F168" s="1" t="s">
        <v>94</v>
      </c>
      <c r="G168" s="1" t="s">
        <v>408</v>
      </c>
      <c r="H168" s="1" t="s">
        <v>2161</v>
      </c>
      <c r="I168" s="1" t="s">
        <v>2689</v>
      </c>
      <c r="J168" s="1" t="s">
        <v>2163</v>
      </c>
      <c r="K168" s="1" t="s">
        <v>2689</v>
      </c>
      <c r="L168" s="1" t="s">
        <v>2689</v>
      </c>
      <c r="M168" s="1" t="s">
        <v>2164</v>
      </c>
      <c r="N168" s="1" t="s">
        <v>2164</v>
      </c>
      <c r="O168" s="1" t="s">
        <v>2165</v>
      </c>
      <c r="P168" s="1" t="s">
        <v>2166</v>
      </c>
      <c r="Q168" s="1" t="s">
        <v>2167</v>
      </c>
      <c r="R168" s="1" t="s">
        <v>2690</v>
      </c>
      <c r="S168" s="1" t="s">
        <v>75</v>
      </c>
      <c r="T168" s="1" t="s">
        <v>2169</v>
      </c>
      <c r="U168" s="1" t="s">
        <v>2175</v>
      </c>
      <c r="V168" s="1" t="s">
        <v>2176</v>
      </c>
    </row>
    <row r="169" s="1" customFormat="1" spans="1:22">
      <c r="A169" s="1" t="s">
        <v>744</v>
      </c>
      <c r="B169" s="1" t="s">
        <v>94</v>
      </c>
      <c r="C169" s="1" t="s">
        <v>745</v>
      </c>
      <c r="D169" s="1" t="s">
        <v>747</v>
      </c>
      <c r="E169" s="1" t="s">
        <v>2691</v>
      </c>
      <c r="F169" s="1" t="s">
        <v>94</v>
      </c>
      <c r="G169" s="1" t="s">
        <v>408</v>
      </c>
      <c r="H169" s="1" t="s">
        <v>2161</v>
      </c>
      <c r="I169" s="1" t="s">
        <v>2692</v>
      </c>
      <c r="J169" s="1" t="s">
        <v>2163</v>
      </c>
      <c r="K169" s="1" t="s">
        <v>2692</v>
      </c>
      <c r="L169" s="1" t="s">
        <v>2692</v>
      </c>
      <c r="M169" s="1" t="s">
        <v>2164</v>
      </c>
      <c r="N169" s="1" t="s">
        <v>2164</v>
      </c>
      <c r="O169" s="1" t="s">
        <v>2165</v>
      </c>
      <c r="P169" s="1" t="s">
        <v>2166</v>
      </c>
      <c r="Q169" s="1" t="s">
        <v>2167</v>
      </c>
      <c r="R169" s="1" t="s">
        <v>2693</v>
      </c>
      <c r="S169" s="1" t="s">
        <v>75</v>
      </c>
      <c r="T169" s="1" t="s">
        <v>2169</v>
      </c>
      <c r="U169" s="1" t="s">
        <v>2175</v>
      </c>
      <c r="V169" s="1" t="s">
        <v>2529</v>
      </c>
    </row>
    <row r="170" s="1" customFormat="1" spans="1:22">
      <c r="A170" s="1" t="s">
        <v>810</v>
      </c>
      <c r="B170" s="1" t="s">
        <v>94</v>
      </c>
      <c r="C170" s="1" t="s">
        <v>811</v>
      </c>
      <c r="D170" s="1" t="s">
        <v>813</v>
      </c>
      <c r="E170" s="1" t="s">
        <v>2694</v>
      </c>
      <c r="F170" s="1" t="s">
        <v>94</v>
      </c>
      <c r="G170" s="1" t="s">
        <v>408</v>
      </c>
      <c r="H170" s="1" t="s">
        <v>2161</v>
      </c>
      <c r="I170" s="1" t="s">
        <v>2695</v>
      </c>
      <c r="J170" s="1" t="s">
        <v>2163</v>
      </c>
      <c r="K170" s="1" t="s">
        <v>2695</v>
      </c>
      <c r="L170" s="1" t="s">
        <v>2695</v>
      </c>
      <c r="M170" s="1" t="s">
        <v>2164</v>
      </c>
      <c r="N170" s="1" t="s">
        <v>2164</v>
      </c>
      <c r="O170" s="1" t="s">
        <v>2165</v>
      </c>
      <c r="P170" s="1" t="s">
        <v>2166</v>
      </c>
      <c r="Q170" s="1" t="s">
        <v>2167</v>
      </c>
      <c r="R170" s="1" t="s">
        <v>2696</v>
      </c>
      <c r="S170" s="1" t="s">
        <v>75</v>
      </c>
      <c r="T170" s="1" t="s">
        <v>2169</v>
      </c>
      <c r="U170" s="1" t="s">
        <v>2175</v>
      </c>
      <c r="V170" s="1" t="s">
        <v>2176</v>
      </c>
    </row>
    <row r="171" s="1" customFormat="1" spans="1:22">
      <c r="A171" s="1" t="s">
        <v>818</v>
      </c>
      <c r="B171" s="1" t="s">
        <v>94</v>
      </c>
      <c r="C171" s="1" t="s">
        <v>819</v>
      </c>
      <c r="D171" s="1" t="s">
        <v>2697</v>
      </c>
      <c r="E171" s="1" t="s">
        <v>2698</v>
      </c>
      <c r="F171" s="1" t="s">
        <v>94</v>
      </c>
      <c r="G171" s="1" t="s">
        <v>408</v>
      </c>
      <c r="H171" s="1" t="s">
        <v>2161</v>
      </c>
      <c r="I171" s="1" t="s">
        <v>2699</v>
      </c>
      <c r="J171" s="1" t="s">
        <v>2163</v>
      </c>
      <c r="K171" s="1" t="s">
        <v>2699</v>
      </c>
      <c r="L171" s="1" t="s">
        <v>2699</v>
      </c>
      <c r="M171" s="1" t="s">
        <v>2164</v>
      </c>
      <c r="N171" s="1" t="s">
        <v>2164</v>
      </c>
      <c r="O171" s="1" t="s">
        <v>2165</v>
      </c>
      <c r="P171" s="1" t="s">
        <v>2166</v>
      </c>
      <c r="Q171" s="1" t="s">
        <v>2167</v>
      </c>
      <c r="R171" s="1" t="s">
        <v>2700</v>
      </c>
      <c r="S171" s="1" t="s">
        <v>75</v>
      </c>
      <c r="T171" s="1" t="s">
        <v>2169</v>
      </c>
      <c r="U171" s="1" t="s">
        <v>2175</v>
      </c>
      <c r="V171" s="1" t="s">
        <v>2587</v>
      </c>
    </row>
    <row r="172" s="1" customFormat="1" spans="1:22">
      <c r="A172" s="1" t="s">
        <v>1392</v>
      </c>
      <c r="B172" s="1" t="s">
        <v>94</v>
      </c>
      <c r="C172" s="1" t="s">
        <v>1393</v>
      </c>
      <c r="D172" s="1" t="s">
        <v>1395</v>
      </c>
      <c r="E172" s="1" t="s">
        <v>2701</v>
      </c>
      <c r="F172" s="1" t="s">
        <v>726</v>
      </c>
      <c r="G172" s="1" t="s">
        <v>1077</v>
      </c>
      <c r="H172" s="1" t="s">
        <v>2161</v>
      </c>
      <c r="I172" s="1" t="s">
        <v>2702</v>
      </c>
      <c r="J172" s="1" t="s">
        <v>2163</v>
      </c>
      <c r="K172" s="1" t="s">
        <v>2702</v>
      </c>
      <c r="L172" s="1" t="s">
        <v>2702</v>
      </c>
      <c r="M172" s="1" t="s">
        <v>2164</v>
      </c>
      <c r="N172" s="1" t="s">
        <v>2164</v>
      </c>
      <c r="O172" s="1" t="s">
        <v>2165</v>
      </c>
      <c r="P172" s="1" t="s">
        <v>2166</v>
      </c>
      <c r="Q172" s="1" t="s">
        <v>2167</v>
      </c>
      <c r="R172" s="1" t="s">
        <v>2703</v>
      </c>
      <c r="S172" s="1" t="s">
        <v>75</v>
      </c>
      <c r="T172" s="1" t="s">
        <v>2169</v>
      </c>
      <c r="U172" s="1" t="s">
        <v>2175</v>
      </c>
      <c r="V172" s="1" t="s">
        <v>2244</v>
      </c>
    </row>
    <row r="173" s="1" customFormat="1" spans="1:22">
      <c r="A173" s="1" t="s">
        <v>1795</v>
      </c>
      <c r="B173" s="1" t="s">
        <v>94</v>
      </c>
      <c r="C173" s="1" t="s">
        <v>1796</v>
      </c>
      <c r="D173" s="1" t="s">
        <v>430</v>
      </c>
      <c r="E173" s="1" t="s">
        <v>2704</v>
      </c>
      <c r="F173" s="1" t="s">
        <v>1077</v>
      </c>
      <c r="G173" s="1" t="s">
        <v>1115</v>
      </c>
      <c r="H173" s="1" t="s">
        <v>2161</v>
      </c>
      <c r="I173" s="1" t="s">
        <v>2705</v>
      </c>
      <c r="J173" s="1" t="s">
        <v>2163</v>
      </c>
      <c r="K173" s="1" t="s">
        <v>2705</v>
      </c>
      <c r="L173" s="1" t="s">
        <v>2705</v>
      </c>
      <c r="M173" s="1" t="s">
        <v>2164</v>
      </c>
      <c r="N173" s="1" t="s">
        <v>2164</v>
      </c>
      <c r="O173" s="1" t="s">
        <v>2165</v>
      </c>
      <c r="P173" s="1" t="s">
        <v>2166</v>
      </c>
      <c r="Q173" s="1" t="s">
        <v>2167</v>
      </c>
      <c r="R173" s="1" t="s">
        <v>2706</v>
      </c>
      <c r="S173" s="1" t="s">
        <v>75</v>
      </c>
      <c r="T173" s="1" t="s">
        <v>2169</v>
      </c>
      <c r="U173" s="1" t="s">
        <v>2175</v>
      </c>
      <c r="V173" s="1" t="s">
        <v>2176</v>
      </c>
    </row>
    <row r="174" s="1" customFormat="1" spans="1:22">
      <c r="A174" s="1" t="s">
        <v>827</v>
      </c>
      <c r="B174" s="1" t="s">
        <v>94</v>
      </c>
      <c r="C174" s="1" t="s">
        <v>828</v>
      </c>
      <c r="D174" s="1" t="s">
        <v>830</v>
      </c>
      <c r="E174" s="1" t="s">
        <v>2707</v>
      </c>
      <c r="F174" s="1" t="s">
        <v>94</v>
      </c>
      <c r="G174" s="1" t="s">
        <v>408</v>
      </c>
      <c r="H174" s="1" t="s">
        <v>2161</v>
      </c>
      <c r="I174" s="1" t="s">
        <v>2708</v>
      </c>
      <c r="J174" s="1" t="s">
        <v>2163</v>
      </c>
      <c r="K174" s="1" t="s">
        <v>2708</v>
      </c>
      <c r="L174" s="1" t="s">
        <v>2708</v>
      </c>
      <c r="M174" s="1" t="s">
        <v>2164</v>
      </c>
      <c r="N174" s="1" t="s">
        <v>2164</v>
      </c>
      <c r="O174" s="1" t="s">
        <v>2165</v>
      </c>
      <c r="P174" s="1" t="s">
        <v>2166</v>
      </c>
      <c r="Q174" s="1" t="s">
        <v>2167</v>
      </c>
      <c r="R174" s="1" t="s">
        <v>2709</v>
      </c>
      <c r="S174" s="1" t="s">
        <v>75</v>
      </c>
      <c r="T174" s="1" t="s">
        <v>2169</v>
      </c>
      <c r="U174" s="1" t="s">
        <v>2175</v>
      </c>
      <c r="V174" s="1" t="s">
        <v>2176</v>
      </c>
    </row>
    <row r="175" s="1" customFormat="1" spans="1:22">
      <c r="A175" s="1" t="s">
        <v>998</v>
      </c>
      <c r="B175" s="1" t="s">
        <v>94</v>
      </c>
      <c r="C175" s="1" t="s">
        <v>999</v>
      </c>
      <c r="D175" s="1" t="s">
        <v>2710</v>
      </c>
      <c r="E175" s="1" t="s">
        <v>2711</v>
      </c>
      <c r="F175" s="1" t="s">
        <v>408</v>
      </c>
      <c r="G175" s="1" t="s">
        <v>726</v>
      </c>
      <c r="H175" s="1" t="s">
        <v>2161</v>
      </c>
      <c r="I175" s="1" t="s">
        <v>2712</v>
      </c>
      <c r="J175" s="1" t="s">
        <v>2163</v>
      </c>
      <c r="K175" s="1" t="s">
        <v>2712</v>
      </c>
      <c r="L175" s="1" t="s">
        <v>2712</v>
      </c>
      <c r="M175" s="1" t="s">
        <v>2164</v>
      </c>
      <c r="N175" s="1" t="s">
        <v>2164</v>
      </c>
      <c r="O175" s="1" t="s">
        <v>2165</v>
      </c>
      <c r="P175" s="1" t="s">
        <v>2166</v>
      </c>
      <c r="Q175" s="1" t="s">
        <v>2167</v>
      </c>
      <c r="R175" s="1" t="s">
        <v>2713</v>
      </c>
      <c r="S175" s="1" t="s">
        <v>75</v>
      </c>
      <c r="T175" s="1" t="s">
        <v>2169</v>
      </c>
      <c r="U175" s="1" t="s">
        <v>2170</v>
      </c>
      <c r="V175" s="1" t="s">
        <v>2171</v>
      </c>
    </row>
    <row r="176" s="1" customFormat="1" spans="1:22">
      <c r="A176" s="1" t="s">
        <v>752</v>
      </c>
      <c r="B176" s="1" t="s">
        <v>94</v>
      </c>
      <c r="C176" s="1" t="s">
        <v>753</v>
      </c>
      <c r="D176" s="1" t="s">
        <v>2714</v>
      </c>
      <c r="E176" s="1" t="s">
        <v>2715</v>
      </c>
      <c r="F176" s="1" t="s">
        <v>94</v>
      </c>
      <c r="G176" s="1" t="s">
        <v>408</v>
      </c>
      <c r="H176" s="1" t="s">
        <v>2161</v>
      </c>
      <c r="I176" s="1" t="s">
        <v>2716</v>
      </c>
      <c r="J176" s="1" t="s">
        <v>2163</v>
      </c>
      <c r="K176" s="1" t="s">
        <v>2716</v>
      </c>
      <c r="L176" s="1" t="s">
        <v>2716</v>
      </c>
      <c r="M176" s="1" t="s">
        <v>2164</v>
      </c>
      <c r="N176" s="1" t="s">
        <v>2164</v>
      </c>
      <c r="O176" s="1" t="s">
        <v>2165</v>
      </c>
      <c r="P176" s="1" t="s">
        <v>2166</v>
      </c>
      <c r="Q176" s="1" t="s">
        <v>2167</v>
      </c>
      <c r="R176" s="1" t="s">
        <v>2717</v>
      </c>
      <c r="S176" s="1" t="s">
        <v>75</v>
      </c>
      <c r="T176" s="1" t="s">
        <v>2169</v>
      </c>
      <c r="U176" s="1" t="s">
        <v>2175</v>
      </c>
      <c r="V176" s="1" t="s">
        <v>2171</v>
      </c>
    </row>
    <row r="177" s="1" customFormat="1" spans="1:22">
      <c r="A177" s="1" t="s">
        <v>840</v>
      </c>
      <c r="B177" s="1" t="s">
        <v>94</v>
      </c>
      <c r="C177" s="1" t="s">
        <v>841</v>
      </c>
      <c r="D177" s="1" t="s">
        <v>843</v>
      </c>
      <c r="E177" s="1" t="s">
        <v>2718</v>
      </c>
      <c r="F177" s="1" t="s">
        <v>94</v>
      </c>
      <c r="G177" s="1" t="s">
        <v>408</v>
      </c>
      <c r="H177" s="1" t="s">
        <v>2161</v>
      </c>
      <c r="I177" s="1" t="s">
        <v>2719</v>
      </c>
      <c r="J177" s="1" t="s">
        <v>2163</v>
      </c>
      <c r="K177" s="1" t="s">
        <v>2719</v>
      </c>
      <c r="L177" s="1" t="s">
        <v>2719</v>
      </c>
      <c r="M177" s="1" t="s">
        <v>2164</v>
      </c>
      <c r="N177" s="1" t="s">
        <v>2164</v>
      </c>
      <c r="O177" s="1" t="s">
        <v>2165</v>
      </c>
      <c r="P177" s="1" t="s">
        <v>2166</v>
      </c>
      <c r="Q177" s="1" t="s">
        <v>2167</v>
      </c>
      <c r="R177" s="1" t="s">
        <v>2720</v>
      </c>
      <c r="S177" s="1" t="s">
        <v>75</v>
      </c>
      <c r="T177" s="1" t="s">
        <v>2169</v>
      </c>
      <c r="U177" s="1" t="s">
        <v>2175</v>
      </c>
      <c r="V177" s="1" t="s">
        <v>2176</v>
      </c>
    </row>
    <row r="178" s="1" customFormat="1" spans="1:22">
      <c r="A178" s="1" t="s">
        <v>978</v>
      </c>
      <c r="B178" s="1" t="s">
        <v>94</v>
      </c>
      <c r="C178" s="1" t="s">
        <v>979</v>
      </c>
      <c r="D178" s="1" t="s">
        <v>981</v>
      </c>
      <c r="E178" s="1" t="s">
        <v>2721</v>
      </c>
      <c r="F178" s="1" t="s">
        <v>408</v>
      </c>
      <c r="G178" s="1" t="s">
        <v>726</v>
      </c>
      <c r="H178" s="1" t="s">
        <v>2161</v>
      </c>
      <c r="I178" s="1" t="s">
        <v>2722</v>
      </c>
      <c r="J178" s="1" t="s">
        <v>2163</v>
      </c>
      <c r="K178" s="1" t="s">
        <v>2722</v>
      </c>
      <c r="L178" s="1" t="s">
        <v>2722</v>
      </c>
      <c r="M178" s="1" t="s">
        <v>2164</v>
      </c>
      <c r="N178" s="1" t="s">
        <v>2164</v>
      </c>
      <c r="O178" s="1" t="s">
        <v>2165</v>
      </c>
      <c r="P178" s="1" t="s">
        <v>2166</v>
      </c>
      <c r="Q178" s="1" t="s">
        <v>2167</v>
      </c>
      <c r="R178" s="1" t="s">
        <v>2723</v>
      </c>
      <c r="S178" s="1" t="s">
        <v>75</v>
      </c>
      <c r="T178" s="1" t="s">
        <v>2169</v>
      </c>
      <c r="U178" s="1" t="s">
        <v>2175</v>
      </c>
      <c r="V178" s="1" t="s">
        <v>2171</v>
      </c>
    </row>
    <row r="179" s="1" customFormat="1" spans="1:22">
      <c r="A179" s="1" t="s">
        <v>1514</v>
      </c>
      <c r="B179" s="1" t="s">
        <v>94</v>
      </c>
      <c r="C179" s="1" t="s">
        <v>1515</v>
      </c>
      <c r="D179" s="1" t="s">
        <v>1517</v>
      </c>
      <c r="E179" s="1" t="s">
        <v>2724</v>
      </c>
      <c r="F179" s="1" t="s">
        <v>94</v>
      </c>
      <c r="G179" s="1" t="s">
        <v>1077</v>
      </c>
      <c r="H179" s="1" t="s">
        <v>2161</v>
      </c>
      <c r="I179" s="1" t="s">
        <v>2725</v>
      </c>
      <c r="J179" s="1" t="s">
        <v>2163</v>
      </c>
      <c r="K179" s="1" t="s">
        <v>2725</v>
      </c>
      <c r="L179" s="1" t="s">
        <v>2725</v>
      </c>
      <c r="M179" s="1" t="s">
        <v>2164</v>
      </c>
      <c r="N179" s="1" t="s">
        <v>2164</v>
      </c>
      <c r="O179" s="1" t="s">
        <v>2165</v>
      </c>
      <c r="P179" s="1" t="s">
        <v>2166</v>
      </c>
      <c r="Q179" s="1" t="s">
        <v>2167</v>
      </c>
      <c r="R179" s="1" t="s">
        <v>2726</v>
      </c>
      <c r="S179" s="1" t="s">
        <v>75</v>
      </c>
      <c r="T179" s="1" t="s">
        <v>2169</v>
      </c>
      <c r="U179" s="1" t="s">
        <v>2175</v>
      </c>
      <c r="V179" s="1" t="s">
        <v>2171</v>
      </c>
    </row>
    <row r="180" s="1" customFormat="1" spans="1:22">
      <c r="A180" s="1" t="s">
        <v>986</v>
      </c>
      <c r="B180" s="1" t="s">
        <v>94</v>
      </c>
      <c r="C180" s="1" t="s">
        <v>987</v>
      </c>
      <c r="D180" s="1" t="s">
        <v>738</v>
      </c>
      <c r="E180" s="1" t="s">
        <v>2674</v>
      </c>
      <c r="F180" s="1" t="s">
        <v>408</v>
      </c>
      <c r="G180" s="1" t="s">
        <v>726</v>
      </c>
      <c r="H180" s="1" t="s">
        <v>2161</v>
      </c>
      <c r="I180" s="1" t="s">
        <v>2727</v>
      </c>
      <c r="J180" s="1" t="s">
        <v>2163</v>
      </c>
      <c r="K180" s="1" t="s">
        <v>2727</v>
      </c>
      <c r="L180" s="1" t="s">
        <v>2727</v>
      </c>
      <c r="M180" s="1" t="s">
        <v>2164</v>
      </c>
      <c r="N180" s="1" t="s">
        <v>2164</v>
      </c>
      <c r="O180" s="1" t="s">
        <v>2165</v>
      </c>
      <c r="P180" s="1" t="s">
        <v>2166</v>
      </c>
      <c r="Q180" s="1" t="s">
        <v>2167</v>
      </c>
      <c r="R180" s="1" t="s">
        <v>2728</v>
      </c>
      <c r="S180" s="1" t="s">
        <v>75</v>
      </c>
      <c r="T180" s="1" t="s">
        <v>2169</v>
      </c>
      <c r="U180" s="1" t="s">
        <v>2175</v>
      </c>
      <c r="V180" s="1" t="s">
        <v>2171</v>
      </c>
    </row>
    <row r="181" s="1" customFormat="1" spans="1:22">
      <c r="A181" s="1" t="s">
        <v>835</v>
      </c>
      <c r="B181" s="1" t="s">
        <v>94</v>
      </c>
      <c r="C181" s="1" t="s">
        <v>836</v>
      </c>
      <c r="D181" s="1" t="s">
        <v>430</v>
      </c>
      <c r="E181" s="1" t="s">
        <v>2729</v>
      </c>
      <c r="F181" s="1" t="s">
        <v>94</v>
      </c>
      <c r="G181" s="1" t="s">
        <v>408</v>
      </c>
      <c r="H181" s="1" t="s">
        <v>2161</v>
      </c>
      <c r="I181" s="1" t="s">
        <v>2730</v>
      </c>
      <c r="J181" s="1" t="s">
        <v>2163</v>
      </c>
      <c r="K181" s="1" t="s">
        <v>2730</v>
      </c>
      <c r="L181" s="1" t="s">
        <v>2730</v>
      </c>
      <c r="M181" s="1" t="s">
        <v>2164</v>
      </c>
      <c r="N181" s="1" t="s">
        <v>2164</v>
      </c>
      <c r="O181" s="1" t="s">
        <v>2165</v>
      </c>
      <c r="P181" s="1" t="s">
        <v>2166</v>
      </c>
      <c r="Q181" s="1" t="s">
        <v>2167</v>
      </c>
      <c r="R181" s="1" t="s">
        <v>2731</v>
      </c>
      <c r="S181" s="1" t="s">
        <v>75</v>
      </c>
      <c r="T181" s="1" t="s">
        <v>2169</v>
      </c>
      <c r="U181" s="1" t="s">
        <v>2175</v>
      </c>
      <c r="V181" s="1" t="s">
        <v>2176</v>
      </c>
    </row>
    <row r="182" s="1" customFormat="1" spans="1:22">
      <c r="A182" s="1" t="s">
        <v>1800</v>
      </c>
      <c r="B182" s="1" t="s">
        <v>94</v>
      </c>
      <c r="C182" s="1" t="s">
        <v>1801</v>
      </c>
      <c r="D182" s="1" t="s">
        <v>1803</v>
      </c>
      <c r="E182" s="1" t="s">
        <v>2732</v>
      </c>
      <c r="F182" s="1" t="s">
        <v>1077</v>
      </c>
      <c r="G182" s="1" t="s">
        <v>1115</v>
      </c>
      <c r="H182" s="1" t="s">
        <v>2161</v>
      </c>
      <c r="I182" s="1" t="s">
        <v>2733</v>
      </c>
      <c r="J182" s="1" t="s">
        <v>2163</v>
      </c>
      <c r="K182" s="1" t="s">
        <v>2733</v>
      </c>
      <c r="L182" s="1" t="s">
        <v>2733</v>
      </c>
      <c r="M182" s="1" t="s">
        <v>2164</v>
      </c>
      <c r="N182" s="1" t="s">
        <v>2164</v>
      </c>
      <c r="O182" s="1" t="s">
        <v>2165</v>
      </c>
      <c r="P182" s="1" t="s">
        <v>2166</v>
      </c>
      <c r="Q182" s="1" t="s">
        <v>2167</v>
      </c>
      <c r="R182" s="1" t="s">
        <v>2734</v>
      </c>
      <c r="S182" s="1" t="s">
        <v>75</v>
      </c>
      <c r="T182" s="1" t="s">
        <v>2169</v>
      </c>
      <c r="U182" s="1" t="s">
        <v>2175</v>
      </c>
      <c r="V182" s="1" t="s">
        <v>2433</v>
      </c>
    </row>
    <row r="183" s="1" customFormat="1" spans="1:22">
      <c r="A183" s="1" t="s">
        <v>1120</v>
      </c>
      <c r="B183" s="1" t="s">
        <v>94</v>
      </c>
      <c r="C183" s="1" t="s">
        <v>1121</v>
      </c>
      <c r="D183" s="1" t="s">
        <v>1123</v>
      </c>
      <c r="E183" s="1" t="s">
        <v>2735</v>
      </c>
      <c r="F183" s="1" t="s">
        <v>408</v>
      </c>
      <c r="G183" s="1" t="s">
        <v>726</v>
      </c>
      <c r="H183" s="1" t="s">
        <v>2161</v>
      </c>
      <c r="I183" s="1" t="s">
        <v>2736</v>
      </c>
      <c r="J183" s="1" t="s">
        <v>2163</v>
      </c>
      <c r="K183" s="1" t="s">
        <v>2736</v>
      </c>
      <c r="L183" s="1" t="s">
        <v>2736</v>
      </c>
      <c r="M183" s="1" t="s">
        <v>2164</v>
      </c>
      <c r="N183" s="1" t="s">
        <v>2164</v>
      </c>
      <c r="O183" s="1" t="s">
        <v>2165</v>
      </c>
      <c r="P183" s="1" t="s">
        <v>2166</v>
      </c>
      <c r="Q183" s="1" t="s">
        <v>2167</v>
      </c>
      <c r="R183" s="1" t="s">
        <v>2737</v>
      </c>
      <c r="S183" s="1" t="s">
        <v>75</v>
      </c>
      <c r="T183" s="1" t="s">
        <v>2169</v>
      </c>
      <c r="U183" s="1" t="s">
        <v>2175</v>
      </c>
      <c r="V183" s="1" t="s">
        <v>2176</v>
      </c>
    </row>
    <row r="184" s="1" customFormat="1" spans="1:22">
      <c r="A184" s="1" t="s">
        <v>1994</v>
      </c>
      <c r="B184" s="1" t="s">
        <v>94</v>
      </c>
      <c r="C184" s="1" t="s">
        <v>1995</v>
      </c>
      <c r="D184" s="1" t="s">
        <v>1997</v>
      </c>
      <c r="E184" s="1" t="s">
        <v>2738</v>
      </c>
      <c r="F184" s="1" t="s">
        <v>1077</v>
      </c>
      <c r="G184" s="1" t="s">
        <v>1116</v>
      </c>
      <c r="H184" s="1" t="s">
        <v>2161</v>
      </c>
      <c r="I184" s="1" t="s">
        <v>2739</v>
      </c>
      <c r="J184" s="1" t="s">
        <v>2163</v>
      </c>
      <c r="K184" s="1" t="s">
        <v>2739</v>
      </c>
      <c r="L184" s="1" t="s">
        <v>2739</v>
      </c>
      <c r="M184" s="1" t="s">
        <v>2164</v>
      </c>
      <c r="N184" s="1" t="s">
        <v>2164</v>
      </c>
      <c r="O184" s="1" t="s">
        <v>2165</v>
      </c>
      <c r="P184" s="1" t="s">
        <v>2166</v>
      </c>
      <c r="Q184" s="1" t="s">
        <v>2167</v>
      </c>
      <c r="R184" s="1" t="s">
        <v>2740</v>
      </c>
      <c r="S184" s="1" t="s">
        <v>75</v>
      </c>
      <c r="T184" s="1" t="s">
        <v>2169</v>
      </c>
      <c r="U184" s="1" t="s">
        <v>2175</v>
      </c>
      <c r="V184" s="1" t="s">
        <v>2176</v>
      </c>
    </row>
    <row r="185" s="1" customFormat="1" spans="1:22">
      <c r="A185" s="1" t="s">
        <v>2025</v>
      </c>
      <c r="B185" s="1" t="s">
        <v>408</v>
      </c>
      <c r="C185" s="1" t="s">
        <v>2026</v>
      </c>
      <c r="D185" s="1" t="s">
        <v>123</v>
      </c>
      <c r="E185" s="1" t="s">
        <v>2741</v>
      </c>
      <c r="F185" s="1" t="s">
        <v>1077</v>
      </c>
      <c r="G185" s="1" t="s">
        <v>1116</v>
      </c>
      <c r="H185" s="1" t="s">
        <v>2161</v>
      </c>
      <c r="I185" s="1" t="s">
        <v>2742</v>
      </c>
      <c r="J185" s="1" t="s">
        <v>2163</v>
      </c>
      <c r="K185" s="1" t="s">
        <v>2742</v>
      </c>
      <c r="L185" s="1" t="s">
        <v>2742</v>
      </c>
      <c r="M185" s="1" t="s">
        <v>2164</v>
      </c>
      <c r="N185" s="1" t="s">
        <v>2164</v>
      </c>
      <c r="O185" s="1" t="s">
        <v>2165</v>
      </c>
      <c r="P185" s="1" t="s">
        <v>2166</v>
      </c>
      <c r="Q185" s="1" t="s">
        <v>2167</v>
      </c>
      <c r="R185" s="1" t="s">
        <v>2743</v>
      </c>
      <c r="S185" s="1" t="s">
        <v>75</v>
      </c>
      <c r="T185" s="1" t="s">
        <v>2169</v>
      </c>
      <c r="U185" s="1" t="s">
        <v>2175</v>
      </c>
      <c r="V185" s="1" t="s">
        <v>2176</v>
      </c>
    </row>
    <row r="186" s="1" customFormat="1" spans="1:22">
      <c r="A186" s="1" t="s">
        <v>1129</v>
      </c>
      <c r="B186" s="1" t="s">
        <v>408</v>
      </c>
      <c r="C186" s="1" t="s">
        <v>1130</v>
      </c>
      <c r="D186" s="1" t="s">
        <v>797</v>
      </c>
      <c r="E186" s="1" t="s">
        <v>2744</v>
      </c>
      <c r="F186" s="1" t="s">
        <v>408</v>
      </c>
      <c r="G186" s="1" t="s">
        <v>726</v>
      </c>
      <c r="H186" s="1" t="s">
        <v>2161</v>
      </c>
      <c r="I186" s="1" t="s">
        <v>2745</v>
      </c>
      <c r="J186" s="1" t="s">
        <v>2163</v>
      </c>
      <c r="K186" s="1" t="s">
        <v>2745</v>
      </c>
      <c r="L186" s="1" t="s">
        <v>2745</v>
      </c>
      <c r="M186" s="1" t="s">
        <v>2164</v>
      </c>
      <c r="N186" s="1" t="s">
        <v>2164</v>
      </c>
      <c r="O186" s="1" t="s">
        <v>2165</v>
      </c>
      <c r="P186" s="1" t="s">
        <v>2166</v>
      </c>
      <c r="Q186" s="1" t="s">
        <v>2167</v>
      </c>
      <c r="R186" s="1" t="s">
        <v>2746</v>
      </c>
      <c r="S186" s="1" t="s">
        <v>75</v>
      </c>
      <c r="T186" s="1" t="s">
        <v>2169</v>
      </c>
      <c r="U186" s="1" t="s">
        <v>2175</v>
      </c>
      <c r="V186" s="1" t="s">
        <v>2176</v>
      </c>
    </row>
    <row r="187" s="1" customFormat="1" spans="1:22">
      <c r="A187" s="1" t="s">
        <v>972</v>
      </c>
      <c r="B187" s="1" t="s">
        <v>408</v>
      </c>
      <c r="C187" s="1" t="s">
        <v>973</v>
      </c>
      <c r="D187" s="1" t="s">
        <v>240</v>
      </c>
      <c r="E187" s="1" t="s">
        <v>2747</v>
      </c>
      <c r="F187" s="1" t="s">
        <v>408</v>
      </c>
      <c r="G187" s="1" t="s">
        <v>726</v>
      </c>
      <c r="H187" s="1" t="s">
        <v>2161</v>
      </c>
      <c r="I187" s="1" t="s">
        <v>2748</v>
      </c>
      <c r="J187" s="1" t="s">
        <v>2163</v>
      </c>
      <c r="K187" s="1" t="s">
        <v>2748</v>
      </c>
      <c r="L187" s="1" t="s">
        <v>2748</v>
      </c>
      <c r="M187" s="1" t="s">
        <v>2164</v>
      </c>
      <c r="N187" s="1" t="s">
        <v>2164</v>
      </c>
      <c r="O187" s="1" t="s">
        <v>2165</v>
      </c>
      <c r="P187" s="1" t="s">
        <v>2166</v>
      </c>
      <c r="Q187" s="1" t="s">
        <v>2167</v>
      </c>
      <c r="R187" s="1" t="s">
        <v>2749</v>
      </c>
      <c r="S187" s="1" t="s">
        <v>75</v>
      </c>
      <c r="T187" s="1" t="s">
        <v>2169</v>
      </c>
      <c r="U187" s="1" t="s">
        <v>2170</v>
      </c>
      <c r="V187" s="1" t="s">
        <v>2171</v>
      </c>
    </row>
    <row r="188" s="1" customFormat="1" spans="1:22">
      <c r="A188" s="1" t="s">
        <v>1095</v>
      </c>
      <c r="B188" s="1" t="s">
        <v>408</v>
      </c>
      <c r="C188" s="1" t="s">
        <v>1096</v>
      </c>
      <c r="D188" s="1" t="s">
        <v>423</v>
      </c>
      <c r="E188" s="1" t="s">
        <v>2750</v>
      </c>
      <c r="F188" s="1" t="s">
        <v>408</v>
      </c>
      <c r="G188" s="1" t="s">
        <v>726</v>
      </c>
      <c r="H188" s="1" t="s">
        <v>2161</v>
      </c>
      <c r="I188" s="1" t="s">
        <v>2751</v>
      </c>
      <c r="J188" s="1" t="s">
        <v>2163</v>
      </c>
      <c r="K188" s="1" t="s">
        <v>2751</v>
      </c>
      <c r="L188" s="1" t="s">
        <v>2751</v>
      </c>
      <c r="M188" s="1" t="s">
        <v>2164</v>
      </c>
      <c r="N188" s="1" t="s">
        <v>2164</v>
      </c>
      <c r="O188" s="1" t="s">
        <v>2165</v>
      </c>
      <c r="P188" s="1" t="s">
        <v>2166</v>
      </c>
      <c r="Q188" s="1" t="s">
        <v>2167</v>
      </c>
      <c r="R188" s="1" t="s">
        <v>2752</v>
      </c>
      <c r="S188" s="1" t="s">
        <v>75</v>
      </c>
      <c r="T188" s="1" t="s">
        <v>2169</v>
      </c>
      <c r="U188" s="1" t="s">
        <v>2175</v>
      </c>
      <c r="V188" s="1" t="s">
        <v>2176</v>
      </c>
    </row>
    <row r="189" s="1" customFormat="1" spans="1:22">
      <c r="A189" s="1" t="s">
        <v>990</v>
      </c>
      <c r="B189" s="1" t="s">
        <v>408</v>
      </c>
      <c r="C189" s="1" t="s">
        <v>991</v>
      </c>
      <c r="D189" s="1" t="s">
        <v>993</v>
      </c>
      <c r="E189" s="1" t="s">
        <v>2753</v>
      </c>
      <c r="F189" s="1" t="s">
        <v>408</v>
      </c>
      <c r="G189" s="1" t="s">
        <v>726</v>
      </c>
      <c r="H189" s="1" t="s">
        <v>2161</v>
      </c>
      <c r="I189" s="1" t="s">
        <v>2754</v>
      </c>
      <c r="J189" s="1" t="s">
        <v>2163</v>
      </c>
      <c r="K189" s="1" t="s">
        <v>2754</v>
      </c>
      <c r="L189" s="1" t="s">
        <v>2754</v>
      </c>
      <c r="M189" s="1" t="s">
        <v>2164</v>
      </c>
      <c r="N189" s="1" t="s">
        <v>2164</v>
      </c>
      <c r="O189" s="1" t="s">
        <v>2165</v>
      </c>
      <c r="P189" s="1" t="s">
        <v>2166</v>
      </c>
      <c r="Q189" s="1" t="s">
        <v>2167</v>
      </c>
      <c r="R189" s="1" t="s">
        <v>2755</v>
      </c>
      <c r="S189" s="1" t="s">
        <v>75</v>
      </c>
      <c r="T189" s="1" t="s">
        <v>2169</v>
      </c>
      <c r="U189" s="1" t="s">
        <v>2175</v>
      </c>
      <c r="V189" s="1" t="s">
        <v>2171</v>
      </c>
    </row>
    <row r="190" s="1" customFormat="1" spans="1:22">
      <c r="A190" s="1" t="s">
        <v>996</v>
      </c>
      <c r="B190" s="1" t="s">
        <v>408</v>
      </c>
      <c r="C190" s="1" t="s">
        <v>997</v>
      </c>
      <c r="D190" s="1" t="s">
        <v>240</v>
      </c>
      <c r="E190" s="1" t="s">
        <v>2594</v>
      </c>
      <c r="F190" s="1" t="s">
        <v>408</v>
      </c>
      <c r="G190" s="1" t="s">
        <v>726</v>
      </c>
      <c r="H190" s="1" t="s">
        <v>2161</v>
      </c>
      <c r="I190" s="1" t="s">
        <v>2686</v>
      </c>
      <c r="J190" s="1" t="s">
        <v>2163</v>
      </c>
      <c r="K190" s="1" t="s">
        <v>2686</v>
      </c>
      <c r="L190" s="1" t="s">
        <v>2686</v>
      </c>
      <c r="M190" s="1" t="s">
        <v>2164</v>
      </c>
      <c r="N190" s="1" t="s">
        <v>2164</v>
      </c>
      <c r="O190" s="1" t="s">
        <v>2165</v>
      </c>
      <c r="P190" s="1" t="s">
        <v>2166</v>
      </c>
      <c r="Q190" s="1" t="s">
        <v>2167</v>
      </c>
      <c r="R190" s="1" t="s">
        <v>2756</v>
      </c>
      <c r="S190" s="1" t="s">
        <v>75</v>
      </c>
      <c r="T190" s="1" t="s">
        <v>2169</v>
      </c>
      <c r="U190" s="1" t="s">
        <v>2170</v>
      </c>
      <c r="V190" s="1" t="s">
        <v>2171</v>
      </c>
    </row>
    <row r="191" s="1" customFormat="1" spans="1:22">
      <c r="A191" s="1" t="s">
        <v>2074</v>
      </c>
      <c r="B191" s="1" t="s">
        <v>408</v>
      </c>
      <c r="C191" s="1" t="s">
        <v>2075</v>
      </c>
      <c r="D191" s="1" t="s">
        <v>2077</v>
      </c>
      <c r="E191" s="1" t="s">
        <v>2757</v>
      </c>
      <c r="F191" s="1" t="s">
        <v>1115</v>
      </c>
      <c r="G191" s="1" t="s">
        <v>1116</v>
      </c>
      <c r="H191" s="1" t="s">
        <v>2161</v>
      </c>
      <c r="I191" s="1" t="s">
        <v>2758</v>
      </c>
      <c r="J191" s="1" t="s">
        <v>2163</v>
      </c>
      <c r="K191" s="1" t="s">
        <v>2758</v>
      </c>
      <c r="L191" s="1" t="s">
        <v>2758</v>
      </c>
      <c r="M191" s="1" t="s">
        <v>2164</v>
      </c>
      <c r="N191" s="1" t="s">
        <v>2164</v>
      </c>
      <c r="O191" s="1" t="s">
        <v>2165</v>
      </c>
      <c r="P191" s="1" t="s">
        <v>2166</v>
      </c>
      <c r="Q191" s="1" t="s">
        <v>2167</v>
      </c>
      <c r="R191" s="1" t="s">
        <v>2759</v>
      </c>
      <c r="S191" s="1" t="s">
        <v>75</v>
      </c>
      <c r="T191" s="1" t="s">
        <v>2169</v>
      </c>
      <c r="U191" s="1" t="s">
        <v>2175</v>
      </c>
      <c r="V191" s="1" t="s">
        <v>2254</v>
      </c>
    </row>
    <row r="192" s="1" customFormat="1" spans="1:22">
      <c r="A192" s="1" t="s">
        <v>1734</v>
      </c>
      <c r="B192" s="1" t="s">
        <v>408</v>
      </c>
      <c r="C192" s="1" t="s">
        <v>1735</v>
      </c>
      <c r="D192" s="1" t="s">
        <v>240</v>
      </c>
      <c r="E192" s="1" t="s">
        <v>2760</v>
      </c>
      <c r="F192" s="1" t="s">
        <v>726</v>
      </c>
      <c r="G192" s="1" t="s">
        <v>1115</v>
      </c>
      <c r="H192" s="1" t="s">
        <v>2161</v>
      </c>
      <c r="I192" s="1" t="s">
        <v>2275</v>
      </c>
      <c r="J192" s="1" t="s">
        <v>2163</v>
      </c>
      <c r="K192" s="1" t="s">
        <v>2275</v>
      </c>
      <c r="L192" s="1" t="s">
        <v>2275</v>
      </c>
      <c r="M192" s="1" t="s">
        <v>2164</v>
      </c>
      <c r="N192" s="1" t="s">
        <v>2164</v>
      </c>
      <c r="O192" s="1" t="s">
        <v>2165</v>
      </c>
      <c r="P192" s="1" t="s">
        <v>2166</v>
      </c>
      <c r="Q192" s="1" t="s">
        <v>2167</v>
      </c>
      <c r="R192" s="1" t="s">
        <v>2761</v>
      </c>
      <c r="S192" s="1" t="s">
        <v>75</v>
      </c>
      <c r="T192" s="1" t="s">
        <v>2169</v>
      </c>
      <c r="U192" s="1" t="s">
        <v>2170</v>
      </c>
      <c r="V192" s="1" t="s">
        <v>2171</v>
      </c>
    </row>
    <row r="193" s="1" customFormat="1" spans="1:22">
      <c r="A193" s="1" t="s">
        <v>1007</v>
      </c>
      <c r="B193" s="1" t="s">
        <v>408</v>
      </c>
      <c r="C193" s="1" t="s">
        <v>1008</v>
      </c>
      <c r="D193" s="1" t="s">
        <v>1010</v>
      </c>
      <c r="E193" s="1" t="s">
        <v>2762</v>
      </c>
      <c r="F193" s="1" t="s">
        <v>408</v>
      </c>
      <c r="G193" s="1" t="s">
        <v>726</v>
      </c>
      <c r="H193" s="1" t="s">
        <v>2161</v>
      </c>
      <c r="I193" s="1" t="s">
        <v>2763</v>
      </c>
      <c r="J193" s="1" t="s">
        <v>2163</v>
      </c>
      <c r="K193" s="1" t="s">
        <v>2763</v>
      </c>
      <c r="L193" s="1" t="s">
        <v>2763</v>
      </c>
      <c r="M193" s="1" t="s">
        <v>2164</v>
      </c>
      <c r="N193" s="1" t="s">
        <v>2164</v>
      </c>
      <c r="O193" s="1" t="s">
        <v>2165</v>
      </c>
      <c r="P193" s="1" t="s">
        <v>2166</v>
      </c>
      <c r="Q193" s="1" t="s">
        <v>2167</v>
      </c>
      <c r="R193" s="1" t="s">
        <v>2764</v>
      </c>
      <c r="S193" s="1" t="s">
        <v>75</v>
      </c>
      <c r="T193" s="1" t="s">
        <v>2169</v>
      </c>
      <c r="U193" s="1" t="s">
        <v>2175</v>
      </c>
      <c r="V193" s="1" t="s">
        <v>2302</v>
      </c>
    </row>
    <row r="194" s="1" customFormat="1" spans="1:22">
      <c r="A194" s="1" t="s">
        <v>1028</v>
      </c>
      <c r="B194" s="1" t="s">
        <v>408</v>
      </c>
      <c r="C194" s="1" t="s">
        <v>1029</v>
      </c>
      <c r="D194" s="1" t="s">
        <v>354</v>
      </c>
      <c r="E194" s="1" t="s">
        <v>2765</v>
      </c>
      <c r="F194" s="1" t="s">
        <v>408</v>
      </c>
      <c r="G194" s="1" t="s">
        <v>726</v>
      </c>
      <c r="H194" s="1" t="s">
        <v>2161</v>
      </c>
      <c r="I194" s="1" t="s">
        <v>2766</v>
      </c>
      <c r="J194" s="1" t="s">
        <v>2163</v>
      </c>
      <c r="K194" s="1" t="s">
        <v>2766</v>
      </c>
      <c r="L194" s="1" t="s">
        <v>2766</v>
      </c>
      <c r="M194" s="1" t="s">
        <v>2164</v>
      </c>
      <c r="N194" s="1" t="s">
        <v>2164</v>
      </c>
      <c r="O194" s="1" t="s">
        <v>2165</v>
      </c>
      <c r="P194" s="1" t="s">
        <v>2166</v>
      </c>
      <c r="Q194" s="1" t="s">
        <v>2167</v>
      </c>
      <c r="R194" s="1" t="s">
        <v>2767</v>
      </c>
      <c r="S194" s="1" t="s">
        <v>75</v>
      </c>
      <c r="T194" s="1" t="s">
        <v>2169</v>
      </c>
      <c r="U194" s="1" t="s">
        <v>2175</v>
      </c>
      <c r="V194" s="1" t="s">
        <v>2171</v>
      </c>
    </row>
    <row r="195" s="1" customFormat="1" spans="1:22">
      <c r="A195" s="1" t="s">
        <v>1526</v>
      </c>
      <c r="B195" s="1" t="s">
        <v>408</v>
      </c>
      <c r="C195" s="1" t="s">
        <v>1527</v>
      </c>
      <c r="D195" s="1" t="s">
        <v>738</v>
      </c>
      <c r="E195" s="1" t="s">
        <v>2674</v>
      </c>
      <c r="F195" s="1" t="s">
        <v>726</v>
      </c>
      <c r="G195" s="1" t="s">
        <v>1077</v>
      </c>
      <c r="H195" s="1" t="s">
        <v>2161</v>
      </c>
      <c r="I195" s="1" t="s">
        <v>2342</v>
      </c>
      <c r="J195" s="1" t="s">
        <v>2163</v>
      </c>
      <c r="K195" s="1" t="s">
        <v>2342</v>
      </c>
      <c r="L195" s="1" t="s">
        <v>2342</v>
      </c>
      <c r="M195" s="1" t="s">
        <v>2164</v>
      </c>
      <c r="N195" s="1" t="s">
        <v>2164</v>
      </c>
      <c r="O195" s="1" t="s">
        <v>2165</v>
      </c>
      <c r="P195" s="1" t="s">
        <v>2166</v>
      </c>
      <c r="Q195" s="1" t="s">
        <v>2167</v>
      </c>
      <c r="R195" s="1" t="s">
        <v>2768</v>
      </c>
      <c r="S195" s="1" t="s">
        <v>75</v>
      </c>
      <c r="T195" s="1" t="s">
        <v>2169</v>
      </c>
      <c r="U195" s="1" t="s">
        <v>2175</v>
      </c>
      <c r="V195" s="1" t="s">
        <v>2171</v>
      </c>
    </row>
    <row r="196" s="1" customFormat="1" spans="1:22">
      <c r="A196" s="1" t="s">
        <v>1019</v>
      </c>
      <c r="B196" s="1" t="s">
        <v>408</v>
      </c>
      <c r="C196" s="1" t="s">
        <v>1020</v>
      </c>
      <c r="D196" s="1" t="s">
        <v>1022</v>
      </c>
      <c r="E196" s="1" t="s">
        <v>2769</v>
      </c>
      <c r="F196" s="1" t="s">
        <v>408</v>
      </c>
      <c r="G196" s="1" t="s">
        <v>726</v>
      </c>
      <c r="H196" s="1" t="s">
        <v>2161</v>
      </c>
      <c r="I196" s="1" t="s">
        <v>2770</v>
      </c>
      <c r="J196" s="1" t="s">
        <v>2163</v>
      </c>
      <c r="K196" s="1" t="s">
        <v>2770</v>
      </c>
      <c r="L196" s="1" t="s">
        <v>2770</v>
      </c>
      <c r="M196" s="1" t="s">
        <v>2164</v>
      </c>
      <c r="N196" s="1" t="s">
        <v>2164</v>
      </c>
      <c r="O196" s="1" t="s">
        <v>2165</v>
      </c>
      <c r="P196" s="1" t="s">
        <v>2166</v>
      </c>
      <c r="Q196" s="1" t="s">
        <v>2167</v>
      </c>
      <c r="R196" s="1" t="s">
        <v>2771</v>
      </c>
      <c r="S196" s="1" t="s">
        <v>75</v>
      </c>
      <c r="T196" s="1" t="s">
        <v>2169</v>
      </c>
      <c r="U196" s="1" t="s">
        <v>2175</v>
      </c>
      <c r="V196" s="1" t="s">
        <v>2302</v>
      </c>
    </row>
    <row r="197" s="1" customFormat="1" spans="1:22">
      <c r="A197" s="1" t="s">
        <v>1014</v>
      </c>
      <c r="B197" s="1" t="s">
        <v>408</v>
      </c>
      <c r="C197" s="1" t="s">
        <v>1015</v>
      </c>
      <c r="D197" s="1" t="s">
        <v>2772</v>
      </c>
      <c r="E197" s="1" t="s">
        <v>2773</v>
      </c>
      <c r="F197" s="1" t="s">
        <v>408</v>
      </c>
      <c r="G197" s="1" t="s">
        <v>726</v>
      </c>
      <c r="H197" s="1" t="s">
        <v>2161</v>
      </c>
      <c r="I197" s="1" t="s">
        <v>2774</v>
      </c>
      <c r="J197" s="1" t="s">
        <v>2163</v>
      </c>
      <c r="K197" s="1" t="s">
        <v>2774</v>
      </c>
      <c r="L197" s="1" t="s">
        <v>2774</v>
      </c>
      <c r="M197" s="1" t="s">
        <v>2164</v>
      </c>
      <c r="N197" s="1" t="s">
        <v>2164</v>
      </c>
      <c r="O197" s="1" t="s">
        <v>2165</v>
      </c>
      <c r="P197" s="1" t="s">
        <v>2166</v>
      </c>
      <c r="Q197" s="1" t="s">
        <v>2167</v>
      </c>
      <c r="R197" s="1" t="s">
        <v>2775</v>
      </c>
      <c r="S197" s="1" t="s">
        <v>75</v>
      </c>
      <c r="T197" s="1" t="s">
        <v>2169</v>
      </c>
      <c r="U197" s="1" t="s">
        <v>2170</v>
      </c>
      <c r="V197" s="1" t="s">
        <v>2171</v>
      </c>
    </row>
    <row r="198" s="1" customFormat="1" spans="1:22">
      <c r="A198" s="1" t="s">
        <v>1034</v>
      </c>
      <c r="B198" s="1" t="s">
        <v>408</v>
      </c>
      <c r="C198" s="1" t="s">
        <v>1035</v>
      </c>
      <c r="D198" s="1" t="s">
        <v>2772</v>
      </c>
      <c r="E198" s="1" t="s">
        <v>2776</v>
      </c>
      <c r="F198" s="1" t="s">
        <v>408</v>
      </c>
      <c r="G198" s="1" t="s">
        <v>726</v>
      </c>
      <c r="H198" s="1" t="s">
        <v>2161</v>
      </c>
      <c r="I198" s="1" t="s">
        <v>2777</v>
      </c>
      <c r="J198" s="1" t="s">
        <v>2163</v>
      </c>
      <c r="K198" s="1" t="s">
        <v>2777</v>
      </c>
      <c r="L198" s="1" t="s">
        <v>2777</v>
      </c>
      <c r="M198" s="1" t="s">
        <v>2164</v>
      </c>
      <c r="N198" s="1" t="s">
        <v>2164</v>
      </c>
      <c r="O198" s="1" t="s">
        <v>2165</v>
      </c>
      <c r="P198" s="1" t="s">
        <v>2166</v>
      </c>
      <c r="Q198" s="1" t="s">
        <v>2167</v>
      </c>
      <c r="R198" s="1" t="s">
        <v>2778</v>
      </c>
      <c r="S198" s="1" t="s">
        <v>75</v>
      </c>
      <c r="T198" s="1" t="s">
        <v>2169</v>
      </c>
      <c r="U198" s="1" t="s">
        <v>2170</v>
      </c>
      <c r="V198" s="1" t="s">
        <v>2171</v>
      </c>
    </row>
    <row r="199" s="1" customFormat="1" spans="1:22">
      <c r="A199" s="1" t="s">
        <v>1593</v>
      </c>
      <c r="B199" s="1" t="s">
        <v>408</v>
      </c>
      <c r="C199" s="1" t="s">
        <v>1594</v>
      </c>
      <c r="D199" s="1" t="s">
        <v>1596</v>
      </c>
      <c r="E199" s="1" t="s">
        <v>2779</v>
      </c>
      <c r="F199" s="1" t="s">
        <v>560</v>
      </c>
      <c r="G199" s="1" t="s">
        <v>1077</v>
      </c>
      <c r="H199" s="1" t="s">
        <v>2161</v>
      </c>
      <c r="I199" s="1" t="s">
        <v>2780</v>
      </c>
      <c r="J199" s="1" t="s">
        <v>2163</v>
      </c>
      <c r="K199" s="1" t="s">
        <v>2780</v>
      </c>
      <c r="L199" s="1" t="s">
        <v>2780</v>
      </c>
      <c r="M199" s="1" t="s">
        <v>2164</v>
      </c>
      <c r="N199" s="1" t="s">
        <v>2164</v>
      </c>
      <c r="O199" s="1" t="s">
        <v>2165</v>
      </c>
      <c r="P199" s="1" t="s">
        <v>2166</v>
      </c>
      <c r="Q199" s="1" t="s">
        <v>2167</v>
      </c>
      <c r="R199" s="1" t="s">
        <v>2781</v>
      </c>
      <c r="S199" s="1" t="s">
        <v>75</v>
      </c>
      <c r="T199" s="1" t="s">
        <v>2169</v>
      </c>
      <c r="U199" s="1" t="s">
        <v>2170</v>
      </c>
      <c r="V199" s="1" t="s">
        <v>2429</v>
      </c>
    </row>
    <row r="200" s="1" customFormat="1" spans="1:22">
      <c r="A200" s="1" t="s">
        <v>1048</v>
      </c>
      <c r="B200" s="1" t="s">
        <v>408</v>
      </c>
      <c r="C200" s="1" t="s">
        <v>1049</v>
      </c>
      <c r="D200" s="1" t="s">
        <v>326</v>
      </c>
      <c r="E200" s="1" t="s">
        <v>2782</v>
      </c>
      <c r="F200" s="1" t="s">
        <v>408</v>
      </c>
      <c r="G200" s="1" t="s">
        <v>726</v>
      </c>
      <c r="H200" s="1" t="s">
        <v>2161</v>
      </c>
      <c r="I200" s="1" t="s">
        <v>2783</v>
      </c>
      <c r="J200" s="1" t="s">
        <v>2163</v>
      </c>
      <c r="K200" s="1" t="s">
        <v>2783</v>
      </c>
      <c r="L200" s="1" t="s">
        <v>2783</v>
      </c>
      <c r="M200" s="1" t="s">
        <v>2164</v>
      </c>
      <c r="N200" s="1" t="s">
        <v>2164</v>
      </c>
      <c r="O200" s="1" t="s">
        <v>2165</v>
      </c>
      <c r="P200" s="1" t="s">
        <v>2166</v>
      </c>
      <c r="Q200" s="1" t="s">
        <v>2167</v>
      </c>
      <c r="R200" s="1" t="s">
        <v>2784</v>
      </c>
      <c r="S200" s="1" t="s">
        <v>75</v>
      </c>
      <c r="T200" s="1" t="s">
        <v>2169</v>
      </c>
      <c r="U200" s="1" t="s">
        <v>2170</v>
      </c>
      <c r="V200" s="1" t="s">
        <v>2171</v>
      </c>
    </row>
    <row r="201" s="1" customFormat="1" spans="1:22">
      <c r="A201" s="1" t="s">
        <v>1940</v>
      </c>
      <c r="B201" s="1" t="s">
        <v>408</v>
      </c>
      <c r="C201" s="1" t="s">
        <v>1941</v>
      </c>
      <c r="D201" s="1" t="s">
        <v>2785</v>
      </c>
      <c r="E201" s="1" t="s">
        <v>2786</v>
      </c>
      <c r="F201" s="1" t="s">
        <v>726</v>
      </c>
      <c r="G201" s="1" t="s">
        <v>1116</v>
      </c>
      <c r="H201" s="1" t="s">
        <v>2161</v>
      </c>
      <c r="I201" s="1" t="s">
        <v>2787</v>
      </c>
      <c r="J201" s="1" t="s">
        <v>2163</v>
      </c>
      <c r="K201" s="1" t="s">
        <v>2787</v>
      </c>
      <c r="L201" s="1" t="s">
        <v>2787</v>
      </c>
      <c r="M201" s="1" t="s">
        <v>2164</v>
      </c>
      <c r="N201" s="1" t="s">
        <v>2164</v>
      </c>
      <c r="O201" s="1" t="s">
        <v>2165</v>
      </c>
      <c r="P201" s="1" t="s">
        <v>2166</v>
      </c>
      <c r="Q201" s="1" t="s">
        <v>2167</v>
      </c>
      <c r="R201" s="1" t="s">
        <v>2788</v>
      </c>
      <c r="S201" s="1" t="s">
        <v>75</v>
      </c>
      <c r="T201" s="1" t="s">
        <v>2169</v>
      </c>
      <c r="U201" s="1" t="s">
        <v>2175</v>
      </c>
      <c r="V201" s="1" t="s">
        <v>2171</v>
      </c>
    </row>
    <row r="202" s="1" customFormat="1" spans="1:22">
      <c r="A202" s="1" t="s">
        <v>1808</v>
      </c>
      <c r="B202" s="1" t="s">
        <v>408</v>
      </c>
      <c r="C202" s="1" t="s">
        <v>1809</v>
      </c>
      <c r="D202" s="1" t="s">
        <v>1611</v>
      </c>
      <c r="E202" s="1" t="s">
        <v>2789</v>
      </c>
      <c r="F202" s="1" t="s">
        <v>1077</v>
      </c>
      <c r="G202" s="1" t="s">
        <v>1115</v>
      </c>
      <c r="H202" s="1" t="s">
        <v>2161</v>
      </c>
      <c r="I202" s="1" t="s">
        <v>2790</v>
      </c>
      <c r="J202" s="1" t="s">
        <v>2163</v>
      </c>
      <c r="K202" s="1" t="s">
        <v>2790</v>
      </c>
      <c r="L202" s="1" t="s">
        <v>2790</v>
      </c>
      <c r="M202" s="1" t="s">
        <v>2164</v>
      </c>
      <c r="N202" s="1" t="s">
        <v>2164</v>
      </c>
      <c r="O202" s="1" t="s">
        <v>2165</v>
      </c>
      <c r="P202" s="1" t="s">
        <v>2166</v>
      </c>
      <c r="Q202" s="1" t="s">
        <v>2167</v>
      </c>
      <c r="R202" s="1" t="s">
        <v>2791</v>
      </c>
      <c r="S202" s="1" t="s">
        <v>75</v>
      </c>
      <c r="T202" s="1" t="s">
        <v>2169</v>
      </c>
      <c r="U202" s="1" t="s">
        <v>2175</v>
      </c>
      <c r="V202" s="1" t="s">
        <v>2176</v>
      </c>
    </row>
    <row r="203" s="1" customFormat="1" spans="1:22">
      <c r="A203" s="1" t="s">
        <v>1040</v>
      </c>
      <c r="B203" s="1" t="s">
        <v>408</v>
      </c>
      <c r="C203" s="1" t="s">
        <v>1041</v>
      </c>
      <c r="D203" s="1" t="s">
        <v>1043</v>
      </c>
      <c r="E203" s="1" t="s">
        <v>2792</v>
      </c>
      <c r="F203" s="1" t="s">
        <v>408</v>
      </c>
      <c r="G203" s="1" t="s">
        <v>726</v>
      </c>
      <c r="H203" s="1" t="s">
        <v>2161</v>
      </c>
      <c r="I203" s="1" t="s">
        <v>2793</v>
      </c>
      <c r="J203" s="1" t="s">
        <v>2163</v>
      </c>
      <c r="K203" s="1" t="s">
        <v>2793</v>
      </c>
      <c r="L203" s="1" t="s">
        <v>2793</v>
      </c>
      <c r="M203" s="1" t="s">
        <v>2164</v>
      </c>
      <c r="N203" s="1" t="s">
        <v>2164</v>
      </c>
      <c r="O203" s="1" t="s">
        <v>2165</v>
      </c>
      <c r="P203" s="1" t="s">
        <v>2166</v>
      </c>
      <c r="Q203" s="1" t="s">
        <v>2167</v>
      </c>
      <c r="R203" s="1" t="s">
        <v>2794</v>
      </c>
      <c r="S203" s="1" t="s">
        <v>75</v>
      </c>
      <c r="T203" s="1" t="s">
        <v>2169</v>
      </c>
      <c r="U203" s="1" t="s">
        <v>2175</v>
      </c>
      <c r="V203" s="1" t="s">
        <v>2171</v>
      </c>
    </row>
    <row r="204" s="1" customFormat="1" spans="1:22">
      <c r="A204" s="1" t="s">
        <v>1739</v>
      </c>
      <c r="B204" s="1" t="s">
        <v>408</v>
      </c>
      <c r="C204" s="1" t="s">
        <v>1740</v>
      </c>
      <c r="D204" s="1" t="s">
        <v>2219</v>
      </c>
      <c r="E204" s="1" t="s">
        <v>2795</v>
      </c>
      <c r="F204" s="1" t="s">
        <v>726</v>
      </c>
      <c r="G204" s="1" t="s">
        <v>1115</v>
      </c>
      <c r="H204" s="1" t="s">
        <v>2161</v>
      </c>
      <c r="I204" s="1" t="s">
        <v>2796</v>
      </c>
      <c r="J204" s="1" t="s">
        <v>2163</v>
      </c>
      <c r="K204" s="1" t="s">
        <v>2796</v>
      </c>
      <c r="L204" s="1" t="s">
        <v>2796</v>
      </c>
      <c r="M204" s="1" t="s">
        <v>2164</v>
      </c>
      <c r="N204" s="1" t="s">
        <v>2164</v>
      </c>
      <c r="O204" s="1" t="s">
        <v>2165</v>
      </c>
      <c r="P204" s="1" t="s">
        <v>2166</v>
      </c>
      <c r="Q204" s="1" t="s">
        <v>2167</v>
      </c>
      <c r="R204" s="1" t="s">
        <v>2797</v>
      </c>
      <c r="S204" s="1" t="s">
        <v>75</v>
      </c>
      <c r="T204" s="1" t="s">
        <v>2169</v>
      </c>
      <c r="U204" s="1" t="s">
        <v>2170</v>
      </c>
      <c r="V204" s="1" t="s">
        <v>2171</v>
      </c>
    </row>
    <row r="205" s="1" customFormat="1" spans="1:22">
      <c r="A205" s="1" t="s">
        <v>1495</v>
      </c>
      <c r="B205" s="1" t="s">
        <v>408</v>
      </c>
      <c r="C205" s="1" t="s">
        <v>1496</v>
      </c>
      <c r="D205" s="1" t="s">
        <v>2384</v>
      </c>
      <c r="E205" s="1" t="s">
        <v>2385</v>
      </c>
      <c r="F205" s="1" t="s">
        <v>560</v>
      </c>
      <c r="G205" s="1" t="s">
        <v>1077</v>
      </c>
      <c r="H205" s="1" t="s">
        <v>2161</v>
      </c>
      <c r="I205" s="1" t="s">
        <v>2798</v>
      </c>
      <c r="J205" s="1" t="s">
        <v>2163</v>
      </c>
      <c r="K205" s="1" t="s">
        <v>2798</v>
      </c>
      <c r="L205" s="1" t="s">
        <v>2798</v>
      </c>
      <c r="M205" s="1" t="s">
        <v>2164</v>
      </c>
      <c r="N205" s="1" t="s">
        <v>2164</v>
      </c>
      <c r="O205" s="1" t="s">
        <v>2165</v>
      </c>
      <c r="P205" s="1" t="s">
        <v>2166</v>
      </c>
      <c r="Q205" s="1" t="s">
        <v>2167</v>
      </c>
      <c r="R205" s="1" t="s">
        <v>2799</v>
      </c>
      <c r="S205" s="1" t="s">
        <v>75</v>
      </c>
      <c r="T205" s="1" t="s">
        <v>2169</v>
      </c>
      <c r="U205" s="1" t="s">
        <v>2170</v>
      </c>
      <c r="V205" s="1" t="s">
        <v>2171</v>
      </c>
    </row>
    <row r="206" s="1" customFormat="1" spans="1:22">
      <c r="A206" s="1" t="s">
        <v>1521</v>
      </c>
      <c r="B206" s="1" t="s">
        <v>726</v>
      </c>
      <c r="C206" s="1" t="s">
        <v>1522</v>
      </c>
      <c r="D206" s="1" t="s">
        <v>2334</v>
      </c>
      <c r="E206" s="1" t="s">
        <v>2800</v>
      </c>
      <c r="F206" s="1" t="s">
        <v>726</v>
      </c>
      <c r="G206" s="1" t="s">
        <v>1077</v>
      </c>
      <c r="H206" s="1" t="s">
        <v>2161</v>
      </c>
      <c r="I206" s="1" t="s">
        <v>2801</v>
      </c>
      <c r="J206" s="1" t="s">
        <v>2163</v>
      </c>
      <c r="K206" s="1" t="s">
        <v>2801</v>
      </c>
      <c r="L206" s="1" t="s">
        <v>2801</v>
      </c>
      <c r="M206" s="1" t="s">
        <v>2164</v>
      </c>
      <c r="N206" s="1" t="s">
        <v>2164</v>
      </c>
      <c r="O206" s="1" t="s">
        <v>2165</v>
      </c>
      <c r="P206" s="1" t="s">
        <v>2166</v>
      </c>
      <c r="Q206" s="1" t="s">
        <v>2167</v>
      </c>
      <c r="R206" s="1" t="s">
        <v>2802</v>
      </c>
      <c r="S206" s="1" t="s">
        <v>75</v>
      </c>
      <c r="T206" s="1" t="s">
        <v>2169</v>
      </c>
      <c r="U206" s="1" t="s">
        <v>2170</v>
      </c>
      <c r="V206" s="1" t="s">
        <v>2171</v>
      </c>
    </row>
    <row r="207" s="1" customFormat="1" spans="1:22">
      <c r="A207" s="1" t="s">
        <v>1298</v>
      </c>
      <c r="B207" s="1" t="s">
        <v>726</v>
      </c>
      <c r="C207" s="1" t="s">
        <v>1299</v>
      </c>
      <c r="D207" s="1" t="s">
        <v>2555</v>
      </c>
      <c r="E207" s="1" t="s">
        <v>2803</v>
      </c>
      <c r="F207" s="1" t="s">
        <v>726</v>
      </c>
      <c r="G207" s="1" t="s">
        <v>560</v>
      </c>
      <c r="H207" s="1" t="s">
        <v>2161</v>
      </c>
      <c r="I207" s="1" t="s">
        <v>2804</v>
      </c>
      <c r="J207" s="1" t="s">
        <v>2163</v>
      </c>
      <c r="K207" s="1" t="s">
        <v>2804</v>
      </c>
      <c r="L207" s="1" t="s">
        <v>2804</v>
      </c>
      <c r="M207" s="1" t="s">
        <v>2164</v>
      </c>
      <c r="N207" s="1" t="s">
        <v>2164</v>
      </c>
      <c r="O207" s="1" t="s">
        <v>2165</v>
      </c>
      <c r="P207" s="1" t="s">
        <v>2166</v>
      </c>
      <c r="Q207" s="1" t="s">
        <v>2167</v>
      </c>
      <c r="R207" s="1" t="s">
        <v>2805</v>
      </c>
      <c r="S207" s="1" t="s">
        <v>75</v>
      </c>
      <c r="T207" s="1" t="s">
        <v>2169</v>
      </c>
      <c r="U207" s="1" t="s">
        <v>2170</v>
      </c>
      <c r="V207" s="1" t="s">
        <v>2171</v>
      </c>
    </row>
    <row r="208" s="1" customFormat="1" spans="1:22">
      <c r="A208" s="1" t="s">
        <v>1510</v>
      </c>
      <c r="B208" s="1" t="s">
        <v>726</v>
      </c>
      <c r="C208" s="1" t="s">
        <v>1511</v>
      </c>
      <c r="D208" s="1" t="s">
        <v>2772</v>
      </c>
      <c r="E208" s="1" t="s">
        <v>2773</v>
      </c>
      <c r="F208" s="1" t="s">
        <v>726</v>
      </c>
      <c r="G208" s="1" t="s">
        <v>1077</v>
      </c>
      <c r="H208" s="1" t="s">
        <v>2161</v>
      </c>
      <c r="I208" s="1" t="s">
        <v>2806</v>
      </c>
      <c r="J208" s="1" t="s">
        <v>2163</v>
      </c>
      <c r="K208" s="1" t="s">
        <v>2806</v>
      </c>
      <c r="L208" s="1" t="s">
        <v>2806</v>
      </c>
      <c r="M208" s="1" t="s">
        <v>2164</v>
      </c>
      <c r="N208" s="1" t="s">
        <v>2164</v>
      </c>
      <c r="O208" s="1" t="s">
        <v>2165</v>
      </c>
      <c r="P208" s="1" t="s">
        <v>2166</v>
      </c>
      <c r="Q208" s="1" t="s">
        <v>2167</v>
      </c>
      <c r="R208" s="1" t="s">
        <v>2807</v>
      </c>
      <c r="S208" s="1" t="s">
        <v>75</v>
      </c>
      <c r="T208" s="1" t="s">
        <v>2169</v>
      </c>
      <c r="U208" s="1" t="s">
        <v>2170</v>
      </c>
      <c r="V208" s="1" t="s">
        <v>2171</v>
      </c>
    </row>
    <row r="209" s="1" customFormat="1" spans="1:22">
      <c r="A209" s="1" t="s">
        <v>1656</v>
      </c>
      <c r="B209" s="1" t="s">
        <v>726</v>
      </c>
      <c r="C209" s="1" t="s">
        <v>1657</v>
      </c>
      <c r="D209" s="1" t="s">
        <v>1659</v>
      </c>
      <c r="E209" s="1" t="s">
        <v>2808</v>
      </c>
      <c r="F209" s="1" t="s">
        <v>726</v>
      </c>
      <c r="G209" s="1" t="s">
        <v>1077</v>
      </c>
      <c r="H209" s="1" t="s">
        <v>2161</v>
      </c>
      <c r="I209" s="1" t="s">
        <v>2809</v>
      </c>
      <c r="J209" s="1" t="s">
        <v>2163</v>
      </c>
      <c r="K209" s="1" t="s">
        <v>2809</v>
      </c>
      <c r="L209" s="1" t="s">
        <v>2809</v>
      </c>
      <c r="M209" s="1" t="s">
        <v>2164</v>
      </c>
      <c r="N209" s="1" t="s">
        <v>2164</v>
      </c>
      <c r="O209" s="1" t="s">
        <v>2165</v>
      </c>
      <c r="P209" s="1" t="s">
        <v>2166</v>
      </c>
      <c r="Q209" s="1" t="s">
        <v>2167</v>
      </c>
      <c r="R209" s="1" t="s">
        <v>2810</v>
      </c>
      <c r="S209" s="1" t="s">
        <v>75</v>
      </c>
      <c r="T209" s="1" t="s">
        <v>2169</v>
      </c>
      <c r="U209" s="1" t="s">
        <v>2175</v>
      </c>
      <c r="V209" s="1" t="s">
        <v>2811</v>
      </c>
    </row>
    <row r="210" s="1" customFormat="1" spans="1:22">
      <c r="A210" s="1" t="s">
        <v>1304</v>
      </c>
      <c r="B210" s="1" t="s">
        <v>726</v>
      </c>
      <c r="C210" s="1" t="s">
        <v>1305</v>
      </c>
      <c r="D210" s="1" t="s">
        <v>240</v>
      </c>
      <c r="E210" s="1" t="s">
        <v>2594</v>
      </c>
      <c r="F210" s="1" t="s">
        <v>726</v>
      </c>
      <c r="G210" s="1" t="s">
        <v>560</v>
      </c>
      <c r="H210" s="1" t="s">
        <v>2161</v>
      </c>
      <c r="I210" s="1" t="s">
        <v>2686</v>
      </c>
      <c r="J210" s="1" t="s">
        <v>2163</v>
      </c>
      <c r="K210" s="1" t="s">
        <v>2686</v>
      </c>
      <c r="L210" s="1" t="s">
        <v>2686</v>
      </c>
      <c r="M210" s="1" t="s">
        <v>2164</v>
      </c>
      <c r="N210" s="1" t="s">
        <v>2164</v>
      </c>
      <c r="O210" s="1" t="s">
        <v>2165</v>
      </c>
      <c r="P210" s="1" t="s">
        <v>2166</v>
      </c>
      <c r="Q210" s="1" t="s">
        <v>2167</v>
      </c>
      <c r="R210" s="1" t="s">
        <v>2812</v>
      </c>
      <c r="S210" s="1" t="s">
        <v>75</v>
      </c>
      <c r="T210" s="1" t="s">
        <v>2169</v>
      </c>
      <c r="U210" s="1" t="s">
        <v>2170</v>
      </c>
      <c r="V210" s="1" t="s">
        <v>2171</v>
      </c>
    </row>
    <row r="211" s="1" customFormat="1" spans="1:22">
      <c r="A211" s="1" t="s">
        <v>1500</v>
      </c>
      <c r="B211" s="1" t="s">
        <v>726</v>
      </c>
      <c r="C211" s="1" t="s">
        <v>1501</v>
      </c>
      <c r="D211" s="1" t="s">
        <v>240</v>
      </c>
      <c r="E211" s="1" t="s">
        <v>2813</v>
      </c>
      <c r="F211" s="1" t="s">
        <v>726</v>
      </c>
      <c r="G211" s="1" t="s">
        <v>1077</v>
      </c>
      <c r="H211" s="1" t="s">
        <v>2161</v>
      </c>
      <c r="I211" s="1" t="s">
        <v>2814</v>
      </c>
      <c r="J211" s="1" t="s">
        <v>2163</v>
      </c>
      <c r="K211" s="1" t="s">
        <v>2814</v>
      </c>
      <c r="L211" s="1" t="s">
        <v>2814</v>
      </c>
      <c r="M211" s="1" t="s">
        <v>2164</v>
      </c>
      <c r="N211" s="1" t="s">
        <v>2164</v>
      </c>
      <c r="O211" s="1" t="s">
        <v>2165</v>
      </c>
      <c r="P211" s="1" t="s">
        <v>2166</v>
      </c>
      <c r="Q211" s="1" t="s">
        <v>2167</v>
      </c>
      <c r="R211" s="1" t="s">
        <v>2815</v>
      </c>
      <c r="S211" s="1" t="s">
        <v>75</v>
      </c>
      <c r="T211" s="1" t="s">
        <v>2169</v>
      </c>
      <c r="U211" s="1" t="s">
        <v>2170</v>
      </c>
      <c r="V211" s="1" t="s">
        <v>2171</v>
      </c>
    </row>
    <row r="212" s="1" customFormat="1" spans="1:22">
      <c r="A212" s="1" t="s">
        <v>1949</v>
      </c>
      <c r="B212" s="1" t="s">
        <v>726</v>
      </c>
      <c r="C212" s="1" t="s">
        <v>1950</v>
      </c>
      <c r="D212" s="1" t="s">
        <v>240</v>
      </c>
      <c r="E212" s="1" t="s">
        <v>2816</v>
      </c>
      <c r="F212" s="1" t="s">
        <v>1115</v>
      </c>
      <c r="G212" s="1" t="s">
        <v>1116</v>
      </c>
      <c r="H212" s="1" t="s">
        <v>2161</v>
      </c>
      <c r="I212" s="1" t="s">
        <v>2748</v>
      </c>
      <c r="J212" s="1" t="s">
        <v>2163</v>
      </c>
      <c r="K212" s="1" t="s">
        <v>2748</v>
      </c>
      <c r="L212" s="1" t="s">
        <v>2748</v>
      </c>
      <c r="M212" s="1" t="s">
        <v>2164</v>
      </c>
      <c r="N212" s="1" t="s">
        <v>2164</v>
      </c>
      <c r="O212" s="1" t="s">
        <v>2165</v>
      </c>
      <c r="P212" s="1" t="s">
        <v>2166</v>
      </c>
      <c r="Q212" s="1" t="s">
        <v>2167</v>
      </c>
      <c r="R212" s="1" t="s">
        <v>2817</v>
      </c>
      <c r="S212" s="1" t="s">
        <v>75</v>
      </c>
      <c r="T212" s="1" t="s">
        <v>2169</v>
      </c>
      <c r="U212" s="1" t="s">
        <v>2170</v>
      </c>
      <c r="V212" s="1" t="s">
        <v>2171</v>
      </c>
    </row>
    <row r="213" s="1" customFormat="1" spans="1:22">
      <c r="A213" s="1" t="s">
        <v>1311</v>
      </c>
      <c r="B213" s="1" t="s">
        <v>726</v>
      </c>
      <c r="C213" s="1" t="s">
        <v>1312</v>
      </c>
      <c r="D213" s="1" t="s">
        <v>2818</v>
      </c>
      <c r="E213" s="1" t="s">
        <v>2819</v>
      </c>
      <c r="F213" s="1" t="s">
        <v>726</v>
      </c>
      <c r="G213" s="1" t="s">
        <v>560</v>
      </c>
      <c r="H213" s="1" t="s">
        <v>2161</v>
      </c>
      <c r="I213" s="1" t="s">
        <v>2820</v>
      </c>
      <c r="J213" s="1" t="s">
        <v>2163</v>
      </c>
      <c r="K213" s="1" t="s">
        <v>2820</v>
      </c>
      <c r="L213" s="1" t="s">
        <v>2820</v>
      </c>
      <c r="M213" s="1" t="s">
        <v>2164</v>
      </c>
      <c r="N213" s="1" t="s">
        <v>2164</v>
      </c>
      <c r="O213" s="1" t="s">
        <v>2165</v>
      </c>
      <c r="P213" s="1" t="s">
        <v>2166</v>
      </c>
      <c r="Q213" s="1" t="s">
        <v>2167</v>
      </c>
      <c r="R213" s="1" t="s">
        <v>2821</v>
      </c>
      <c r="S213" s="1" t="s">
        <v>75</v>
      </c>
      <c r="T213" s="1" t="s">
        <v>2169</v>
      </c>
      <c r="U213" s="1" t="s">
        <v>2175</v>
      </c>
      <c r="V213" s="1" t="s">
        <v>2171</v>
      </c>
    </row>
    <row r="214" s="1" customFormat="1" spans="1:22">
      <c r="A214" s="1" t="s">
        <v>1306</v>
      </c>
      <c r="B214" s="1" t="s">
        <v>726</v>
      </c>
      <c r="C214" s="1" t="s">
        <v>1307</v>
      </c>
      <c r="D214" s="1" t="s">
        <v>1309</v>
      </c>
      <c r="E214" s="1" t="s">
        <v>2822</v>
      </c>
      <c r="F214" s="1" t="s">
        <v>726</v>
      </c>
      <c r="G214" s="1" t="s">
        <v>560</v>
      </c>
      <c r="H214" s="1" t="s">
        <v>2161</v>
      </c>
      <c r="I214" s="1" t="s">
        <v>2763</v>
      </c>
      <c r="J214" s="1" t="s">
        <v>2163</v>
      </c>
      <c r="K214" s="1" t="s">
        <v>2763</v>
      </c>
      <c r="L214" s="1" t="s">
        <v>2763</v>
      </c>
      <c r="M214" s="1" t="s">
        <v>2164</v>
      </c>
      <c r="N214" s="1" t="s">
        <v>2164</v>
      </c>
      <c r="O214" s="1" t="s">
        <v>2165</v>
      </c>
      <c r="P214" s="1" t="s">
        <v>2166</v>
      </c>
      <c r="Q214" s="1" t="s">
        <v>2167</v>
      </c>
      <c r="R214" s="1" t="s">
        <v>2823</v>
      </c>
      <c r="S214" s="1" t="s">
        <v>75</v>
      </c>
      <c r="T214" s="1" t="s">
        <v>2169</v>
      </c>
      <c r="U214" s="1" t="s">
        <v>2175</v>
      </c>
      <c r="V214" s="1" t="s">
        <v>2529</v>
      </c>
    </row>
    <row r="215" s="1" customFormat="1" spans="1:22">
      <c r="A215" s="1" t="s">
        <v>1535</v>
      </c>
      <c r="B215" s="1" t="s">
        <v>726</v>
      </c>
      <c r="C215" s="1" t="s">
        <v>1536</v>
      </c>
      <c r="D215" s="1" t="s">
        <v>1538</v>
      </c>
      <c r="E215" s="1" t="s">
        <v>2824</v>
      </c>
      <c r="F215" s="1" t="s">
        <v>726</v>
      </c>
      <c r="G215" s="1" t="s">
        <v>1077</v>
      </c>
      <c r="H215" s="1" t="s">
        <v>2161</v>
      </c>
      <c r="I215" s="1" t="s">
        <v>2825</v>
      </c>
      <c r="J215" s="1" t="s">
        <v>2163</v>
      </c>
      <c r="K215" s="1" t="s">
        <v>2825</v>
      </c>
      <c r="L215" s="1" t="s">
        <v>2825</v>
      </c>
      <c r="M215" s="1" t="s">
        <v>2164</v>
      </c>
      <c r="N215" s="1" t="s">
        <v>2164</v>
      </c>
      <c r="O215" s="1" t="s">
        <v>2165</v>
      </c>
      <c r="P215" s="1" t="s">
        <v>2166</v>
      </c>
      <c r="Q215" s="1" t="s">
        <v>2167</v>
      </c>
      <c r="R215" s="1" t="s">
        <v>2826</v>
      </c>
      <c r="S215" s="1" t="s">
        <v>75</v>
      </c>
      <c r="T215" s="1" t="s">
        <v>2169</v>
      </c>
      <c r="U215" s="1" t="s">
        <v>2175</v>
      </c>
      <c r="V215" s="1" t="s">
        <v>2171</v>
      </c>
    </row>
    <row r="216" s="1" customFormat="1" spans="1:22">
      <c r="A216" s="1" t="s">
        <v>1954</v>
      </c>
      <c r="B216" s="1" t="s">
        <v>726</v>
      </c>
      <c r="C216" s="1" t="s">
        <v>1955</v>
      </c>
      <c r="D216" s="1" t="s">
        <v>240</v>
      </c>
      <c r="E216" s="1" t="s">
        <v>2827</v>
      </c>
      <c r="F216" s="1" t="s">
        <v>1115</v>
      </c>
      <c r="G216" s="1" t="s">
        <v>1116</v>
      </c>
      <c r="H216" s="1" t="s">
        <v>2161</v>
      </c>
      <c r="I216" s="1" t="s">
        <v>2828</v>
      </c>
      <c r="J216" s="1" t="s">
        <v>2163</v>
      </c>
      <c r="K216" s="1" t="s">
        <v>2828</v>
      </c>
      <c r="L216" s="1" t="s">
        <v>2828</v>
      </c>
      <c r="M216" s="1" t="s">
        <v>2164</v>
      </c>
      <c r="N216" s="1" t="s">
        <v>2164</v>
      </c>
      <c r="O216" s="1" t="s">
        <v>2165</v>
      </c>
      <c r="P216" s="1" t="s">
        <v>2166</v>
      </c>
      <c r="Q216" s="1" t="s">
        <v>2167</v>
      </c>
      <c r="R216" s="1" t="s">
        <v>2829</v>
      </c>
      <c r="S216" s="1" t="s">
        <v>75</v>
      </c>
      <c r="T216" s="1" t="s">
        <v>2169</v>
      </c>
      <c r="U216" s="1" t="s">
        <v>2170</v>
      </c>
      <c r="V216" s="1" t="s">
        <v>2171</v>
      </c>
    </row>
    <row r="217" s="1" customFormat="1" spans="1:22">
      <c r="A217" s="1" t="s">
        <v>1559</v>
      </c>
      <c r="B217" s="1" t="s">
        <v>726</v>
      </c>
      <c r="C217" s="1" t="s">
        <v>1560</v>
      </c>
      <c r="D217" s="1" t="s">
        <v>240</v>
      </c>
      <c r="E217" s="1" t="s">
        <v>2830</v>
      </c>
      <c r="F217" s="1" t="s">
        <v>560</v>
      </c>
      <c r="G217" s="1" t="s">
        <v>1077</v>
      </c>
      <c r="H217" s="1" t="s">
        <v>2161</v>
      </c>
      <c r="I217" s="1" t="s">
        <v>2828</v>
      </c>
      <c r="J217" s="1" t="s">
        <v>2163</v>
      </c>
      <c r="K217" s="1" t="s">
        <v>2828</v>
      </c>
      <c r="L217" s="1" t="s">
        <v>2828</v>
      </c>
      <c r="M217" s="1" t="s">
        <v>2164</v>
      </c>
      <c r="N217" s="1" t="s">
        <v>2164</v>
      </c>
      <c r="O217" s="1" t="s">
        <v>2165</v>
      </c>
      <c r="P217" s="1" t="s">
        <v>2166</v>
      </c>
      <c r="Q217" s="1" t="s">
        <v>2167</v>
      </c>
      <c r="R217" s="1" t="s">
        <v>2831</v>
      </c>
      <c r="S217" s="1" t="s">
        <v>75</v>
      </c>
      <c r="T217" s="1" t="s">
        <v>2169</v>
      </c>
      <c r="U217" s="1" t="s">
        <v>2170</v>
      </c>
      <c r="V217" s="1" t="s">
        <v>2171</v>
      </c>
    </row>
    <row r="218" s="1" customFormat="1" spans="1:22">
      <c r="A218" s="1" t="s">
        <v>1562</v>
      </c>
      <c r="B218" s="1" t="s">
        <v>726</v>
      </c>
      <c r="C218" s="1" t="s">
        <v>1563</v>
      </c>
      <c r="D218" s="1" t="s">
        <v>1565</v>
      </c>
      <c r="E218" s="1" t="s">
        <v>2832</v>
      </c>
      <c r="F218" s="1" t="s">
        <v>560</v>
      </c>
      <c r="G218" s="1" t="s">
        <v>1077</v>
      </c>
      <c r="H218" s="1" t="s">
        <v>2161</v>
      </c>
      <c r="I218" s="1" t="s">
        <v>2833</v>
      </c>
      <c r="J218" s="1" t="s">
        <v>2163</v>
      </c>
      <c r="K218" s="1" t="s">
        <v>2833</v>
      </c>
      <c r="L218" s="1" t="s">
        <v>2833</v>
      </c>
      <c r="M218" s="1" t="s">
        <v>2164</v>
      </c>
      <c r="N218" s="1" t="s">
        <v>2164</v>
      </c>
      <c r="O218" s="1" t="s">
        <v>2165</v>
      </c>
      <c r="P218" s="1" t="s">
        <v>2166</v>
      </c>
      <c r="Q218" s="1" t="s">
        <v>2167</v>
      </c>
      <c r="R218" s="1" t="s">
        <v>2834</v>
      </c>
      <c r="S218" s="1" t="s">
        <v>75</v>
      </c>
      <c r="T218" s="1" t="s">
        <v>2169</v>
      </c>
      <c r="U218" s="1" t="s">
        <v>2170</v>
      </c>
      <c r="V218" s="1" t="s">
        <v>2171</v>
      </c>
    </row>
    <row r="219" s="1" customFormat="1" spans="1:22">
      <c r="A219" s="1" t="s">
        <v>1546</v>
      </c>
      <c r="B219" s="1" t="s">
        <v>560</v>
      </c>
      <c r="C219" s="1" t="s">
        <v>1547</v>
      </c>
      <c r="D219" s="1" t="s">
        <v>240</v>
      </c>
      <c r="E219" s="1" t="s">
        <v>2827</v>
      </c>
      <c r="F219" s="1" t="s">
        <v>560</v>
      </c>
      <c r="G219" s="1" t="s">
        <v>1077</v>
      </c>
      <c r="H219" s="1" t="s">
        <v>2161</v>
      </c>
      <c r="I219" s="1" t="s">
        <v>2828</v>
      </c>
      <c r="J219" s="1" t="s">
        <v>2163</v>
      </c>
      <c r="K219" s="1" t="s">
        <v>2828</v>
      </c>
      <c r="L219" s="1" t="s">
        <v>2828</v>
      </c>
      <c r="M219" s="1" t="s">
        <v>2164</v>
      </c>
      <c r="N219" s="1" t="s">
        <v>2164</v>
      </c>
      <c r="O219" s="1" t="s">
        <v>2165</v>
      </c>
      <c r="P219" s="1" t="s">
        <v>2166</v>
      </c>
      <c r="Q219" s="1" t="s">
        <v>2167</v>
      </c>
      <c r="R219" s="1" t="s">
        <v>2835</v>
      </c>
      <c r="S219" s="1" t="s">
        <v>75</v>
      </c>
      <c r="T219" s="1" t="s">
        <v>2169</v>
      </c>
      <c r="U219" s="1" t="s">
        <v>2170</v>
      </c>
      <c r="V219" s="1" t="s">
        <v>2171</v>
      </c>
    </row>
    <row r="220" s="1" customFormat="1" spans="1:22">
      <c r="A220" s="1" t="s">
        <v>1569</v>
      </c>
      <c r="B220" s="1" t="s">
        <v>560</v>
      </c>
      <c r="C220" s="1" t="s">
        <v>1570</v>
      </c>
      <c r="D220" s="1" t="s">
        <v>2606</v>
      </c>
      <c r="E220" s="1" t="s">
        <v>2836</v>
      </c>
      <c r="F220" s="1" t="s">
        <v>560</v>
      </c>
      <c r="G220" s="1" t="s">
        <v>1077</v>
      </c>
      <c r="H220" s="1" t="s">
        <v>2161</v>
      </c>
      <c r="I220" s="1" t="s">
        <v>2837</v>
      </c>
      <c r="J220" s="1" t="s">
        <v>2163</v>
      </c>
      <c r="K220" s="1" t="s">
        <v>2837</v>
      </c>
      <c r="L220" s="1" t="s">
        <v>2837</v>
      </c>
      <c r="M220" s="1" t="s">
        <v>2164</v>
      </c>
      <c r="N220" s="1" t="s">
        <v>2164</v>
      </c>
      <c r="O220" s="1" t="s">
        <v>2165</v>
      </c>
      <c r="P220" s="1" t="s">
        <v>2166</v>
      </c>
      <c r="Q220" s="1" t="s">
        <v>2167</v>
      </c>
      <c r="R220" s="1" t="s">
        <v>2838</v>
      </c>
      <c r="S220" s="1" t="s">
        <v>75</v>
      </c>
      <c r="T220" s="1" t="s">
        <v>2169</v>
      </c>
      <c r="U220" s="1" t="s">
        <v>2170</v>
      </c>
      <c r="V220" s="1" t="s">
        <v>2171</v>
      </c>
    </row>
    <row r="221" s="1" customFormat="1" spans="1:22">
      <c r="A221" s="1" t="s">
        <v>1839</v>
      </c>
      <c r="B221" s="1" t="s">
        <v>560</v>
      </c>
      <c r="C221" s="1" t="s">
        <v>1840</v>
      </c>
      <c r="D221" s="1" t="s">
        <v>1627</v>
      </c>
      <c r="E221" s="1" t="s">
        <v>2839</v>
      </c>
      <c r="F221" s="1" t="s">
        <v>1077</v>
      </c>
      <c r="G221" s="1" t="s">
        <v>1115</v>
      </c>
      <c r="H221" s="1" t="s">
        <v>2161</v>
      </c>
      <c r="I221" s="1" t="s">
        <v>2840</v>
      </c>
      <c r="J221" s="1" t="s">
        <v>2163</v>
      </c>
      <c r="K221" s="1" t="s">
        <v>2840</v>
      </c>
      <c r="L221" s="1" t="s">
        <v>2840</v>
      </c>
      <c r="M221" s="1" t="s">
        <v>2164</v>
      </c>
      <c r="N221" s="1" t="s">
        <v>2164</v>
      </c>
      <c r="O221" s="1" t="s">
        <v>2165</v>
      </c>
      <c r="P221" s="1" t="s">
        <v>2166</v>
      </c>
      <c r="Q221" s="1" t="s">
        <v>2167</v>
      </c>
      <c r="R221" s="1" t="s">
        <v>2841</v>
      </c>
      <c r="S221" s="1" t="s">
        <v>75</v>
      </c>
      <c r="T221" s="1" t="s">
        <v>2169</v>
      </c>
      <c r="U221" s="1" t="s">
        <v>2175</v>
      </c>
      <c r="V221" s="1" t="s">
        <v>2254</v>
      </c>
    </row>
    <row r="222" s="1" customFormat="1" spans="1:22">
      <c r="A222" s="1" t="s">
        <v>1641</v>
      </c>
      <c r="B222" s="1" t="s">
        <v>560</v>
      </c>
      <c r="C222" s="1" t="s">
        <v>1642</v>
      </c>
      <c r="D222" s="1" t="s">
        <v>1644</v>
      </c>
      <c r="E222" s="1" t="s">
        <v>2842</v>
      </c>
      <c r="F222" s="1" t="s">
        <v>560</v>
      </c>
      <c r="G222" s="1" t="s">
        <v>1077</v>
      </c>
      <c r="H222" s="1" t="s">
        <v>2161</v>
      </c>
      <c r="I222" s="1" t="s">
        <v>2751</v>
      </c>
      <c r="J222" s="1" t="s">
        <v>2163</v>
      </c>
      <c r="K222" s="1" t="s">
        <v>2751</v>
      </c>
      <c r="L222" s="1" t="s">
        <v>2751</v>
      </c>
      <c r="M222" s="1" t="s">
        <v>2164</v>
      </c>
      <c r="N222" s="1" t="s">
        <v>2164</v>
      </c>
      <c r="O222" s="1" t="s">
        <v>2165</v>
      </c>
      <c r="P222" s="1" t="s">
        <v>2166</v>
      </c>
      <c r="Q222" s="1" t="s">
        <v>2167</v>
      </c>
      <c r="R222" s="1" t="s">
        <v>2843</v>
      </c>
      <c r="S222" s="1" t="s">
        <v>75</v>
      </c>
      <c r="T222" s="1" t="s">
        <v>2169</v>
      </c>
      <c r="U222" s="1" t="s">
        <v>2175</v>
      </c>
      <c r="V222" s="1" t="s">
        <v>2844</v>
      </c>
    </row>
    <row r="223" s="1" customFormat="1" spans="1:22">
      <c r="A223" s="1" t="s">
        <v>1815</v>
      </c>
      <c r="B223" s="1" t="s">
        <v>560</v>
      </c>
      <c r="C223" s="1" t="s">
        <v>1816</v>
      </c>
      <c r="D223" s="1" t="s">
        <v>1818</v>
      </c>
      <c r="E223" s="1" t="s">
        <v>2845</v>
      </c>
      <c r="F223" s="1" t="s">
        <v>1077</v>
      </c>
      <c r="G223" s="1" t="s">
        <v>1115</v>
      </c>
      <c r="H223" s="1" t="s">
        <v>2161</v>
      </c>
      <c r="I223" s="1" t="s">
        <v>2846</v>
      </c>
      <c r="J223" s="1" t="s">
        <v>2163</v>
      </c>
      <c r="K223" s="1" t="s">
        <v>2846</v>
      </c>
      <c r="L223" s="1" t="s">
        <v>2846</v>
      </c>
      <c r="M223" s="1" t="s">
        <v>2164</v>
      </c>
      <c r="N223" s="1" t="s">
        <v>2164</v>
      </c>
      <c r="O223" s="1" t="s">
        <v>2165</v>
      </c>
      <c r="P223" s="1" t="s">
        <v>2166</v>
      </c>
      <c r="Q223" s="1" t="s">
        <v>2167</v>
      </c>
      <c r="R223" s="1" t="s">
        <v>2847</v>
      </c>
      <c r="S223" s="1" t="s">
        <v>75</v>
      </c>
      <c r="T223" s="1" t="s">
        <v>2169</v>
      </c>
      <c r="U223" s="1" t="s">
        <v>2175</v>
      </c>
      <c r="V223" s="1" t="s">
        <v>2429</v>
      </c>
    </row>
    <row r="224" s="1" customFormat="1" spans="1:22">
      <c r="A224" s="1" t="s">
        <v>1749</v>
      </c>
      <c r="B224" s="1" t="s">
        <v>560</v>
      </c>
      <c r="C224" s="1" t="s">
        <v>1750</v>
      </c>
      <c r="D224" s="1" t="s">
        <v>354</v>
      </c>
      <c r="E224" s="1" t="s">
        <v>2848</v>
      </c>
      <c r="F224" s="1" t="s">
        <v>560</v>
      </c>
      <c r="G224" s="1" t="s">
        <v>1115</v>
      </c>
      <c r="H224" s="1" t="s">
        <v>2161</v>
      </c>
      <c r="I224" s="1" t="s">
        <v>2849</v>
      </c>
      <c r="J224" s="1" t="s">
        <v>2163</v>
      </c>
      <c r="K224" s="1" t="s">
        <v>2849</v>
      </c>
      <c r="L224" s="1" t="s">
        <v>2849</v>
      </c>
      <c r="M224" s="1" t="s">
        <v>2164</v>
      </c>
      <c r="N224" s="1" t="s">
        <v>2164</v>
      </c>
      <c r="O224" s="1" t="s">
        <v>2165</v>
      </c>
      <c r="P224" s="1" t="s">
        <v>2166</v>
      </c>
      <c r="Q224" s="1" t="s">
        <v>2167</v>
      </c>
      <c r="R224" s="1" t="s">
        <v>2850</v>
      </c>
      <c r="S224" s="1" t="s">
        <v>75</v>
      </c>
      <c r="T224" s="1" t="s">
        <v>2169</v>
      </c>
      <c r="U224" s="1" t="s">
        <v>2175</v>
      </c>
      <c r="V224" s="1" t="s">
        <v>2171</v>
      </c>
    </row>
    <row r="225" s="1" customFormat="1" spans="1:22">
      <c r="A225" s="1" t="s">
        <v>1551</v>
      </c>
      <c r="B225" s="1" t="s">
        <v>560</v>
      </c>
      <c r="C225" s="1" t="s">
        <v>1552</v>
      </c>
      <c r="D225" s="1" t="s">
        <v>1554</v>
      </c>
      <c r="E225" s="1" t="s">
        <v>2851</v>
      </c>
      <c r="F225" s="1" t="s">
        <v>560</v>
      </c>
      <c r="G225" s="1" t="s">
        <v>1077</v>
      </c>
      <c r="H225" s="1" t="s">
        <v>2161</v>
      </c>
      <c r="I225" s="1" t="s">
        <v>2852</v>
      </c>
      <c r="J225" s="1" t="s">
        <v>2163</v>
      </c>
      <c r="K225" s="1" t="s">
        <v>2852</v>
      </c>
      <c r="L225" s="1" t="s">
        <v>2852</v>
      </c>
      <c r="M225" s="1" t="s">
        <v>2164</v>
      </c>
      <c r="N225" s="1" t="s">
        <v>2164</v>
      </c>
      <c r="O225" s="1" t="s">
        <v>2165</v>
      </c>
      <c r="P225" s="1" t="s">
        <v>2166</v>
      </c>
      <c r="Q225" s="1" t="s">
        <v>2167</v>
      </c>
      <c r="R225" s="1" t="s">
        <v>2853</v>
      </c>
      <c r="S225" s="1" t="s">
        <v>75</v>
      </c>
      <c r="T225" s="1" t="s">
        <v>2169</v>
      </c>
      <c r="U225" s="1" t="s">
        <v>2175</v>
      </c>
      <c r="V225" s="1" t="s">
        <v>2171</v>
      </c>
    </row>
    <row r="226" s="1" customFormat="1" spans="1:22">
      <c r="A226" s="1" t="s">
        <v>1624</v>
      </c>
      <c r="B226" s="1" t="s">
        <v>560</v>
      </c>
      <c r="C226" s="1" t="s">
        <v>1625</v>
      </c>
      <c r="D226" s="1" t="s">
        <v>1627</v>
      </c>
      <c r="E226" s="1" t="s">
        <v>2854</v>
      </c>
      <c r="F226" s="1" t="s">
        <v>560</v>
      </c>
      <c r="G226" s="1" t="s">
        <v>1077</v>
      </c>
      <c r="H226" s="1" t="s">
        <v>2161</v>
      </c>
      <c r="I226" s="1" t="s">
        <v>2840</v>
      </c>
      <c r="J226" s="1" t="s">
        <v>2163</v>
      </c>
      <c r="K226" s="1" t="s">
        <v>2840</v>
      </c>
      <c r="L226" s="1" t="s">
        <v>2840</v>
      </c>
      <c r="M226" s="1" t="s">
        <v>2164</v>
      </c>
      <c r="N226" s="1" t="s">
        <v>2164</v>
      </c>
      <c r="O226" s="1" t="s">
        <v>2165</v>
      </c>
      <c r="P226" s="1" t="s">
        <v>2166</v>
      </c>
      <c r="Q226" s="1" t="s">
        <v>2167</v>
      </c>
      <c r="R226" s="1" t="s">
        <v>2855</v>
      </c>
      <c r="S226" s="1" t="s">
        <v>75</v>
      </c>
      <c r="T226" s="1" t="s">
        <v>2169</v>
      </c>
      <c r="U226" s="1" t="s">
        <v>2175</v>
      </c>
      <c r="V226" s="1" t="s">
        <v>2254</v>
      </c>
    </row>
    <row r="227" s="1" customFormat="1" spans="1:22">
      <c r="A227" s="1" t="s">
        <v>1541</v>
      </c>
      <c r="B227" s="1" t="s">
        <v>560</v>
      </c>
      <c r="C227" s="1" t="s">
        <v>1542</v>
      </c>
      <c r="D227" s="1" t="s">
        <v>1022</v>
      </c>
      <c r="E227" s="1" t="s">
        <v>2856</v>
      </c>
      <c r="F227" s="1" t="s">
        <v>560</v>
      </c>
      <c r="G227" s="1" t="s">
        <v>1077</v>
      </c>
      <c r="H227" s="1" t="s">
        <v>2161</v>
      </c>
      <c r="I227" s="1" t="s">
        <v>2857</v>
      </c>
      <c r="J227" s="1" t="s">
        <v>2163</v>
      </c>
      <c r="K227" s="1" t="s">
        <v>2857</v>
      </c>
      <c r="L227" s="1" t="s">
        <v>2857</v>
      </c>
      <c r="M227" s="1" t="s">
        <v>2164</v>
      </c>
      <c r="N227" s="1" t="s">
        <v>2164</v>
      </c>
      <c r="O227" s="1" t="s">
        <v>2165</v>
      </c>
      <c r="P227" s="1" t="s">
        <v>2166</v>
      </c>
      <c r="Q227" s="1" t="s">
        <v>2167</v>
      </c>
      <c r="R227" s="1" t="s">
        <v>2858</v>
      </c>
      <c r="S227" s="1" t="s">
        <v>75</v>
      </c>
      <c r="T227" s="1" t="s">
        <v>2169</v>
      </c>
      <c r="U227" s="1" t="s">
        <v>2175</v>
      </c>
      <c r="V227" s="1" t="s">
        <v>2302</v>
      </c>
    </row>
    <row r="228" s="1" customFormat="1" spans="1:22">
      <c r="A228" s="1" t="s">
        <v>2083</v>
      </c>
      <c r="B228" s="1" t="s">
        <v>560</v>
      </c>
      <c r="C228" s="1" t="s">
        <v>2084</v>
      </c>
      <c r="D228" s="1" t="s">
        <v>1627</v>
      </c>
      <c r="E228" s="1" t="s">
        <v>2839</v>
      </c>
      <c r="F228" s="1" t="s">
        <v>1115</v>
      </c>
      <c r="G228" s="1" t="s">
        <v>1116</v>
      </c>
      <c r="H228" s="1" t="s">
        <v>2161</v>
      </c>
      <c r="I228" s="1" t="s">
        <v>2840</v>
      </c>
      <c r="J228" s="1" t="s">
        <v>2163</v>
      </c>
      <c r="K228" s="1" t="s">
        <v>2840</v>
      </c>
      <c r="L228" s="1" t="s">
        <v>2840</v>
      </c>
      <c r="M228" s="1" t="s">
        <v>2164</v>
      </c>
      <c r="N228" s="1" t="s">
        <v>2164</v>
      </c>
      <c r="O228" s="1" t="s">
        <v>2165</v>
      </c>
      <c r="P228" s="1" t="s">
        <v>2166</v>
      </c>
      <c r="Q228" s="1" t="s">
        <v>2167</v>
      </c>
      <c r="R228" s="1" t="s">
        <v>2859</v>
      </c>
      <c r="S228" s="1" t="s">
        <v>75</v>
      </c>
      <c r="T228" s="1" t="s">
        <v>2169</v>
      </c>
      <c r="U228" s="1" t="s">
        <v>2175</v>
      </c>
      <c r="V228" s="1" t="s">
        <v>2254</v>
      </c>
    </row>
    <row r="229" s="1" customFormat="1" spans="1:22">
      <c r="A229" s="1" t="s">
        <v>1575</v>
      </c>
      <c r="B229" s="1" t="s">
        <v>560</v>
      </c>
      <c r="C229" s="1" t="s">
        <v>1576</v>
      </c>
      <c r="D229" s="1" t="s">
        <v>1022</v>
      </c>
      <c r="E229" s="1" t="s">
        <v>2860</v>
      </c>
      <c r="F229" s="1" t="s">
        <v>560</v>
      </c>
      <c r="G229" s="1" t="s">
        <v>1077</v>
      </c>
      <c r="H229" s="1" t="s">
        <v>2161</v>
      </c>
      <c r="I229" s="1" t="s">
        <v>2857</v>
      </c>
      <c r="J229" s="1" t="s">
        <v>2163</v>
      </c>
      <c r="K229" s="1" t="s">
        <v>2857</v>
      </c>
      <c r="L229" s="1" t="s">
        <v>2857</v>
      </c>
      <c r="M229" s="1" t="s">
        <v>2164</v>
      </c>
      <c r="N229" s="1" t="s">
        <v>2164</v>
      </c>
      <c r="O229" s="1" t="s">
        <v>2165</v>
      </c>
      <c r="P229" s="1" t="s">
        <v>2166</v>
      </c>
      <c r="Q229" s="1" t="s">
        <v>2167</v>
      </c>
      <c r="R229" s="1" t="s">
        <v>2861</v>
      </c>
      <c r="S229" s="1" t="s">
        <v>75</v>
      </c>
      <c r="T229" s="1" t="s">
        <v>2169</v>
      </c>
      <c r="U229" s="1" t="s">
        <v>2175</v>
      </c>
      <c r="V229" s="1" t="s">
        <v>2302</v>
      </c>
    </row>
    <row r="230" s="1" customFormat="1" spans="1:22">
      <c r="A230" s="1" t="s">
        <v>1957</v>
      </c>
      <c r="B230" s="1" t="s">
        <v>560</v>
      </c>
      <c r="C230" s="1" t="s">
        <v>1958</v>
      </c>
      <c r="D230" s="1" t="s">
        <v>2862</v>
      </c>
      <c r="E230" s="1" t="s">
        <v>2863</v>
      </c>
      <c r="F230" s="1" t="s">
        <v>1077</v>
      </c>
      <c r="G230" s="1" t="s">
        <v>1116</v>
      </c>
      <c r="H230" s="1" t="s">
        <v>2161</v>
      </c>
      <c r="I230" s="1" t="s">
        <v>2864</v>
      </c>
      <c r="J230" s="1" t="s">
        <v>2163</v>
      </c>
      <c r="K230" s="1" t="s">
        <v>2864</v>
      </c>
      <c r="L230" s="1" t="s">
        <v>2864</v>
      </c>
      <c r="M230" s="1" t="s">
        <v>2164</v>
      </c>
      <c r="N230" s="1" t="s">
        <v>2164</v>
      </c>
      <c r="O230" s="1" t="s">
        <v>2165</v>
      </c>
      <c r="P230" s="1" t="s">
        <v>2166</v>
      </c>
      <c r="Q230" s="1" t="s">
        <v>2167</v>
      </c>
      <c r="R230" s="1" t="s">
        <v>2865</v>
      </c>
      <c r="S230" s="1" t="s">
        <v>75</v>
      </c>
      <c r="T230" s="1" t="s">
        <v>2169</v>
      </c>
      <c r="U230" s="1" t="s">
        <v>2175</v>
      </c>
      <c r="V230" s="1" t="s">
        <v>2529</v>
      </c>
    </row>
    <row r="231" s="1" customFormat="1" spans="1:22">
      <c r="A231" s="1" t="s">
        <v>1760</v>
      </c>
      <c r="B231" s="1" t="s">
        <v>560</v>
      </c>
      <c r="C231" s="1" t="s">
        <v>1761</v>
      </c>
      <c r="D231" s="1" t="s">
        <v>2866</v>
      </c>
      <c r="E231" s="1" t="s">
        <v>2867</v>
      </c>
      <c r="F231" s="1" t="s">
        <v>1077</v>
      </c>
      <c r="G231" s="1" t="s">
        <v>1115</v>
      </c>
      <c r="H231" s="1" t="s">
        <v>2161</v>
      </c>
      <c r="I231" s="1" t="s">
        <v>2868</v>
      </c>
      <c r="J231" s="1" t="s">
        <v>2163</v>
      </c>
      <c r="K231" s="1" t="s">
        <v>2868</v>
      </c>
      <c r="L231" s="1" t="s">
        <v>2868</v>
      </c>
      <c r="M231" s="1" t="s">
        <v>2164</v>
      </c>
      <c r="N231" s="1" t="s">
        <v>2164</v>
      </c>
      <c r="O231" s="1" t="s">
        <v>2165</v>
      </c>
      <c r="P231" s="1" t="s">
        <v>2166</v>
      </c>
      <c r="Q231" s="1" t="s">
        <v>2167</v>
      </c>
      <c r="R231" s="1" t="s">
        <v>2869</v>
      </c>
      <c r="S231" s="1" t="s">
        <v>75</v>
      </c>
      <c r="T231" s="1" t="s">
        <v>2169</v>
      </c>
      <c r="U231" s="1" t="s">
        <v>2170</v>
      </c>
      <c r="V231" s="1" t="s">
        <v>2171</v>
      </c>
    </row>
    <row r="232" s="1" customFormat="1" spans="1:22">
      <c r="A232" s="1" t="s">
        <v>1529</v>
      </c>
      <c r="B232" s="1" t="s">
        <v>560</v>
      </c>
      <c r="C232" s="1" t="s">
        <v>1530</v>
      </c>
      <c r="D232" s="1" t="s">
        <v>2818</v>
      </c>
      <c r="E232" s="1" t="s">
        <v>2870</v>
      </c>
      <c r="F232" s="1" t="s">
        <v>560</v>
      </c>
      <c r="G232" s="1" t="s">
        <v>1077</v>
      </c>
      <c r="H232" s="1" t="s">
        <v>2161</v>
      </c>
      <c r="I232" s="1" t="s">
        <v>2871</v>
      </c>
      <c r="J232" s="1" t="s">
        <v>2163</v>
      </c>
      <c r="K232" s="1" t="s">
        <v>2871</v>
      </c>
      <c r="L232" s="1" t="s">
        <v>2871</v>
      </c>
      <c r="M232" s="1" t="s">
        <v>2164</v>
      </c>
      <c r="N232" s="1" t="s">
        <v>2164</v>
      </c>
      <c r="O232" s="1" t="s">
        <v>2165</v>
      </c>
      <c r="P232" s="1" t="s">
        <v>2166</v>
      </c>
      <c r="Q232" s="1" t="s">
        <v>2167</v>
      </c>
      <c r="R232" s="1" t="s">
        <v>2872</v>
      </c>
      <c r="S232" s="1" t="s">
        <v>75</v>
      </c>
      <c r="T232" s="1" t="s">
        <v>2169</v>
      </c>
      <c r="U232" s="1" t="s">
        <v>2175</v>
      </c>
      <c r="V232" s="1" t="s">
        <v>2171</v>
      </c>
    </row>
    <row r="233" s="1" customFormat="1" spans="1:22">
      <c r="A233" s="1" t="s">
        <v>1882</v>
      </c>
      <c r="B233" s="1" t="s">
        <v>560</v>
      </c>
      <c r="C233" s="1" t="s">
        <v>1883</v>
      </c>
      <c r="D233" s="1" t="s">
        <v>1885</v>
      </c>
      <c r="E233" s="1" t="s">
        <v>2873</v>
      </c>
      <c r="F233" s="1" t="s">
        <v>1115</v>
      </c>
      <c r="G233" s="1" t="s">
        <v>1116</v>
      </c>
      <c r="H233" s="1" t="s">
        <v>2161</v>
      </c>
      <c r="I233" s="1" t="s">
        <v>2874</v>
      </c>
      <c r="J233" s="1" t="s">
        <v>2163</v>
      </c>
      <c r="K233" s="1" t="s">
        <v>2874</v>
      </c>
      <c r="L233" s="1" t="s">
        <v>2874</v>
      </c>
      <c r="M233" s="1" t="s">
        <v>2164</v>
      </c>
      <c r="N233" s="1" t="s">
        <v>2164</v>
      </c>
      <c r="O233" s="1" t="s">
        <v>2165</v>
      </c>
      <c r="P233" s="1" t="s">
        <v>2166</v>
      </c>
      <c r="Q233" s="1" t="s">
        <v>2167</v>
      </c>
      <c r="R233" s="1" t="s">
        <v>2875</v>
      </c>
      <c r="S233" s="1" t="s">
        <v>75</v>
      </c>
      <c r="T233" s="1" t="s">
        <v>2169</v>
      </c>
      <c r="U233" s="1" t="s">
        <v>2175</v>
      </c>
      <c r="V233" s="1" t="s">
        <v>2244</v>
      </c>
    </row>
    <row r="234" s="1" customFormat="1" spans="1:22">
      <c r="A234" s="1" t="s">
        <v>1744</v>
      </c>
      <c r="B234" s="1" t="s">
        <v>1077</v>
      </c>
      <c r="C234" s="1" t="s">
        <v>1745</v>
      </c>
      <c r="D234" s="1" t="s">
        <v>354</v>
      </c>
      <c r="E234" s="1" t="s">
        <v>2876</v>
      </c>
      <c r="F234" s="1" t="s">
        <v>1077</v>
      </c>
      <c r="G234" s="1" t="s">
        <v>1115</v>
      </c>
      <c r="H234" s="1" t="s">
        <v>2161</v>
      </c>
      <c r="I234" s="1" t="s">
        <v>2825</v>
      </c>
      <c r="J234" s="1" t="s">
        <v>2163</v>
      </c>
      <c r="K234" s="1" t="s">
        <v>2825</v>
      </c>
      <c r="L234" s="1" t="s">
        <v>2825</v>
      </c>
      <c r="M234" s="1" t="s">
        <v>2164</v>
      </c>
      <c r="N234" s="1" t="s">
        <v>2164</v>
      </c>
      <c r="O234" s="1" t="s">
        <v>2165</v>
      </c>
      <c r="P234" s="1" t="s">
        <v>2166</v>
      </c>
      <c r="Q234" s="1" t="s">
        <v>2167</v>
      </c>
      <c r="R234" s="1" t="s">
        <v>2877</v>
      </c>
      <c r="S234" s="1" t="s">
        <v>75</v>
      </c>
      <c r="T234" s="1" t="s">
        <v>2169</v>
      </c>
      <c r="U234" s="1" t="s">
        <v>2175</v>
      </c>
      <c r="V234" s="1" t="s">
        <v>2171</v>
      </c>
    </row>
    <row r="235" s="1" customFormat="1" spans="1:22">
      <c r="A235" s="1" t="s">
        <v>1965</v>
      </c>
      <c r="B235" s="1" t="s">
        <v>1077</v>
      </c>
      <c r="C235" s="1" t="s">
        <v>1966</v>
      </c>
      <c r="D235" s="1" t="s">
        <v>212</v>
      </c>
      <c r="E235" s="1" t="s">
        <v>2878</v>
      </c>
      <c r="F235" s="1" t="s">
        <v>1077</v>
      </c>
      <c r="G235" s="1" t="s">
        <v>1116</v>
      </c>
      <c r="H235" s="1" t="s">
        <v>2161</v>
      </c>
      <c r="I235" s="1" t="s">
        <v>2879</v>
      </c>
      <c r="J235" s="1" t="s">
        <v>2163</v>
      </c>
      <c r="K235" s="1" t="s">
        <v>2879</v>
      </c>
      <c r="L235" s="1" t="s">
        <v>2879</v>
      </c>
      <c r="M235" s="1" t="s">
        <v>2164</v>
      </c>
      <c r="N235" s="1" t="s">
        <v>2164</v>
      </c>
      <c r="O235" s="1" t="s">
        <v>2165</v>
      </c>
      <c r="P235" s="1" t="s">
        <v>2166</v>
      </c>
      <c r="Q235" s="1" t="s">
        <v>2167</v>
      </c>
      <c r="R235" s="1" t="s">
        <v>2880</v>
      </c>
      <c r="S235" s="1" t="s">
        <v>75</v>
      </c>
      <c r="T235" s="1" t="s">
        <v>2169</v>
      </c>
      <c r="U235" s="1" t="s">
        <v>2170</v>
      </c>
      <c r="V235" s="1" t="s">
        <v>2171</v>
      </c>
    </row>
    <row r="236" s="1" customFormat="1" spans="1:22">
      <c r="A236" s="1" t="s">
        <v>2011</v>
      </c>
      <c r="B236" s="1" t="s">
        <v>1077</v>
      </c>
      <c r="C236" s="1" t="s">
        <v>2012</v>
      </c>
      <c r="D236" s="1" t="s">
        <v>2881</v>
      </c>
      <c r="E236" s="1" t="s">
        <v>2882</v>
      </c>
      <c r="F236" s="1" t="s">
        <v>1115</v>
      </c>
      <c r="G236" s="1" t="s">
        <v>1116</v>
      </c>
      <c r="H236" s="1" t="s">
        <v>2161</v>
      </c>
      <c r="I236" s="1" t="s">
        <v>2883</v>
      </c>
      <c r="J236" s="1" t="s">
        <v>2163</v>
      </c>
      <c r="K236" s="1" t="s">
        <v>2883</v>
      </c>
      <c r="L236" s="1" t="s">
        <v>2883</v>
      </c>
      <c r="M236" s="1" t="s">
        <v>2164</v>
      </c>
      <c r="N236" s="1" t="s">
        <v>2164</v>
      </c>
      <c r="O236" s="1" t="s">
        <v>2165</v>
      </c>
      <c r="P236" s="1" t="s">
        <v>2166</v>
      </c>
      <c r="Q236" s="1" t="s">
        <v>2167</v>
      </c>
      <c r="R236" s="1" t="s">
        <v>2884</v>
      </c>
      <c r="S236" s="1" t="s">
        <v>75</v>
      </c>
      <c r="T236" s="1" t="s">
        <v>2169</v>
      </c>
      <c r="U236" s="1" t="s">
        <v>2175</v>
      </c>
      <c r="V236" s="1" t="s">
        <v>2429</v>
      </c>
    </row>
    <row r="237" s="1" customFormat="1" spans="1:22">
      <c r="A237" s="1" t="s">
        <v>1775</v>
      </c>
      <c r="B237" s="1" t="s">
        <v>1077</v>
      </c>
      <c r="C237" s="1" t="s">
        <v>1776</v>
      </c>
      <c r="D237" s="1" t="s">
        <v>368</v>
      </c>
      <c r="E237" s="1" t="s">
        <v>2610</v>
      </c>
      <c r="F237" s="1" t="s">
        <v>1077</v>
      </c>
      <c r="G237" s="1" t="s">
        <v>1115</v>
      </c>
      <c r="H237" s="1" t="s">
        <v>2161</v>
      </c>
      <c r="I237" s="1" t="s">
        <v>2885</v>
      </c>
      <c r="J237" s="1" t="s">
        <v>2163</v>
      </c>
      <c r="K237" s="1" t="s">
        <v>2885</v>
      </c>
      <c r="L237" s="1" t="s">
        <v>2885</v>
      </c>
      <c r="M237" s="1" t="s">
        <v>2164</v>
      </c>
      <c r="N237" s="1" t="s">
        <v>2164</v>
      </c>
      <c r="O237" s="1" t="s">
        <v>2165</v>
      </c>
      <c r="P237" s="1" t="s">
        <v>2166</v>
      </c>
      <c r="Q237" s="1" t="s">
        <v>2167</v>
      </c>
      <c r="R237" s="1" t="s">
        <v>2886</v>
      </c>
      <c r="S237" s="1" t="s">
        <v>75</v>
      </c>
      <c r="T237" s="1" t="s">
        <v>2169</v>
      </c>
      <c r="U237" s="1" t="s">
        <v>2170</v>
      </c>
      <c r="V237" s="1" t="s">
        <v>2171</v>
      </c>
    </row>
    <row r="238" s="1" customFormat="1" spans="1:22">
      <c r="A238" s="1" t="s">
        <v>1769</v>
      </c>
      <c r="B238" s="1" t="s">
        <v>1077</v>
      </c>
      <c r="C238" s="1" t="s">
        <v>1770</v>
      </c>
      <c r="D238" s="1" t="s">
        <v>1772</v>
      </c>
      <c r="E238" s="1" t="s">
        <v>2887</v>
      </c>
      <c r="F238" s="1" t="s">
        <v>1077</v>
      </c>
      <c r="G238" s="1" t="s">
        <v>1115</v>
      </c>
      <c r="H238" s="1" t="s">
        <v>2161</v>
      </c>
      <c r="I238" s="1" t="s">
        <v>2888</v>
      </c>
      <c r="J238" s="1" t="s">
        <v>2163</v>
      </c>
      <c r="K238" s="1" t="s">
        <v>2888</v>
      </c>
      <c r="L238" s="1" t="s">
        <v>2888</v>
      </c>
      <c r="M238" s="1" t="s">
        <v>2164</v>
      </c>
      <c r="N238" s="1" t="s">
        <v>2164</v>
      </c>
      <c r="O238" s="1" t="s">
        <v>2165</v>
      </c>
      <c r="P238" s="1" t="s">
        <v>2166</v>
      </c>
      <c r="Q238" s="1" t="s">
        <v>2167</v>
      </c>
      <c r="R238" s="1" t="s">
        <v>2889</v>
      </c>
      <c r="S238" s="1" t="s">
        <v>75</v>
      </c>
      <c r="T238" s="1" t="s">
        <v>2169</v>
      </c>
      <c r="U238" s="1" t="s">
        <v>2175</v>
      </c>
      <c r="V238" s="1" t="s">
        <v>2171</v>
      </c>
    </row>
    <row r="239" s="1" customFormat="1" spans="1:22">
      <c r="A239" s="1" t="s">
        <v>2018</v>
      </c>
      <c r="B239" s="1" t="s">
        <v>1077</v>
      </c>
      <c r="C239" s="1" t="s">
        <v>2019</v>
      </c>
      <c r="D239" s="1" t="s">
        <v>2021</v>
      </c>
      <c r="E239" s="1" t="s">
        <v>2845</v>
      </c>
      <c r="F239" s="1" t="s">
        <v>1115</v>
      </c>
      <c r="G239" s="1" t="s">
        <v>1116</v>
      </c>
      <c r="H239" s="1" t="s">
        <v>2161</v>
      </c>
      <c r="I239" s="1" t="s">
        <v>2890</v>
      </c>
      <c r="J239" s="1" t="s">
        <v>2163</v>
      </c>
      <c r="K239" s="1" t="s">
        <v>2890</v>
      </c>
      <c r="L239" s="1" t="s">
        <v>2890</v>
      </c>
      <c r="M239" s="1" t="s">
        <v>2164</v>
      </c>
      <c r="N239" s="1" t="s">
        <v>2164</v>
      </c>
      <c r="O239" s="1" t="s">
        <v>2165</v>
      </c>
      <c r="P239" s="1" t="s">
        <v>2166</v>
      </c>
      <c r="Q239" s="1" t="s">
        <v>2167</v>
      </c>
      <c r="R239" s="1" t="s">
        <v>2891</v>
      </c>
      <c r="S239" s="1" t="s">
        <v>75</v>
      </c>
      <c r="T239" s="1" t="s">
        <v>2169</v>
      </c>
      <c r="U239" s="1" t="s">
        <v>2170</v>
      </c>
      <c r="V239" s="1" t="s">
        <v>2429</v>
      </c>
    </row>
    <row r="240" s="1" customFormat="1" spans="1:22">
      <c r="A240" s="1" t="s">
        <v>1832</v>
      </c>
      <c r="B240" s="1" t="s">
        <v>1077</v>
      </c>
      <c r="C240" s="1" t="s">
        <v>1833</v>
      </c>
      <c r="D240" s="1" t="s">
        <v>439</v>
      </c>
      <c r="E240" s="1" t="s">
        <v>2892</v>
      </c>
      <c r="F240" s="1" t="s">
        <v>1077</v>
      </c>
      <c r="G240" s="1" t="s">
        <v>1115</v>
      </c>
      <c r="H240" s="1" t="s">
        <v>2161</v>
      </c>
      <c r="I240" s="1" t="s">
        <v>2893</v>
      </c>
      <c r="J240" s="1" t="s">
        <v>2163</v>
      </c>
      <c r="K240" s="1" t="s">
        <v>2893</v>
      </c>
      <c r="L240" s="1" t="s">
        <v>2893</v>
      </c>
      <c r="M240" s="1" t="s">
        <v>2164</v>
      </c>
      <c r="N240" s="1" t="s">
        <v>2164</v>
      </c>
      <c r="O240" s="1" t="s">
        <v>2165</v>
      </c>
      <c r="P240" s="1" t="s">
        <v>2166</v>
      </c>
      <c r="Q240" s="1" t="s">
        <v>2167</v>
      </c>
      <c r="R240" s="1" t="s">
        <v>2894</v>
      </c>
      <c r="S240" s="1" t="s">
        <v>75</v>
      </c>
      <c r="T240" s="1" t="s">
        <v>2169</v>
      </c>
      <c r="U240" s="1" t="s">
        <v>2175</v>
      </c>
      <c r="V240" s="1" t="s">
        <v>2176</v>
      </c>
    </row>
    <row r="241" s="1" customFormat="1" spans="1:22">
      <c r="A241" s="1" t="s">
        <v>1970</v>
      </c>
      <c r="B241" s="1" t="s">
        <v>1077</v>
      </c>
      <c r="C241" s="1" t="s">
        <v>1971</v>
      </c>
      <c r="D241" s="1" t="s">
        <v>1565</v>
      </c>
      <c r="E241" s="1" t="s">
        <v>2895</v>
      </c>
      <c r="F241" s="1" t="s">
        <v>1115</v>
      </c>
      <c r="G241" s="1" t="s">
        <v>1116</v>
      </c>
      <c r="H241" s="1" t="s">
        <v>2161</v>
      </c>
      <c r="I241" s="1" t="s">
        <v>2896</v>
      </c>
      <c r="J241" s="1" t="s">
        <v>2163</v>
      </c>
      <c r="K241" s="1" t="s">
        <v>2896</v>
      </c>
      <c r="L241" s="1" t="s">
        <v>2896</v>
      </c>
      <c r="M241" s="1" t="s">
        <v>2164</v>
      </c>
      <c r="N241" s="1" t="s">
        <v>2164</v>
      </c>
      <c r="O241" s="1" t="s">
        <v>2165</v>
      </c>
      <c r="P241" s="1" t="s">
        <v>2166</v>
      </c>
      <c r="Q241" s="1" t="s">
        <v>2167</v>
      </c>
      <c r="R241" s="1" t="s">
        <v>2897</v>
      </c>
      <c r="S241" s="1" t="s">
        <v>75</v>
      </c>
      <c r="T241" s="1" t="s">
        <v>2169</v>
      </c>
      <c r="U241" s="1" t="s">
        <v>2170</v>
      </c>
      <c r="V241" s="1" t="s">
        <v>2171</v>
      </c>
    </row>
    <row r="242" s="1" customFormat="1" spans="1:22">
      <c r="A242" s="1" t="s">
        <v>2090</v>
      </c>
      <c r="B242" s="1" t="s">
        <v>1115</v>
      </c>
      <c r="C242" s="1" t="s">
        <v>2091</v>
      </c>
      <c r="D242" s="1" t="s">
        <v>2061</v>
      </c>
      <c r="E242" s="1" t="s">
        <v>2898</v>
      </c>
      <c r="F242" s="1" t="s">
        <v>1115</v>
      </c>
      <c r="G242" s="1" t="s">
        <v>1116</v>
      </c>
      <c r="H242" s="1" t="s">
        <v>2161</v>
      </c>
      <c r="I242" s="1" t="s">
        <v>2899</v>
      </c>
      <c r="J242" s="1" t="s">
        <v>2163</v>
      </c>
      <c r="K242" s="1" t="s">
        <v>2899</v>
      </c>
      <c r="L242" s="1" t="s">
        <v>2899</v>
      </c>
      <c r="M242" s="1" t="s">
        <v>2164</v>
      </c>
      <c r="N242" s="1" t="s">
        <v>2164</v>
      </c>
      <c r="O242" s="1" t="s">
        <v>2165</v>
      </c>
      <c r="P242" s="1" t="s">
        <v>2166</v>
      </c>
      <c r="Q242" s="1" t="s">
        <v>2167</v>
      </c>
      <c r="R242" s="1" t="s">
        <v>2900</v>
      </c>
      <c r="S242" s="1" t="s">
        <v>75</v>
      </c>
      <c r="T242" s="1" t="s">
        <v>2169</v>
      </c>
      <c r="U242" s="1" t="s">
        <v>2175</v>
      </c>
      <c r="V242" s="1" t="s">
        <v>2254</v>
      </c>
    </row>
    <row r="243" s="1" customFormat="1" spans="1:22">
      <c r="A243" s="1" t="s">
        <v>2085</v>
      </c>
      <c r="B243" s="1" t="s">
        <v>1115</v>
      </c>
      <c r="C243" s="1" t="s">
        <v>2086</v>
      </c>
      <c r="D243" s="1" t="s">
        <v>2088</v>
      </c>
      <c r="E243" s="1" t="s">
        <v>2901</v>
      </c>
      <c r="F243" s="1" t="s">
        <v>1115</v>
      </c>
      <c r="G243" s="1" t="s">
        <v>1116</v>
      </c>
      <c r="H243" s="1" t="s">
        <v>2161</v>
      </c>
      <c r="I243" s="1" t="s">
        <v>2235</v>
      </c>
      <c r="J243" s="1" t="s">
        <v>2163</v>
      </c>
      <c r="K243" s="1" t="s">
        <v>2235</v>
      </c>
      <c r="L243" s="1" t="s">
        <v>2235</v>
      </c>
      <c r="M243" s="1" t="s">
        <v>2164</v>
      </c>
      <c r="N243" s="1" t="s">
        <v>2164</v>
      </c>
      <c r="O243" s="1" t="s">
        <v>2165</v>
      </c>
      <c r="P243" s="1" t="s">
        <v>2166</v>
      </c>
      <c r="Q243" s="1" t="s">
        <v>2167</v>
      </c>
      <c r="R243" s="1" t="s">
        <v>2902</v>
      </c>
      <c r="S243" s="1" t="s">
        <v>75</v>
      </c>
      <c r="T243" s="1" t="s">
        <v>2169</v>
      </c>
      <c r="U243" s="1" t="s">
        <v>2175</v>
      </c>
      <c r="V243" s="1" t="s">
        <v>2254</v>
      </c>
    </row>
    <row r="244" s="1" customFormat="1" spans="1:22">
      <c r="A244" s="1" t="s">
        <v>2095</v>
      </c>
      <c r="B244" s="1" t="s">
        <v>1115</v>
      </c>
      <c r="C244" s="1" t="s">
        <v>2096</v>
      </c>
      <c r="D244" s="1" t="s">
        <v>2098</v>
      </c>
      <c r="E244" s="1" t="s">
        <v>2903</v>
      </c>
      <c r="F244" s="1" t="s">
        <v>1115</v>
      </c>
      <c r="G244" s="1" t="s">
        <v>1116</v>
      </c>
      <c r="H244" s="1" t="s">
        <v>2161</v>
      </c>
      <c r="I244" s="1" t="s">
        <v>2904</v>
      </c>
      <c r="J244" s="1" t="s">
        <v>2163</v>
      </c>
      <c r="K244" s="1" t="s">
        <v>2904</v>
      </c>
      <c r="L244" s="1" t="s">
        <v>2904</v>
      </c>
      <c r="M244" s="1" t="s">
        <v>2164</v>
      </c>
      <c r="N244" s="1" t="s">
        <v>2164</v>
      </c>
      <c r="O244" s="1" t="s">
        <v>2165</v>
      </c>
      <c r="P244" s="1" t="s">
        <v>2166</v>
      </c>
      <c r="Q244" s="1" t="s">
        <v>2167</v>
      </c>
      <c r="R244" s="1" t="s">
        <v>2905</v>
      </c>
      <c r="S244" s="1" t="s">
        <v>75</v>
      </c>
      <c r="T244" s="1" t="s">
        <v>2169</v>
      </c>
      <c r="U244" s="1" t="s">
        <v>2175</v>
      </c>
      <c r="V244" s="1" t="s">
        <v>2254</v>
      </c>
    </row>
    <row r="245" s="1" customFormat="1" spans="1:22">
      <c r="A245" s="1" t="s">
        <v>2102</v>
      </c>
      <c r="B245" s="1" t="s">
        <v>1115</v>
      </c>
      <c r="C245" s="1" t="s">
        <v>2103</v>
      </c>
      <c r="D245" s="1" t="s">
        <v>2088</v>
      </c>
      <c r="E245" s="1" t="s">
        <v>2906</v>
      </c>
      <c r="F245" s="1" t="s">
        <v>1115</v>
      </c>
      <c r="G245" s="1" t="s">
        <v>1116</v>
      </c>
      <c r="H245" s="1" t="s">
        <v>2161</v>
      </c>
      <c r="I245" s="1" t="s">
        <v>2235</v>
      </c>
      <c r="J245" s="1" t="s">
        <v>2163</v>
      </c>
      <c r="K245" s="1" t="s">
        <v>2235</v>
      </c>
      <c r="L245" s="1" t="s">
        <v>2235</v>
      </c>
      <c r="M245" s="1" t="s">
        <v>2164</v>
      </c>
      <c r="N245" s="1" t="s">
        <v>2164</v>
      </c>
      <c r="O245" s="1" t="s">
        <v>2165</v>
      </c>
      <c r="P245" s="1" t="s">
        <v>2166</v>
      </c>
      <c r="Q245" s="1" t="s">
        <v>2167</v>
      </c>
      <c r="R245" s="1" t="s">
        <v>2907</v>
      </c>
      <c r="S245" s="1" t="s">
        <v>75</v>
      </c>
      <c r="T245" s="1" t="s">
        <v>2169</v>
      </c>
      <c r="U245" s="1" t="s">
        <v>2175</v>
      </c>
      <c r="V245" s="1" t="s">
        <v>2254</v>
      </c>
    </row>
    <row r="246" s="1" customFormat="1" spans="1:22">
      <c r="A246" s="1" t="s">
        <v>2046</v>
      </c>
      <c r="B246" s="1" t="s">
        <v>1115</v>
      </c>
      <c r="C246" s="1" t="s">
        <v>2047</v>
      </c>
      <c r="D246" s="1" t="s">
        <v>2049</v>
      </c>
      <c r="E246" s="1" t="s">
        <v>2908</v>
      </c>
      <c r="F246" s="1" t="s">
        <v>1115</v>
      </c>
      <c r="G246" s="1" t="s">
        <v>1116</v>
      </c>
      <c r="H246" s="1" t="s">
        <v>2161</v>
      </c>
      <c r="I246" s="1" t="s">
        <v>2909</v>
      </c>
      <c r="J246" s="1" t="s">
        <v>2163</v>
      </c>
      <c r="K246" s="1" t="s">
        <v>2909</v>
      </c>
      <c r="L246" s="1" t="s">
        <v>2909</v>
      </c>
      <c r="M246" s="1" t="s">
        <v>2164</v>
      </c>
      <c r="N246" s="1" t="s">
        <v>2164</v>
      </c>
      <c r="O246" s="1" t="s">
        <v>2165</v>
      </c>
      <c r="P246" s="1" t="s">
        <v>2166</v>
      </c>
      <c r="Q246" s="1" t="s">
        <v>2167</v>
      </c>
      <c r="R246" s="1" t="s">
        <v>2910</v>
      </c>
      <c r="S246" s="1" t="s">
        <v>75</v>
      </c>
      <c r="T246" s="1" t="s">
        <v>2169</v>
      </c>
      <c r="U246" s="1" t="s">
        <v>2175</v>
      </c>
      <c r="V246" s="1" t="s">
        <v>2176</v>
      </c>
    </row>
    <row r="247" s="1" customFormat="1" spans="1:22">
      <c r="A247" s="1" t="s">
        <v>2053</v>
      </c>
      <c r="B247" s="1" t="s">
        <v>1115</v>
      </c>
      <c r="C247" s="1" t="s">
        <v>2054</v>
      </c>
      <c r="D247" s="1" t="s">
        <v>2049</v>
      </c>
      <c r="E247" s="1" t="s">
        <v>2911</v>
      </c>
      <c r="F247" s="1" t="s">
        <v>1115</v>
      </c>
      <c r="G247" s="1" t="s">
        <v>1116</v>
      </c>
      <c r="H247" s="1" t="s">
        <v>2161</v>
      </c>
      <c r="I247" s="1" t="s">
        <v>2912</v>
      </c>
      <c r="J247" s="1" t="s">
        <v>2163</v>
      </c>
      <c r="K247" s="1" t="s">
        <v>2912</v>
      </c>
      <c r="L247" s="1" t="s">
        <v>2912</v>
      </c>
      <c r="M247" s="1" t="s">
        <v>2164</v>
      </c>
      <c r="N247" s="1" t="s">
        <v>2164</v>
      </c>
      <c r="O247" s="1" t="s">
        <v>2165</v>
      </c>
      <c r="P247" s="1" t="s">
        <v>2166</v>
      </c>
      <c r="Q247" s="1" t="s">
        <v>2167</v>
      </c>
      <c r="R247" s="1" t="s">
        <v>2913</v>
      </c>
      <c r="S247" s="1" t="s">
        <v>75</v>
      </c>
      <c r="T247" s="1" t="s">
        <v>2169</v>
      </c>
      <c r="U247" s="1" t="s">
        <v>2175</v>
      </c>
      <c r="V247" s="1" t="s">
        <v>2176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2023-04-25T01:46:33Z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F5B6F8B278AB4F8681F28419FCBF7D0C_12</vt:lpwstr>
  </property>
</Properties>
</file>