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对账!$A$1:$X$188</definedName>
  </definedNames>
  <calcPr calcId="144525"/>
</workbook>
</file>

<file path=xl/sharedStrings.xml><?xml version="1.0" encoding="utf-8"?>
<sst xmlns="http://schemas.openxmlformats.org/spreadsheetml/2006/main" count="6148" uniqueCount="1860">
  <si>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</si>
  <si>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</si>
  <si>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</si>
  <si>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</si>
  <si>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</si>
  <si>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</si>
  <si>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</si>
  <si>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</si>
  <si>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</si>
  <si>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</si>
  <si>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</si>
  <si>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</si>
  <si>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</si>
  <si>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</si>
  <si>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</si>
  <si>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</si>
  <si>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</si>
  <si>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</si>
  <si>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</si>
  <si>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</si>
  <si>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</si>
  <si>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</si>
  <si>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</si>
  <si>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</si>
  <si>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</si>
  <si>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999222172513986	</t>
  </si>
  <si>
    <t>Ctrip</t>
  </si>
  <si>
    <t>正常</t>
  </si>
  <si>
    <t>[曼谷]曼谷铂尔曼G酒店 （政府卫生认证）(Pullman Bangkok Hotel G（SHA Extra Plus）)(2497067)</t>
  </si>
  <si>
    <t>行政双人床房(至少连住2晚及以上)&lt;特惠&gt;&lt;双人入住&gt;&lt;中宾&gt;&lt;双早&gt;</t>
  </si>
  <si>
    <t>CNY</t>
  </si>
  <si>
    <t>WONG/PIK KWAN PEGGY</t>
  </si>
  <si>
    <t>CA2019230426CNY</t>
  </si>
  <si>
    <t>未提现</t>
  </si>
  <si>
    <t>携程开票</t>
  </si>
  <si>
    <t xml:space="preserve">2943946	</t>
  </si>
  <si>
    <t xml:space="preserve">946444	</t>
  </si>
  <si>
    <t xml:space="preserve">999222501905531	</t>
  </si>
  <si>
    <t>[曼谷]曼谷阿玛瑞水门酒店  (政府卫生认证)(Amari Watergate Bangkok   (SHA Plus+))(5243310)</t>
  </si>
  <si>
    <t>豪华特大床房(至少提前45天预订)&lt;双人入住&gt;&lt;双早&gt;</t>
  </si>
  <si>
    <t>CHAN/KA KIN</t>
  </si>
  <si>
    <t xml:space="preserve">3000950	</t>
  </si>
  <si>
    <t xml:space="preserve">61658443	</t>
  </si>
  <si>
    <t xml:space="preserve">999222501947196	</t>
  </si>
  <si>
    <t>豪华双床房(至少提前45天预订)&lt;双人入住&gt;&lt;双早&gt;</t>
  </si>
  <si>
    <t xml:space="preserve">3000960	</t>
  </si>
  <si>
    <t xml:space="preserve">61658692	</t>
  </si>
  <si>
    <t xml:space="preserve">999222723398273	</t>
  </si>
  <si>
    <t>[长滩岛]长滩岛摄政沙滩水疗度假村(Henann Regency Resort &amp; Spa)(5246684)</t>
  </si>
  <si>
    <t>豪华房(至少连住2晚及以上)&lt;特惠&gt;&lt;三人入住&gt;&lt;早餐&gt;</t>
  </si>
  <si>
    <t>KIM/HYEJIN</t>
  </si>
  <si>
    <t xml:space="preserve">3030551	</t>
  </si>
  <si>
    <t xml:space="preserve">39695666	</t>
  </si>
  <si>
    <t xml:space="preserve">999222928953852	</t>
  </si>
  <si>
    <t>[普吉岛]普吉岛安达曼拥抱酒店 (政府卫生认证)(Andaman Embrace Patong Phuket (SHA Extra Plus))(5535710)</t>
  </si>
  <si>
    <t>泳池直通套房&lt;双人入住&gt;&lt;适用于除泰国的亚洲客人&gt;&lt;双早&gt;</t>
  </si>
  <si>
    <t>KUEK/ELAYNNE,ONG/TJINSHEN</t>
  </si>
  <si>
    <t xml:space="preserve">3065505	</t>
  </si>
  <si>
    <t xml:space="preserve">67255	</t>
  </si>
  <si>
    <t xml:space="preserve">999222971784340	</t>
  </si>
  <si>
    <t>[普吉岛]普吉假日酒店 (政府卫生认证)(Holiday Inn Resort Phuket, an IHG Hotel  (SHA Extra Plus))(3031621)</t>
  </si>
  <si>
    <t>池景尊贵房（1张特大床，带阳台）(至少提前30天预订)&lt;双人入住&gt;&lt;双早&gt;</t>
  </si>
  <si>
    <t>JIANG/HUANG</t>
  </si>
  <si>
    <t xml:space="preserve">3077047	</t>
  </si>
  <si>
    <t xml:space="preserve">14445547	</t>
  </si>
  <si>
    <t xml:space="preserve">999223063052879	</t>
  </si>
  <si>
    <t>[普吉岛]普吉岛西奈奢华酒店(政府卫生认证)(Sinae Phuket Luxury Hotel(SHA Extra Plus))(86107074)</t>
  </si>
  <si>
    <t>海景一室泳池别墅&lt;特惠专享&gt;&lt;双人入住&gt;&lt;双早&gt;</t>
  </si>
  <si>
    <t>JIANG/YINGJIE,ZHOU/FENG</t>
  </si>
  <si>
    <t xml:space="preserve">3103474	</t>
  </si>
  <si>
    <t xml:space="preserve">8712046	</t>
  </si>
  <si>
    <t xml:space="preserve">999223069388688	</t>
  </si>
  <si>
    <t>[华欣]华欣仕丹德酒店(The Standard, Hua Hin)(86113455)</t>
  </si>
  <si>
    <t>标准特大床房&lt;促销&gt;&lt;双人入住&gt;&lt;中宾&gt;&lt;双早&gt;</t>
  </si>
  <si>
    <t>LEE/CHIEHHSI,HU/CHENHUA</t>
  </si>
  <si>
    <t xml:space="preserve">3105160	</t>
  </si>
  <si>
    <t xml:space="preserve">225195722	</t>
  </si>
  <si>
    <t xml:space="preserve">999223075122495	</t>
  </si>
  <si>
    <t>[首尔]明洞亲爱酒店(Dears Myeongdong)(105594077)</t>
  </si>
  <si>
    <t>布雷夫双床房&lt;今日特价 &gt;&lt;双人入住&gt;&lt;不适用韩国客人&gt;&lt;无早&gt;</t>
  </si>
  <si>
    <t>KAWAMURA/MAIKO</t>
  </si>
  <si>
    <t xml:space="preserve">3107495	</t>
  </si>
  <si>
    <t xml:space="preserve">23037579	</t>
  </si>
  <si>
    <t xml:space="preserve">999223083016213	</t>
  </si>
  <si>
    <t>泳池一室双床别墅&lt;特惠专享&gt;&lt;双人入住&gt;&lt;双早&gt;</t>
  </si>
  <si>
    <t>cheng/yunhui</t>
  </si>
  <si>
    <t xml:space="preserve">3108693	</t>
  </si>
  <si>
    <t xml:space="preserve">8842454	</t>
  </si>
  <si>
    <t xml:space="preserve">999223084858131	</t>
  </si>
  <si>
    <t>[曼谷]曼谷素坤逸航站 21 中心酒店(Grande Centre Point Hotel Terminal 21)(5908161)</t>
  </si>
  <si>
    <t>高级房&lt;特惠&gt;&lt;双人入住&gt;&lt;双早&gt;</t>
  </si>
  <si>
    <t>LIN/CHIHHSIEN</t>
  </si>
  <si>
    <t xml:space="preserve">3109196	</t>
  </si>
  <si>
    <t xml:space="preserve">411154	</t>
  </si>
  <si>
    <t xml:space="preserve">999223089164057	</t>
  </si>
  <si>
    <t>[仁川]仁川机场贝斯特韦斯特精品酒店(Best Western Premier Incheon Airport Hotel)(5923817)</t>
  </si>
  <si>
    <t>豪华双床房&lt;双人入住&gt;&lt;不适用韩国客人&gt;&lt;无早&gt;</t>
  </si>
  <si>
    <t>KAMIYAMA/AKIRA</t>
  </si>
  <si>
    <t xml:space="preserve">3110549	</t>
  </si>
  <si>
    <t xml:space="preserve">23213987	</t>
  </si>
  <si>
    <t xml:space="preserve">999223090763577	</t>
  </si>
  <si>
    <t>[沙美岛]沙美岛拉维曼别墅度假村 (政府卫生认证)(Le Vimarn Cottages &amp; Spa (SHA Plus+))(6611859)</t>
  </si>
  <si>
    <t>山丘侧豪华小屋(至少连住2晚及以上)&lt;今日特价 &gt;&lt;双人入住&gt;&lt;双早&gt;</t>
  </si>
  <si>
    <t>Mark/Heinz,Mark/Heinz</t>
  </si>
  <si>
    <t xml:space="preserve">3111299	</t>
  </si>
  <si>
    <t xml:space="preserve">LV3111299	</t>
  </si>
  <si>
    <t xml:space="preserve">999223121625805	</t>
  </si>
  <si>
    <t>标准房（1张特大床）(至少连住2晚及以上)&lt;今日特价 &gt;&lt;双人入住&gt;&lt;双早&gt;</t>
  </si>
  <si>
    <t>cheng/wei</t>
  </si>
  <si>
    <t xml:space="preserve">3118690	</t>
  </si>
  <si>
    <t xml:space="preserve">14736798	</t>
  </si>
  <si>
    <t xml:space="preserve">999223136695028	</t>
  </si>
  <si>
    <t>[金杜尔曼]Parklane Bohol Resort and Spa(104615605)</t>
  </si>
  <si>
    <t>豪华特大号床间(至少连住2晚及以上)&lt;特价大促销&gt;&lt;双人入住&gt;&lt;双早&gt;</t>
  </si>
  <si>
    <t>Amby/Hennessy,Amby/Hennessy</t>
  </si>
  <si>
    <t xml:space="preserve">3122014	</t>
  </si>
  <si>
    <t xml:space="preserve">acknowledge	</t>
  </si>
  <si>
    <t xml:space="preserve">999223190011644	</t>
  </si>
  <si>
    <t>[芭堤雅]芭堤雅爱湾皇家巡航酒店 (政府卫生认证)(A-One the Royal Cruise Hotel Pattaya (SHA Extra Plus))(4037063)</t>
  </si>
  <si>
    <t>家庭房&lt;三人入住&gt;&lt;不适用印度客人&gt;&lt;早餐&gt;</t>
  </si>
  <si>
    <t>INNOCENTIA/INNOCENTIA</t>
  </si>
  <si>
    <t xml:space="preserve">3135565	</t>
  </si>
  <si>
    <t xml:space="preserve">971845	</t>
  </si>
  <si>
    <t xml:space="preserve">999223207336748	</t>
  </si>
  <si>
    <t>[依斯干达公主城]新山青松度假村(PINETREE MARINA RESORT)(95225662)</t>
  </si>
  <si>
    <t>一卧室豪华房(至少连住2晚及以上)&lt;双人入住&gt;&lt;双早&gt;</t>
  </si>
  <si>
    <t>Dong/yaqiong,Dong/yaqiong</t>
  </si>
  <si>
    <t xml:space="preserve">3141075	</t>
  </si>
  <si>
    <t xml:space="preserve">107558	</t>
  </si>
  <si>
    <t xml:space="preserve">999223275291686	</t>
  </si>
  <si>
    <t>[普吉岛]拉威贵宾别墅、儿童公园及水疗中心(Rawai VIP Villas &amp; Kids Park)(7340733)</t>
  </si>
  <si>
    <t>双卧室泳池别墅(至少提前30天预订)&lt;特惠&gt;&lt;四人入住&gt;&lt;无早&gt;</t>
  </si>
  <si>
    <t>CAI/JUN</t>
  </si>
  <si>
    <t xml:space="preserve">3157786	</t>
  </si>
  <si>
    <t xml:space="preserve">10335	</t>
  </si>
  <si>
    <t xml:space="preserve">999223275950353	</t>
  </si>
  <si>
    <t>[芭堤雅]芭堤雅发现海滩酒店 (政府卫生认证)(Pattaya Discovery Beach Hotel (SHA Plus+))(2497120)</t>
  </si>
  <si>
    <t>高级房别致塔(至少提前30天预订)&lt;特惠&gt;&lt;双人入住&gt;&lt;双早&gt;</t>
  </si>
  <si>
    <t>WONG/KAMSUM</t>
  </si>
  <si>
    <t xml:space="preserve">3158058	</t>
  </si>
  <si>
    <t xml:space="preserve">444111	</t>
  </si>
  <si>
    <t xml:space="preserve">999223287257014	</t>
  </si>
  <si>
    <t>[拉普拉普]麦克坦新镇萨沃伊酒店(Savoy Hotel Mactan Newtown)(92828783)</t>
  </si>
  <si>
    <t>豪华房&lt;双人入住&gt;&lt;双早&gt;</t>
  </si>
  <si>
    <t>Opinion/Earl,Opinion/Earl,Opinion/Earl,Opinion/Earl,Opinion/Earl,Opinion/Earl,Opinion/Earl,Opinion/Earl</t>
  </si>
  <si>
    <t xml:space="preserve">3160241	</t>
  </si>
  <si>
    <t xml:space="preserve">	</t>
  </si>
  <si>
    <t xml:space="preserve">999223290500531	</t>
  </si>
  <si>
    <t>[普吉岛]普吉岛卡隆亚维斯塔格兰德-美憬阁索菲特酒店(政府卫生认证)(Avista Grande Phuket Karon MGallery by Sofitel(SHA Extra Plus))(13921342)</t>
  </si>
  <si>
    <t>海景尊贵家庭房(1 张特大床和 1 张大床) - 带阳台(至少连住2晚及以上)&lt;三人入住&gt;&lt;适用于除泰国的亚洲客人&gt;&lt;早餐&gt;</t>
  </si>
  <si>
    <t>SEOW/WAI CHENG</t>
  </si>
  <si>
    <t xml:space="preserve">3161133	</t>
  </si>
  <si>
    <t xml:space="preserve">333459	</t>
  </si>
  <si>
    <t xml:space="preserve">999223290528091	</t>
  </si>
  <si>
    <t>山景豪华家庭房 (1 张特大床和 1 张大床) - 带阳台(至少连住2晚及以上)&lt;双人入住&gt;&lt;适用于除泰国的亚洲客人&gt;&lt;双早&gt;</t>
  </si>
  <si>
    <t>LAM/SHIAU WEI</t>
  </si>
  <si>
    <t xml:space="preserve">3161144	</t>
  </si>
  <si>
    <t xml:space="preserve">333460	</t>
  </si>
  <si>
    <t xml:space="preserve">999223296009642	</t>
  </si>
  <si>
    <t>[长滩岛]长滩岛航路与蓝海度假村(Fairways and Bluewater Boracay)(5401308)</t>
  </si>
  <si>
    <t>海岛套房&lt;特价大促销&gt;&lt;三人入住&gt;&lt;早餐&gt;</t>
  </si>
  <si>
    <t>Villa D. Calalng/Neresa,Villa D. Calalng/Neresa,Villa D. Calalng/Neresa,Villa D. Calalng/Neresa,Villa D. Calalng/Neresa,Villa D. Calalng/Neresa</t>
  </si>
  <si>
    <t xml:space="preserve">3162363	</t>
  </si>
  <si>
    <t xml:space="preserve">999223308484522	</t>
  </si>
  <si>
    <t>[民都鲁]民都鲁园市艾佛利酒店(Parkcity Everly Hotel Bintulu)(5677209)</t>
  </si>
  <si>
    <t>豪华双床房&lt;特惠&gt;&lt;双人入住&gt;&lt;无早&gt;</t>
  </si>
  <si>
    <t>zaini/rizan</t>
  </si>
  <si>
    <t xml:space="preserve">3165150	</t>
  </si>
  <si>
    <t xml:space="preserve">BK-053290	</t>
  </si>
  <si>
    <t xml:space="preserve">999223330655157	</t>
  </si>
  <si>
    <t>[普吉岛]普吉岛芭东彩灯度假村 (政府卫生认证)(The Lantern Resorts Patong Phuket (SHA Extra Plus))(28689957)</t>
  </si>
  <si>
    <t>景观房(带阳台)(连住3晚及以上)&lt;双人入住&gt;&lt;无早&gt;</t>
  </si>
  <si>
    <t>Levin/Alexei</t>
  </si>
  <si>
    <t xml:space="preserve">3168787	</t>
  </si>
  <si>
    <t xml:space="preserve">82415	</t>
  </si>
  <si>
    <t xml:space="preserve">999223334607148	</t>
  </si>
  <si>
    <t>[首尔]首尔世贸中心洲际酒店(InterContinental Seoul COEX, an IHG Hotel)(2650606)</t>
  </si>
  <si>
    <t>经典特大床房(连住3晚及以上)&lt;今日特价 &gt;&lt;单人入住&gt;&lt;不适用韩国客人&gt;&lt;单早&gt;</t>
  </si>
  <si>
    <t>TU/CHUNYU</t>
  </si>
  <si>
    <t xml:space="preserve">3169372	</t>
  </si>
  <si>
    <t xml:space="preserve">4243679	</t>
  </si>
  <si>
    <t xml:space="preserve">999223335770870	</t>
  </si>
  <si>
    <t>标准房(至少连住2晚及以上)&lt;双人入住&gt;&lt;双早&gt;</t>
  </si>
  <si>
    <t>HUANG/SHAOLI,SU/WANLING</t>
  </si>
  <si>
    <t xml:space="preserve">3169558	</t>
  </si>
  <si>
    <t xml:space="preserve">15173297	</t>
  </si>
  <si>
    <t xml:space="preserve">999223335785371	</t>
  </si>
  <si>
    <t>WU/JIAQI,SHENG/LIWEN</t>
  </si>
  <si>
    <t xml:space="preserve">3169560	</t>
  </si>
  <si>
    <t xml:space="preserve">15173047	</t>
  </si>
  <si>
    <t xml:space="preserve">999223337264113	</t>
  </si>
  <si>
    <t>[阿布扎比]占奈萨拉卜塔酒店(Jannah Burj Al Sarab)(102632468)</t>
  </si>
  <si>
    <t>豪华特大床房&lt;双人入住&gt;&lt;双早&gt;</t>
  </si>
  <si>
    <t>Kedanji/Ahmad Hibathulla,Kedanji/Ahmad Hibathulla</t>
  </si>
  <si>
    <t xml:space="preserve">3169822	</t>
  </si>
  <si>
    <t xml:space="preserve">20467920	</t>
  </si>
  <si>
    <t xml:space="preserve">999223338121767	</t>
  </si>
  <si>
    <t xml:space="preserve">3170016	</t>
  </si>
  <si>
    <t xml:space="preserve">20467929	</t>
  </si>
  <si>
    <t xml:space="preserve">999223339599495	</t>
  </si>
  <si>
    <t>[普吉岛]普吉岛卡塔海滩格兰德卡塔VIP酒店 (政府卫生认证)(Grand Kata VIP - Kata Beach)(105244729)</t>
  </si>
  <si>
    <t>ZHOU/ZHUITI,LU/XIUPING</t>
  </si>
  <si>
    <t xml:space="preserve">3170481	</t>
  </si>
  <si>
    <t xml:space="preserve">13046	</t>
  </si>
  <si>
    <t xml:space="preserve">999223343474407	</t>
  </si>
  <si>
    <t>[丹戎本雅]槟城彩虹天堂海滩度假村酒店(Rainbow Paradise Beach Resort Penang)(12127310)</t>
  </si>
  <si>
    <t>豪华一室双床房&lt;双人入住&gt;&lt;双早&gt;</t>
  </si>
  <si>
    <t>A/MUHD,A/MUHD</t>
  </si>
  <si>
    <t xml:space="preserve">3170923	</t>
  </si>
  <si>
    <t xml:space="preserve">165259	</t>
  </si>
  <si>
    <t xml:space="preserve">999223348972571	</t>
  </si>
  <si>
    <t>[普吉岛]普吉岛诺库酒店(NOKU Phuket)(104625562)</t>
  </si>
  <si>
    <t>阁楼公寓特大床&lt;特惠专享&gt;&lt;双人入住&gt;&lt;双早&gt;</t>
  </si>
  <si>
    <t>LAU/SAU MAN</t>
  </si>
  <si>
    <t xml:space="preserve">3171671	</t>
  </si>
  <si>
    <t xml:space="preserve">265656321	</t>
  </si>
  <si>
    <t xml:space="preserve">999223363947452	</t>
  </si>
  <si>
    <t>尊贵双人房&lt;双人入住&gt;&lt;不适用韩国客人&gt;&lt;双早&gt;</t>
  </si>
  <si>
    <t>LU/XUEBING</t>
  </si>
  <si>
    <t xml:space="preserve">3174189	</t>
  </si>
  <si>
    <t xml:space="preserve">23222247	</t>
  </si>
  <si>
    <t xml:space="preserve">999223371346151	</t>
  </si>
  <si>
    <t>[帕拉尼亚克]马尼拉新濠天地凯悦酒店(Hyatt Regency Manila City of Dreams)(5917305)</t>
  </si>
  <si>
    <t>凯悦豪华双床房&lt;超值特惠&gt;&lt;双人入住&gt;&lt;不适用菲律宾客人&gt;&lt;双早&gt;</t>
  </si>
  <si>
    <t>SUN/XIANKE,KE/BOQIANG</t>
  </si>
  <si>
    <t xml:space="preserve">3175303	</t>
  </si>
  <si>
    <t xml:space="preserve">64398097	</t>
  </si>
  <si>
    <t xml:space="preserve">999223376294149	</t>
  </si>
  <si>
    <t>[曼谷]曼谷湄南河四季酒店 (政府卫生认证)(Four Seasons Hotel Bangkok at Chao Phraya River (SHA Plus+))(57171815)</t>
  </si>
  <si>
    <t>一室家庭套房(至少连住2晚及以上)&lt;双人入住&gt;&lt;双早&gt;</t>
  </si>
  <si>
    <t>ZHANG/LI,XIA/SHUANG</t>
  </si>
  <si>
    <t xml:space="preserve">3176182	</t>
  </si>
  <si>
    <t xml:space="preserve">159563	</t>
  </si>
  <si>
    <t xml:space="preserve">999223382413594	</t>
  </si>
  <si>
    <t>Nguyen/Tuan Anh</t>
  </si>
  <si>
    <t xml:space="preserve">3177675	</t>
  </si>
  <si>
    <t xml:space="preserve">20468423	</t>
  </si>
  <si>
    <t xml:space="preserve">999223393605335	</t>
  </si>
  <si>
    <t>[芽庄]芽庄洲际酒店(InterContinental Nha Trang, an IHG Hotel)(4398930)</t>
  </si>
  <si>
    <t>城景经典双床房&lt;双人入住&gt;&lt;仅适用韩国客人&gt;&lt;双早&gt;</t>
  </si>
  <si>
    <t>LEE/HYUK JAE</t>
  </si>
  <si>
    <t xml:space="preserve">3179875	</t>
  </si>
  <si>
    <t xml:space="preserve">691159	</t>
  </si>
  <si>
    <t xml:space="preserve">999223394384889	</t>
  </si>
  <si>
    <t>[碧瑶]海约翰坎普庄园酒店(The Manor at Camp John Hay)(28356473)</t>
  </si>
  <si>
    <t>林景高级房&lt;特价大促销&gt;&lt;双人入住&gt;&lt;无早&gt;</t>
  </si>
  <si>
    <t>Alyanna/Sanchez,Alyanna/Sanchez</t>
  </si>
  <si>
    <t xml:space="preserve">3180086	</t>
  </si>
  <si>
    <t xml:space="preserve">198257	</t>
  </si>
  <si>
    <t xml:space="preserve">999223399754010	</t>
  </si>
  <si>
    <t>[Sala Dan]甲米兰达岛双莲水疗度假酒店(政府卫生认证)(Twin Lotus Resort and Spa - SHA Plus - Adult Only Hotel)(5771418)</t>
  </si>
  <si>
    <t>私人高级房&lt;三人入住&gt;&lt;早餐&gt;</t>
  </si>
  <si>
    <t>NUAIWIJIT/TIDA</t>
  </si>
  <si>
    <t xml:space="preserve">3180587	</t>
  </si>
  <si>
    <t xml:space="preserve">11405	</t>
  </si>
  <si>
    <t>取消</t>
  </si>
  <si>
    <t>过时取消</t>
  </si>
  <si>
    <t xml:space="preserve">999223419223676	</t>
  </si>
  <si>
    <t>[曼谷]隆齐格兰德中心点酒店 (政府卫生认证)(Grande Centre Point Hotel Ploenchit (SHA Plus+))(28525650)</t>
  </si>
  <si>
    <t>高级阳台特大床房&lt;双人入住&gt;&lt;无早&gt;</t>
  </si>
  <si>
    <t>KLINRATREE/SUPATTRA</t>
  </si>
  <si>
    <t xml:space="preserve">3184246	</t>
  </si>
  <si>
    <t xml:space="preserve">205262	</t>
  </si>
  <si>
    <t xml:space="preserve">999223423108474	</t>
  </si>
  <si>
    <t>[宿务]宿雾柏宁国际大酒店(Cebu Parklane International Hotel)(8234810)</t>
  </si>
  <si>
    <t>帕克兰房&lt;单人入住&gt;&lt;单早&gt;</t>
  </si>
  <si>
    <t>NOH/JINHEON</t>
  </si>
  <si>
    <t xml:space="preserve">3185489	</t>
  </si>
  <si>
    <t xml:space="preserve">175618	</t>
  </si>
  <si>
    <t xml:space="preserve">999223424047798	</t>
  </si>
  <si>
    <t>[曼谷]曼谷 SO/ 酒店(SO Bangkok)(1549427)</t>
  </si>
  <si>
    <t>舒适特大床房(至少连住2晚及以上)&lt;今日特惠&gt;&lt;双人入住&gt;&lt;不适用泰国客人&gt;&lt;双早&gt;</t>
  </si>
  <si>
    <t>GONG/ZIHUA</t>
  </si>
  <si>
    <t xml:space="preserve">3185876	</t>
  </si>
  <si>
    <t xml:space="preserve">918469	</t>
  </si>
  <si>
    <t xml:space="preserve">999223427475330	</t>
  </si>
  <si>
    <t>[曼谷]COMO曼谷大都会酒店(COMO Metropolitan Bangkok)(6035972)</t>
  </si>
  <si>
    <t>大都会特大床房(连住3晚及以上)&lt;双人入住&gt;&lt;适用于除泰国的亚洲客人&gt;&lt;双早&gt;</t>
  </si>
  <si>
    <t>WU/KA NAM</t>
  </si>
  <si>
    <t xml:space="preserve">3186480	</t>
  </si>
  <si>
    <t xml:space="preserve">1296491	</t>
  </si>
  <si>
    <t xml:space="preserve">999223438282551	</t>
  </si>
  <si>
    <t>[薄荷岛]邦劳岛水蓝度假村(Bluewater Panglao Resort)(5732362)</t>
  </si>
  <si>
    <t>尊贵豪华房&lt;双人入住&gt;&lt;无早&gt;</t>
  </si>
  <si>
    <t>Silva/George,Silva/George</t>
  </si>
  <si>
    <t xml:space="preserve">3188939	</t>
  </si>
  <si>
    <t xml:space="preserve">43574	</t>
  </si>
  <si>
    <t xml:space="preserve">999223439513147	</t>
  </si>
  <si>
    <t>[民丹岛]安梦民丹岛度假村(The ANMON Resort Bintan)(106204147)</t>
  </si>
  <si>
    <t>豪华帐篷房  (带天窗）&lt;超值特惠&gt;&lt;双人入住&gt;&lt;双早&gt;</t>
  </si>
  <si>
    <t>LI/YANI,WANG/ZHEN</t>
  </si>
  <si>
    <t xml:space="preserve">3189361	</t>
  </si>
  <si>
    <t xml:space="preserve">999223445094565	</t>
  </si>
  <si>
    <t>[华欣]华欣栖息地酒店(Hua Hin Habitat)(55242000)</t>
  </si>
  <si>
    <t>一室房&lt;今日特价 &gt;&lt;双人入住&gt;&lt;双早&gt;</t>
  </si>
  <si>
    <t>Tanakittiyakul/Pawanrat,Tanakittiyakul/Pawanrat</t>
  </si>
  <si>
    <t xml:space="preserve">3189990	</t>
  </si>
  <si>
    <t xml:space="preserve">01	</t>
  </si>
  <si>
    <t xml:space="preserve">999223446466579	</t>
  </si>
  <si>
    <t xml:space="preserve">3190182	</t>
  </si>
  <si>
    <t xml:space="preserve">02	</t>
  </si>
  <si>
    <t xml:space="preserve">999223450240046	</t>
  </si>
  <si>
    <t>[普吉岛]普吉格雷斯兰温泉度假酒店 (政府卫生认证)(Phuket Graceland Resort and Spa (SHA Extra Plus))(3183747)</t>
  </si>
  <si>
    <t>池景豪华房&lt;今日特价 &gt;&lt;双人入住&gt;&lt;双早&gt;</t>
  </si>
  <si>
    <t>ZHOU/WEI,ZHANG/YI</t>
  </si>
  <si>
    <t xml:space="preserve">3190893	</t>
  </si>
  <si>
    <t xml:space="preserve">132699	</t>
  </si>
  <si>
    <t xml:space="preserve">999223457119216	</t>
  </si>
  <si>
    <t>Alkhoori/Ibrahim,Alkhoori/Ibrahim</t>
  </si>
  <si>
    <t xml:space="preserve">3191861	</t>
  </si>
  <si>
    <t xml:space="preserve">20469551	</t>
  </si>
  <si>
    <t xml:space="preserve">999223459911781	</t>
  </si>
  <si>
    <t>[吉隆坡]吉隆坡柏威年酒店 · 悦榕管理(Pavilion Hotel Kuala Lumpur Managed by Banyan Tree)(25469067)</t>
  </si>
  <si>
    <t>庭景绿洲双床房&lt;双人入住&gt;&lt;双早&gt;</t>
  </si>
  <si>
    <t>NG/ZHI YONG</t>
  </si>
  <si>
    <t xml:space="preserve">3192409	</t>
  </si>
  <si>
    <t xml:space="preserve">999223460830001	</t>
  </si>
  <si>
    <t>标准双人间&lt;特惠专享&gt;&lt;双人入住&gt;&lt;不适用泰国客人&gt;&lt;双早&gt;</t>
  </si>
  <si>
    <t>Piyanamwanit/Piyaboot</t>
  </si>
  <si>
    <t xml:space="preserve">3192756	</t>
  </si>
  <si>
    <t xml:space="preserve">999223462073920	</t>
  </si>
  <si>
    <t xml:space="preserve">3193335	</t>
  </si>
  <si>
    <t xml:space="preserve">20469721	</t>
  </si>
  <si>
    <t xml:space="preserve">999223469851996	</t>
  </si>
  <si>
    <t>[拉普拉普]种植园湾水疗度假村(Plantation Bay Resort and Spa)(6186732)</t>
  </si>
  <si>
    <t>池畔房&lt;今日特价 &gt;&lt;双人入住&gt;&lt;中宾&gt;&lt;双早&gt;</t>
  </si>
  <si>
    <t>GURUNG/OCEAN,GURUNG/SUSAN</t>
  </si>
  <si>
    <t xml:space="preserve">3194673	</t>
  </si>
  <si>
    <t xml:space="preserve">999223471049550	</t>
  </si>
  <si>
    <t>[普吉岛]拉查酒店(政府卫生认证)(The Racha(SHA Plus+))(4814670)</t>
  </si>
  <si>
    <t>水疗泳池套房&lt;双人入住&gt;&lt;双早&gt;</t>
  </si>
  <si>
    <t>ZHANG/JIA,ZHANG/NING,WANG/WEIQI,LIU/QI</t>
  </si>
  <si>
    <t xml:space="preserve">3194895	</t>
  </si>
  <si>
    <t xml:space="preserve">95949	</t>
  </si>
  <si>
    <t xml:space="preserve">999223475715919	</t>
  </si>
  <si>
    <t>Salas/Jane,Salas/Jane</t>
  </si>
  <si>
    <t xml:space="preserve">3196031	</t>
  </si>
  <si>
    <t xml:space="preserve">20469875	</t>
  </si>
  <si>
    <t xml:space="preserve">999223476165931	</t>
  </si>
  <si>
    <t>两卧室家庭房&lt;四人入住&gt;&lt;无早&gt;</t>
  </si>
  <si>
    <t>Wang/Wanying</t>
  </si>
  <si>
    <t xml:space="preserve">3196218	</t>
  </si>
  <si>
    <t xml:space="preserve">999223488963731	</t>
  </si>
  <si>
    <t>Panagas/Mary rose</t>
  </si>
  <si>
    <t xml:space="preserve">3198159	</t>
  </si>
  <si>
    <t xml:space="preserve">20470103	</t>
  </si>
  <si>
    <t xml:space="preserve">999223500568916	</t>
  </si>
  <si>
    <t>[芭堤雅]芭堤雅发现海滩酒店(Pattaya Discovery Beach Hotel)(2497120)</t>
  </si>
  <si>
    <t>高级房 (DEE塔)&lt;特惠专享&gt;&lt;双人入住&gt;&lt;双早&gt;</t>
  </si>
  <si>
    <t>XU/QIAOLING,XU/LILING,WU/JINHONG,XU/LIJIA,WANG/JIE,HUANG/XUAN</t>
  </si>
  <si>
    <t xml:space="preserve">3200141	</t>
  </si>
  <si>
    <t xml:space="preserve">999223506531918	</t>
  </si>
  <si>
    <t>[普吉岛]普吉岛迈考美利亚酒店(Melia Phuket Mai Khao)(92000607)</t>
  </si>
  <si>
    <t>一卧室套房（带室外浴缸）(连住3晚及以上)&lt;促销&gt;&lt;双人入住&gt;&lt;双早&gt;</t>
  </si>
  <si>
    <t>EUU LIM/MIN</t>
  </si>
  <si>
    <t xml:space="preserve">3201971	</t>
  </si>
  <si>
    <t xml:space="preserve">49733	</t>
  </si>
  <si>
    <t xml:space="preserve">999223530193608	</t>
  </si>
  <si>
    <t>[普吉岛]芭东南滩欢乐鸿居酒店(Homm Bliss Southbeach Patong)(5468030)</t>
  </si>
  <si>
    <t>海景高级房(至少连住2晚及以上)&lt;双人入住&gt;&lt;双早&gt;</t>
  </si>
  <si>
    <t>Chu/Sheung Him Eric,Lee/Chi Chung,Cheung/Kwok Fai</t>
  </si>
  <si>
    <t xml:space="preserve">3205668	</t>
  </si>
  <si>
    <t xml:space="preserve">9138	</t>
  </si>
  <si>
    <t xml:space="preserve">999223531589625	</t>
  </si>
  <si>
    <t>Ann Jordan/Pearl,Ann Jordan/Pearl</t>
  </si>
  <si>
    <t xml:space="preserve">3205896	</t>
  </si>
  <si>
    <t xml:space="preserve">20470904	</t>
  </si>
  <si>
    <t xml:space="preserve">999223536045644	</t>
  </si>
  <si>
    <t>[首尔]三井酒店(Hotel Samjung)(28525707)</t>
  </si>
  <si>
    <t>双人床房&lt;双人入住&gt;&lt;双早&gt;</t>
  </si>
  <si>
    <t>GAO/XIAOYUAN,GUAN/LIFENG</t>
  </si>
  <si>
    <t xml:space="preserve">3206893	</t>
  </si>
  <si>
    <t xml:space="preserve">23039588	</t>
  </si>
  <si>
    <t xml:space="preserve">999223544207392	</t>
  </si>
  <si>
    <t>[吉隆坡]宜必思吉隆坡市中心酒店(Ibis Kuala Lumpur City Centre)(28528285)</t>
  </si>
  <si>
    <t>标准大床房&lt;双人入住&gt;&lt;双早&gt;</t>
  </si>
  <si>
    <t>chong/ye qi</t>
  </si>
  <si>
    <t xml:space="preserve">3208217	</t>
  </si>
  <si>
    <t xml:space="preserve">361949	</t>
  </si>
  <si>
    <t xml:space="preserve">999223547335903	</t>
  </si>
  <si>
    <t>[Racha Thewa]阿玛拉素万那普酒店(Amaranth Suvarnabhumi Hotel - Sha Extra Plus Certified)(4984706)</t>
  </si>
  <si>
    <t>豪华房&lt;特惠专享&gt;&lt;双人入住&gt;&lt;无早&gt;</t>
  </si>
  <si>
    <t>SCHMID/MARTIN WILLEM</t>
  </si>
  <si>
    <t xml:space="preserve">3208755	</t>
  </si>
  <si>
    <t xml:space="preserve">999223556196102	</t>
  </si>
  <si>
    <t>[普吉岛]普吉岛巴东海滩中央智选假日酒店 - IHG 旗下酒店(Holiday Inn Express Phuket Patong Beach Central, an IHG Hotel)(4036779)</t>
  </si>
  <si>
    <t>园景标准特大床房(连住3晚及以上)&lt;今日特价 &gt;&lt;双人入住&gt;&lt;双早&gt;</t>
  </si>
  <si>
    <t>THEN/DING YAO ALVIN</t>
  </si>
  <si>
    <t xml:space="preserve">3209910	</t>
  </si>
  <si>
    <t xml:space="preserve">329597	</t>
  </si>
  <si>
    <t xml:space="preserve">999223569542042	</t>
  </si>
  <si>
    <t>[曼谷]曼谷维伊 - 美憬阁酒店(VIE Hotel Bangkok, MGallery Hotel Collection)(3906021)</t>
  </si>
  <si>
    <t>豪华特大床套房(至少连住2晚及以上)&lt;三人入住&gt;&lt;中宾&gt;&lt;早餐&gt;</t>
  </si>
  <si>
    <t>FANG/RAN</t>
  </si>
  <si>
    <t xml:space="preserve">3212188	</t>
  </si>
  <si>
    <t xml:space="preserve">7992749	</t>
  </si>
  <si>
    <t xml:space="preserve">999223575521290	</t>
  </si>
  <si>
    <t>一卧室套房（带室外浴缸）(至少连住2晚及以上)&lt;促销&gt;&lt;双人入住&gt;&lt;双早&gt;</t>
  </si>
  <si>
    <t>JUNSUNJAI/MATAWEE</t>
  </si>
  <si>
    <t xml:space="preserve">3213679	</t>
  </si>
  <si>
    <t xml:space="preserve">50247	</t>
  </si>
  <si>
    <t xml:space="preserve">999223588049615	</t>
  </si>
  <si>
    <t>海景经典特大床房&lt;双人入住&gt;&lt;仅适用韩国客人&gt;&lt;双早&gt;</t>
  </si>
  <si>
    <t>JANG/SEOKHO</t>
  </si>
  <si>
    <t xml:space="preserve">3215433	</t>
  </si>
  <si>
    <t xml:space="preserve">697941	</t>
  </si>
  <si>
    <t xml:space="preserve">999223587914690	</t>
  </si>
  <si>
    <t>[迪拜]迪拜市中心安纳塔拉酒店(Anantara Downtown Dubai Hotel)(5488371)</t>
  </si>
  <si>
    <t>尊贵城景房&lt;双人入住&gt;&lt;无早&gt;</t>
  </si>
  <si>
    <t>Ruehle/Julie</t>
  </si>
  <si>
    <t xml:space="preserve">3215350	</t>
  </si>
  <si>
    <t xml:space="preserve">999223597618275	</t>
  </si>
  <si>
    <t>[曼谷]曼谷秋素坤逸酒店(Qiu Hotel Sukhumvit)(28597378)</t>
  </si>
  <si>
    <t>豪华房(无窗)&lt;今日特惠&gt;&lt;双人入住&gt;&lt;无早&gt;</t>
  </si>
  <si>
    <t>OH/SU MIN JOEY</t>
  </si>
  <si>
    <t xml:space="preserve">3216826	</t>
  </si>
  <si>
    <t xml:space="preserve">87064	</t>
  </si>
  <si>
    <t xml:space="preserve">999223601263908	</t>
  </si>
  <si>
    <t>WENCESLAO/ALDRIN DAJAO,POLINAR/MARIBEL GURREA</t>
  </si>
  <si>
    <t xml:space="preserve">3217472	</t>
  </si>
  <si>
    <t xml:space="preserve">999223601969801	</t>
  </si>
  <si>
    <t>THO/JONATHAN JEN TZEN</t>
  </si>
  <si>
    <t xml:space="preserve">3217615	</t>
  </si>
  <si>
    <t xml:space="preserve">45366	</t>
  </si>
  <si>
    <t xml:space="preserve">999223603618924	</t>
  </si>
  <si>
    <t>[Sala Dan]甲米利亚纳休闲水疗度假村(Layana Resort &amp; Spa)(6462006)</t>
  </si>
  <si>
    <t>花园亭阁特大床房 - 提供往返机场班车服务(至少连住2晚及以上)&lt;双人入住&gt;&lt;双早&gt;</t>
  </si>
  <si>
    <t>HAYES/ALEX JAMES</t>
  </si>
  <si>
    <t xml:space="preserve">3218355	</t>
  </si>
  <si>
    <t xml:space="preserve">801948	</t>
  </si>
  <si>
    <t xml:space="preserve">999223603437605	</t>
  </si>
  <si>
    <t>[迪拜]迪拜千禧机场酒店(Millennium Airport Hotel Dubai)(14154199)</t>
  </si>
  <si>
    <t>豪华大床房 禁烟&lt;双人入住&gt;&lt;双早&gt;</t>
  </si>
  <si>
    <t>ZIADA/MOHAMED</t>
  </si>
  <si>
    <t xml:space="preserve">3218213	</t>
  </si>
  <si>
    <t xml:space="preserve">15957413	</t>
  </si>
  <si>
    <t xml:space="preserve">999223614117929	</t>
  </si>
  <si>
    <t>[普吉岛]美地概念酒店(Metadee Concept Hotel)(3736816)</t>
  </si>
  <si>
    <t>豪华池景房&lt;三人入住&gt;&lt;早餐&gt;</t>
  </si>
  <si>
    <t>ONG/SIEW IM</t>
  </si>
  <si>
    <t xml:space="preserve">3219617	</t>
  </si>
  <si>
    <t xml:space="preserve">999223616461266	</t>
  </si>
  <si>
    <t>[芭堤雅]芭堤雅摩达斯度假村(Pattaya Modus Beachfront Resort)(100347752)</t>
  </si>
  <si>
    <t>高级双床房&lt;双人入住&gt;&lt;双早&gt;</t>
  </si>
  <si>
    <t>Ratrimeechai/Parita,Ratrimeechai/Parita,Ratrimeechai/Parita,Ratrimeechai/Parita</t>
  </si>
  <si>
    <t xml:space="preserve">3219843	</t>
  </si>
  <si>
    <t xml:space="preserve">999223616696749	</t>
  </si>
  <si>
    <t>[依斯干达公主城]双威大盒子酒店(Sunway Hotel Big Box)(91411884)</t>
  </si>
  <si>
    <t>豪华双床房&lt;三人入住&gt;&lt;特价&gt;&lt;早餐&gt;</t>
  </si>
  <si>
    <t>Fung Hua Kiong/Daniel,Fung Hua Kiong/Daniel,Fung Hua Kiong/Daniel</t>
  </si>
  <si>
    <t xml:space="preserve">3219889	</t>
  </si>
  <si>
    <t xml:space="preserve">23626633458	</t>
  </si>
  <si>
    <t>[新加坡]新加坡庄家大酒店(Hotel Boss Singapore)(4373844)</t>
  </si>
  <si>
    <t>高级大床房&lt;单人入住&gt;&lt;适用于除印度及次大陆国家客人&gt;&lt;单早&gt;</t>
  </si>
  <si>
    <t>HUA/SHA</t>
  </si>
  <si>
    <t xml:space="preserve">3221632	</t>
  </si>
  <si>
    <t xml:space="preserve">R23/0413/104929579	</t>
  </si>
  <si>
    <t xml:space="preserve">999223627447600	</t>
  </si>
  <si>
    <t>OUYANG/JINGLEI,LIU/MO</t>
  </si>
  <si>
    <t xml:space="preserve">3221768	</t>
  </si>
  <si>
    <t xml:space="preserve">50256	</t>
  </si>
  <si>
    <t xml:space="preserve">999223631532045	</t>
  </si>
  <si>
    <t>[拉普拉普]康斯特白拉热带海滩度假村(Costabella Tropical Beach Hotel)(8235061)</t>
  </si>
  <si>
    <t>海景套房&lt;特价大促销&gt;&lt;双人入住&gt;&lt;双早&gt;</t>
  </si>
  <si>
    <t>GURUNG/OCEAN</t>
  </si>
  <si>
    <t xml:space="preserve">3223538	</t>
  </si>
  <si>
    <t xml:space="preserve">146428	</t>
  </si>
  <si>
    <t xml:space="preserve">999223641943722	</t>
  </si>
  <si>
    <t>[哥打巴鲁]大雷奈酒店(The Grand Renai)(100907063)</t>
  </si>
  <si>
    <t>豪华特大床房 禁烟&lt;双人入住&gt;&lt;双早&gt;</t>
  </si>
  <si>
    <t>AhmadZainal/Azlina,AhmadZainal/Azlina</t>
  </si>
  <si>
    <t xml:space="preserve">3225341	</t>
  </si>
  <si>
    <t xml:space="preserve">197875	</t>
  </si>
  <si>
    <t xml:space="preserve">999223643291975	</t>
  </si>
  <si>
    <t>[吉隆坡]吉隆坡圣塔格兰德签名酒店(Santa Grand Signature Kuala Lumpur)(101006793)</t>
  </si>
  <si>
    <t>高级房(双床)&lt;双人入住&gt;&lt;双早&gt;</t>
  </si>
  <si>
    <t>NEO/POK CHOW</t>
  </si>
  <si>
    <t xml:space="preserve">3226485	</t>
  </si>
  <si>
    <t xml:space="preserve">999223643584890	</t>
  </si>
  <si>
    <t xml:space="preserve">3226538	</t>
  </si>
  <si>
    <t xml:space="preserve">999223646608898	</t>
  </si>
  <si>
    <t>[曼谷]曼谷拉差达宜必思尚品酒店(Ibis Styles Bangkok Ratchada)(46080525)</t>
  </si>
  <si>
    <t>标准大床房(至少连住2晚及以上)&lt;双人入住&gt;&lt;不适用泰国客人&gt;&lt;双早&gt;</t>
  </si>
  <si>
    <t>CHUA/EVELYN</t>
  </si>
  <si>
    <t xml:space="preserve">3228323	</t>
  </si>
  <si>
    <t xml:space="preserve">168462	</t>
  </si>
  <si>
    <t xml:space="preserve">999223659538216	</t>
  </si>
  <si>
    <t>[苏梅岛]苏梅岛四季度假酒店(Four Seasons Resort Koh Samui)(5939371)</t>
  </si>
  <si>
    <t>豪华一室别墅(至少连住2晚及以上)&lt;双人入住&gt;&lt;双早&gt;</t>
  </si>
  <si>
    <t>QI/HEXUAN</t>
  </si>
  <si>
    <t xml:space="preserve">3230284	</t>
  </si>
  <si>
    <t xml:space="preserve">7536514	</t>
  </si>
  <si>
    <t xml:space="preserve">999223663146621	</t>
  </si>
  <si>
    <t>TAN/BEE SAN</t>
  </si>
  <si>
    <t xml:space="preserve">3230368	</t>
  </si>
  <si>
    <t xml:space="preserve">999223665929849	</t>
  </si>
  <si>
    <t>[曼谷]摩德沙吞酒店(Mode Sathorn Hotel)(4370772)</t>
  </si>
  <si>
    <t>摩德豪华房&lt;双人入住&gt;&lt;仅适用亚洲客人&gt;&lt;双早&gt;</t>
  </si>
  <si>
    <t>Chesney/Brett,Chesney/Brett</t>
  </si>
  <si>
    <t xml:space="preserve">3230675	</t>
  </si>
  <si>
    <t xml:space="preserve">999223668713126	</t>
  </si>
  <si>
    <t>[丹戎士拔]吉隆坡黄金棕榈树度假村(Avani Sepang Goldcoast Resort)(5409783)</t>
  </si>
  <si>
    <t>家庭别墅(至少提前7天预订)&lt;四人入住&gt;&lt;早餐&gt;</t>
  </si>
  <si>
    <t>TAN/KIAN MING</t>
  </si>
  <si>
    <t xml:space="preserve">3231051	</t>
  </si>
  <si>
    <t xml:space="preserve">999223683456283	</t>
  </si>
  <si>
    <t>标准两张单人床房(至少连住2晚及以上)&lt;双人入住&gt;&lt;不适用泰国客人&gt;&lt;双早&gt;</t>
  </si>
  <si>
    <t>LI/YINPING</t>
  </si>
  <si>
    <t xml:space="preserve">3233221	</t>
  </si>
  <si>
    <t xml:space="preserve">168596	</t>
  </si>
  <si>
    <t xml:space="preserve">999223683511162	</t>
  </si>
  <si>
    <t>JIANG/QIAN</t>
  </si>
  <si>
    <t xml:space="preserve">3233238	</t>
  </si>
  <si>
    <t xml:space="preserve">168618	</t>
  </si>
  <si>
    <t xml:space="preserve">999223684365138	</t>
  </si>
  <si>
    <t>WU/ZHIQIANG,WANG/HAIJUAN</t>
  </si>
  <si>
    <t xml:space="preserve">3233420	</t>
  </si>
  <si>
    <t xml:space="preserve">168619	</t>
  </si>
  <si>
    <t xml:space="preserve">999223684832844	</t>
  </si>
  <si>
    <t>[邦劳]阿罗纳海滩赫纳度假村(Henann Resort Alona Beach)(5243777)</t>
  </si>
  <si>
    <t>尊贵池边房(至少连住2晚及以上)&lt;特惠&gt;&lt;三人入住&gt;&lt;早餐&gt;</t>
  </si>
  <si>
    <t>SHIN/JAEKI</t>
  </si>
  <si>
    <t xml:space="preserve">3233541	</t>
  </si>
  <si>
    <t xml:space="preserve">HBL014-6958	</t>
  </si>
  <si>
    <t xml:space="preserve">999223686036328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</si>
  <si>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</si>
  <si>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</si>
  <si>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Ko/Gary,PAK/ZENDITH</t>
  </si>
  <si>
    <t xml:space="preserve">3233901	</t>
  </si>
  <si>
    <t xml:space="preserve">57214826	</t>
  </si>
  <si>
    <t xml:space="preserve">999223686293360	</t>
  </si>
  <si>
    <t>[曼谷]是隆不容错过酒店 by Cross Collection(Haven't Met Bangkok Silom by Cross Collection)(17140699)</t>
  </si>
  <si>
    <t>城市房&lt;今日特价 &gt;&lt;双人入住&gt;&lt;双早&gt;</t>
  </si>
  <si>
    <t>Naeowong/Manthana,Naeowong/Manthana</t>
  </si>
  <si>
    <t xml:space="preserve">3233988	</t>
  </si>
  <si>
    <t xml:space="preserve">999223687401259	</t>
  </si>
  <si>
    <t>[古晋]古晋帝国河岸酒店(Imperial Riverbank Hotel Kuching)(28356928)</t>
  </si>
  <si>
    <t>高级特大床房&lt;双人入住&gt;&lt;双早&gt;</t>
  </si>
  <si>
    <t>LUKAS/BALANG,BALANG/JOHNSON</t>
  </si>
  <si>
    <t xml:space="preserve">3234312	</t>
  </si>
  <si>
    <t xml:space="preserve">999223690833773	</t>
  </si>
  <si>
    <t>[曼谷]曼谷拉查丹利中心酒店(Grande Centre Point Hotel Ratchadamri Bangkok)(2497052)</t>
  </si>
  <si>
    <t>两卧室行政套房&lt;四人入住&gt;&lt;无早&gt;</t>
  </si>
  <si>
    <t>CHAN/CHI WAI</t>
  </si>
  <si>
    <t xml:space="preserve">3234595	</t>
  </si>
  <si>
    <t xml:space="preserve">999223691743935	</t>
  </si>
  <si>
    <t>豪华特大床套房(至少连住2晚及以上)&lt;双人入住&gt;&lt;中宾&gt;&lt;双早&gt;</t>
  </si>
  <si>
    <t>LU/LI</t>
  </si>
  <si>
    <t xml:space="preserve">3234672	</t>
  </si>
  <si>
    <t xml:space="preserve">7993794	</t>
  </si>
  <si>
    <t xml:space="preserve">999223691961145	</t>
  </si>
  <si>
    <t>WANG/HONGBO</t>
  </si>
  <si>
    <t xml:space="preserve">3234703	</t>
  </si>
  <si>
    <t xml:space="preserve">7993795	</t>
  </si>
  <si>
    <t xml:space="preserve">999223694367038	</t>
  </si>
  <si>
    <t>[蒙特雷帕克]‭洛杉矶 - 蒙特雷公园万怡酒店(Courtyard by Marriott Los Angeles Monterey Park)(104680873)</t>
  </si>
  <si>
    <t>标准房, 1 张特大床房&lt;双人入住&gt;&lt;无早&gt;</t>
  </si>
  <si>
    <t>DU/YUXI,YU/WENFEI</t>
  </si>
  <si>
    <t xml:space="preserve">3235089	</t>
  </si>
  <si>
    <t xml:space="preserve">98732573	</t>
  </si>
  <si>
    <t xml:space="preserve">999223694473960	</t>
  </si>
  <si>
    <t>[首尔]首尔纳鲁美憬阁大使酒店(Hotel Naru Seoul MGallery Ambassador)(106045024)</t>
  </si>
  <si>
    <t>城景高级大床房(连住3晚及以上)&lt;双人入住&gt;&lt;不适用韩国客人&gt;&lt;特价促销&gt;&lt;无早&gt;</t>
  </si>
  <si>
    <t>YAO/ZHIYING</t>
  </si>
  <si>
    <t xml:space="preserve">3235113	</t>
  </si>
  <si>
    <t xml:space="preserve">57330836	</t>
  </si>
  <si>
    <t xml:space="preserve">999223694658365	</t>
  </si>
  <si>
    <t>[普吉岛]Travelodge 普吉城镇酒店(Travelodge Phuket Town)(83852850)</t>
  </si>
  <si>
    <t>标准房&lt;双人入住&gt;&lt;无早&gt;</t>
  </si>
  <si>
    <t>Rakdang/Thitirat,Rakdang/Thitirat</t>
  </si>
  <si>
    <t xml:space="preserve">3235160	</t>
  </si>
  <si>
    <t xml:space="preserve">999223694904054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</si>
  <si>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</si>
  <si>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</si>
  <si>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GENG/JIAYANG,ZHOU/HAILAN</t>
  </si>
  <si>
    <t xml:space="preserve">3235215	</t>
  </si>
  <si>
    <t xml:space="preserve">999223696987739	</t>
  </si>
  <si>
    <t>[帕西市]马尼拉马哥孛罗奥提加斯酒店(Marco Polo Ortigas Manila (Multi Use Hotel))(5424940)</t>
  </si>
  <si>
    <t>高级特大床房&lt;特价大促销&gt;&lt;双人入住&gt;&lt;双早&gt;</t>
  </si>
  <si>
    <t>OO/Jeanette,OO/Jeanette</t>
  </si>
  <si>
    <t xml:space="preserve">3236738	</t>
  </si>
  <si>
    <t xml:space="preserve">999223697295419	</t>
  </si>
  <si>
    <t>[古晋]古晋帝国酒店(Imperial Hotel Kuching)(28527691)</t>
  </si>
  <si>
    <t>SWARUP/SANJAY</t>
  </si>
  <si>
    <t xml:space="preserve">3236796	</t>
  </si>
  <si>
    <t xml:space="preserve">999223699118806	</t>
  </si>
  <si>
    <t>SHEN/ZHIYUAN</t>
  </si>
  <si>
    <t xml:space="preserve">3238283	</t>
  </si>
  <si>
    <t xml:space="preserve">57367867	</t>
  </si>
  <si>
    <t xml:space="preserve">999223699841151	</t>
  </si>
  <si>
    <t>[吉隆坡]吉隆坡宾乐雅精选酒店(PARKROYAL COLLECTION Kuala Lumpur)(100961857)</t>
  </si>
  <si>
    <t>乐居尊贵特大床客房&lt;促销&gt;&lt;双人入住&gt;&lt;无早&gt;</t>
  </si>
  <si>
    <t>TAN/HUEY GEE</t>
  </si>
  <si>
    <t xml:space="preserve">3238426	</t>
  </si>
  <si>
    <t xml:space="preserve">999223700841308	</t>
  </si>
  <si>
    <t>[曼谷]曼谷素坤逸 15 瑞享饭店(Mövenpick Hotel Sukhumvit 15 Bangkok)(5281523)</t>
  </si>
  <si>
    <t>高级房&lt;三人入住&gt;&lt;早餐&gt;</t>
  </si>
  <si>
    <t>Kukreja/Vikas,Kukreja/Vikas,Kukreja/Vikas</t>
  </si>
  <si>
    <t xml:space="preserve">3240851	</t>
  </si>
  <si>
    <t xml:space="preserve">999223701446309	</t>
  </si>
  <si>
    <t>[普吉岛]普吉假日酒店(Holiday Inn Resort Phuket, an IHG Hotel)(3031621)</t>
  </si>
  <si>
    <t>标准房（2张双人床）(至少提前1天预订)&lt;双人入住&gt;&lt;双早&gt;</t>
  </si>
  <si>
    <t>LIU/YU,LIU/JIA</t>
  </si>
  <si>
    <t xml:space="preserve">3241345	</t>
  </si>
  <si>
    <t xml:space="preserve">15972797	</t>
  </si>
  <si>
    <t xml:space="preserve">999223701699320	</t>
  </si>
  <si>
    <t>乐居尊贵特大床客房&lt;促销&gt;&lt;双人入住&gt;&lt;双早&gt;</t>
  </si>
  <si>
    <t>Lew/Wee Jiunn</t>
  </si>
  <si>
    <t xml:space="preserve">3241395	</t>
  </si>
  <si>
    <t xml:space="preserve">999223710252307	</t>
  </si>
  <si>
    <t>尊贵房(带阳台)&lt;双人入住&gt;&lt;适用于除印度及次大陆国家客人&gt;&lt;双早&gt;</t>
  </si>
  <si>
    <t>CHENG/LINNA</t>
  </si>
  <si>
    <t xml:space="preserve">3242344	</t>
  </si>
  <si>
    <t xml:space="preserve">R23/0418/092807139	</t>
  </si>
  <si>
    <t xml:space="preserve">999223713293858	</t>
  </si>
  <si>
    <t>[阿布扎比]香格里拉科亞特沃伯瑞阿布達比酒店(Shangri-La Qaryat Al Beri, Abu Dhabi)(6467818)</t>
  </si>
  <si>
    <t>豪华房(至少连住2晚及以上)&lt;双人入住&gt;&lt;不适用中东客人&gt;&lt;双早&gt;</t>
  </si>
  <si>
    <t>SU/HAO,WANG/QIAN</t>
  </si>
  <si>
    <t xml:space="preserve">3242900	</t>
  </si>
  <si>
    <t xml:space="preserve">999223715215773	</t>
  </si>
  <si>
    <t>豪华房&lt;特价大促销&gt;&lt;三人入住&gt;&lt;早餐&gt;</t>
  </si>
  <si>
    <t>LI/JINHUA,LI/JINHUA,LI/JINHUA</t>
  </si>
  <si>
    <t xml:space="preserve">3243378	</t>
  </si>
  <si>
    <t xml:space="preserve">HBLMNL012-0584	</t>
  </si>
  <si>
    <t xml:space="preserve">999223715754863	</t>
  </si>
  <si>
    <t>li/jichuan</t>
  </si>
  <si>
    <t xml:space="preserve">3243489	</t>
  </si>
  <si>
    <t xml:space="preserve">23716165354	</t>
  </si>
  <si>
    <t>[河内]河内财神酒店(Fortuna Hotel Hanoi)(28558266)</t>
  </si>
  <si>
    <t>豪华特大床房 禁烟&lt;今日特价 &gt;&lt;单人入住&gt;&lt;单早&gt;</t>
  </si>
  <si>
    <t>ZHANG/XIANG</t>
  </si>
  <si>
    <t xml:space="preserve">3243594	</t>
  </si>
  <si>
    <t xml:space="preserve">2236309	</t>
  </si>
  <si>
    <t xml:space="preserve">23718295508	</t>
  </si>
  <si>
    <t>[八打灵再也]阿万特酒店(Avante Hotel)(100419478)</t>
  </si>
  <si>
    <t>高级特大床房&lt;双人入住&gt;&lt;仅适用亚洲客人&gt;&lt;无早&gt;</t>
  </si>
  <si>
    <t>MAK/EVELYN</t>
  </si>
  <si>
    <t xml:space="preserve">3244035	</t>
  </si>
  <si>
    <t xml:space="preserve">999223721378331	</t>
  </si>
  <si>
    <t>[曼谷]优本纳沙通(Urbana Sathorn, Bangkok)(5025085)</t>
  </si>
  <si>
    <t>一卧室豪华房(连住3晚及以上)&lt;双人入住&gt;&lt;无早&gt;</t>
  </si>
  <si>
    <t>YOU/SONG,HU/JIAMIN</t>
  </si>
  <si>
    <t xml:space="preserve">3244164	</t>
  </si>
  <si>
    <t xml:space="preserve">999223728239144	</t>
  </si>
  <si>
    <t>[梳邦再也]双威金字塔酒店(Sunway Pyramid Hotel)(17055173)</t>
  </si>
  <si>
    <t>豪华双床房&lt;双人入住&gt;&lt;双早&gt;</t>
  </si>
  <si>
    <t>Tan/Joanna,Tan/Joanna</t>
  </si>
  <si>
    <t xml:space="preserve">3245087	</t>
  </si>
  <si>
    <t xml:space="preserve">271799299	</t>
  </si>
  <si>
    <t xml:space="preserve">999223728732519	</t>
  </si>
  <si>
    <t>[宿务]宿务柏宁国际大酒店(Cebu Parklane International Hotel)(8234810)</t>
  </si>
  <si>
    <t>Sofer/Yisrael</t>
  </si>
  <si>
    <t xml:space="preserve">3245184	</t>
  </si>
  <si>
    <t xml:space="preserve">176721	</t>
  </si>
  <si>
    <t xml:space="preserve">999223729662680	</t>
  </si>
  <si>
    <t>LI/HAOQIANG</t>
  </si>
  <si>
    <t xml:space="preserve">3245277	</t>
  </si>
  <si>
    <t xml:space="preserve">8892149	</t>
  </si>
  <si>
    <t xml:space="preserve">999223729715215	</t>
  </si>
  <si>
    <t>WANG/HAO,YUAN/LIMIN,Liu/Biao</t>
  </si>
  <si>
    <t xml:space="preserve">3245282	</t>
  </si>
  <si>
    <t xml:space="preserve">8892188	</t>
  </si>
  <si>
    <t xml:space="preserve">999223729896747	</t>
  </si>
  <si>
    <t>ZHENG/WEIGANG</t>
  </si>
  <si>
    <t xml:space="preserve">3245296	</t>
  </si>
  <si>
    <t xml:space="preserve">7536872	</t>
  </si>
  <si>
    <t xml:space="preserve">999223730102682	</t>
  </si>
  <si>
    <t>[拉普拉普]马克坦 BE 度假村(BE Resort Mactan)(28566461)</t>
  </si>
  <si>
    <t>炫酷房&lt;双人入住&gt;&lt;双早&gt;</t>
  </si>
  <si>
    <t>Jomoc/Noel,Jomoc/Noel</t>
  </si>
  <si>
    <t xml:space="preserve">3245316	</t>
  </si>
  <si>
    <t xml:space="preserve">115319	</t>
  </si>
  <si>
    <t xml:space="preserve">999223730375581	</t>
  </si>
  <si>
    <t>俱乐部套房&lt;双人入住&gt;&lt;双早&gt;</t>
  </si>
  <si>
    <t>Chayangsu/Athikarn,Chayangsu/Athikarn</t>
  </si>
  <si>
    <t xml:space="preserve">3245341	</t>
  </si>
  <si>
    <t xml:space="preserve">999223730995354	</t>
  </si>
  <si>
    <t>[曼谷]客莱福雅秀酒店(Hotel Clover Asoke)(18046020)</t>
  </si>
  <si>
    <t>经典房&lt;特惠专享&gt;&lt;双人入住&gt;&lt;无早&gt;</t>
  </si>
  <si>
    <t>Jung/Jongho,Jung/Jongho</t>
  </si>
  <si>
    <t xml:space="preserve">3245457	</t>
  </si>
  <si>
    <t xml:space="preserve">Acknowledged	</t>
  </si>
  <si>
    <t xml:space="preserve">999223732408842	</t>
  </si>
  <si>
    <t>[巴洛克]皇家朱兰车拉汀木屋酒店(Royale Chulan Cherating Chalet)(67235956)</t>
  </si>
  <si>
    <t>双人床小木屋&lt;特价大促销&gt;&lt;双人入住&gt;&lt;双早&gt;</t>
  </si>
  <si>
    <t>Shida/Farah,Shida/Farah</t>
  </si>
  <si>
    <t xml:space="preserve">3245700	</t>
  </si>
  <si>
    <t xml:space="preserve">999223733343172	</t>
  </si>
  <si>
    <t>[曼谷]曼谷素坤逸路 12 巷格乐丽雅酒店 - 康帕斯酒店集团旗下(Galleria 12 Sukhumvit Bangkok by Compass Hospitality)(5428256)</t>
  </si>
  <si>
    <t>G套房(至少连住2晚及以上)&lt;今日特价 &gt;&lt;双人入住&gt;&lt;无早&gt;</t>
  </si>
  <si>
    <t>Guddanti/Raghunath,Guddanti/Raghunath</t>
  </si>
  <si>
    <t xml:space="preserve">3246212	</t>
  </si>
  <si>
    <t xml:space="preserve">59933	</t>
  </si>
  <si>
    <t xml:space="preserve">999223738408211	</t>
  </si>
  <si>
    <t>[普吉岛]安达曼拥抱芭东(Andaman Embrace Patong - Sha Extra Plus)(5535710)</t>
  </si>
  <si>
    <t>LU/XIAODI</t>
  </si>
  <si>
    <t xml:space="preserve">3248091	</t>
  </si>
  <si>
    <t xml:space="preserve">74159	</t>
  </si>
  <si>
    <t xml:space="preserve">999223738519043	</t>
  </si>
  <si>
    <t>[皮皮岛]沙逸皮皮岛度假酒店(SAii Phi Phi Island Village)(5425244)</t>
  </si>
  <si>
    <t>花园豪华特大床小屋(至少连住2晚及以上)&lt;双人入住&gt;&lt;中宾&gt;&lt;双早&gt;</t>
  </si>
  <si>
    <t>LI/RENJIE,CHEN/MINZHI</t>
  </si>
  <si>
    <t xml:space="preserve">3248396	</t>
  </si>
  <si>
    <t xml:space="preserve">670007	</t>
  </si>
  <si>
    <t xml:space="preserve">999223738552557	</t>
  </si>
  <si>
    <t>双卧室尊贵房&lt;双人入住&gt;&lt;无早&gt;</t>
  </si>
  <si>
    <t>HE/RUNFA,chen/Weifan</t>
  </si>
  <si>
    <t xml:space="preserve">3248495	</t>
  </si>
  <si>
    <t xml:space="preserve">23739534328	</t>
  </si>
  <si>
    <t>庭景绿洲特大床房&lt;双人入住&gt;&lt;双早&gt;</t>
  </si>
  <si>
    <t>ZHAO/SHENGQING,YU/LINFA</t>
  </si>
  <si>
    <t xml:space="preserve">3250363	</t>
  </si>
  <si>
    <t xml:space="preserve">999223740415682	</t>
  </si>
  <si>
    <t>[岘港]拿罗德岘港酒店(The Nalod Da Nang)(28556926)</t>
  </si>
  <si>
    <t>海景高级大床房&lt;特惠专享&gt;&lt;双人入住&gt;&lt;双早&gt;</t>
  </si>
  <si>
    <t>Pham/Thi Phuong Thanh</t>
  </si>
  <si>
    <t xml:space="preserve">3251839	</t>
  </si>
  <si>
    <t xml:space="preserve">145673	</t>
  </si>
  <si>
    <t xml:space="preserve">999223741596886	</t>
  </si>
  <si>
    <t>Chen/Yuanjie</t>
  </si>
  <si>
    <t xml:space="preserve">3252734	</t>
  </si>
  <si>
    <t xml:space="preserve">169434	</t>
  </si>
  <si>
    <t xml:space="preserve">999223742655657	</t>
  </si>
  <si>
    <t>TAY/TAY LEE CHIEW HONG</t>
  </si>
  <si>
    <t xml:space="preserve">3254009	</t>
  </si>
  <si>
    <t xml:space="preserve">157853	</t>
  </si>
  <si>
    <t xml:space="preserve">999223744628230	</t>
  </si>
  <si>
    <t>一卧室豪华房&lt;超值特惠&gt;&lt;双人入住&gt;&lt;无早&gt;</t>
  </si>
  <si>
    <t>Yang/Shuo</t>
  </si>
  <si>
    <t xml:space="preserve">3254723	</t>
  </si>
  <si>
    <t xml:space="preserve">9688826273849	</t>
  </si>
  <si>
    <t xml:space="preserve">999223744372782	</t>
  </si>
  <si>
    <t>高级大床房&lt;双人入住&gt;&lt;适用于除印度及次大陆国家客人&gt;&lt;无早&gt;</t>
  </si>
  <si>
    <t>HAMAMOTO/YOSUKE</t>
  </si>
  <si>
    <t xml:space="preserve">3254672	</t>
  </si>
  <si>
    <t xml:space="preserve">R23/0420/104305616	</t>
  </si>
  <si>
    <t xml:space="preserve">999223748133204	</t>
  </si>
  <si>
    <t>[宿务]宿雾海湾酒店- 国会大厦(Bayfront Hotel Cebu - Capitol Site)(82189082)</t>
  </si>
  <si>
    <t>经典房&lt;双人入住&gt;&lt;双早&gt;</t>
  </si>
  <si>
    <t>Suits/Janeth Teopiz</t>
  </si>
  <si>
    <t xml:space="preserve">3255329	</t>
  </si>
  <si>
    <t xml:space="preserve">29708	</t>
  </si>
  <si>
    <t xml:space="preserve">999223749465545	</t>
  </si>
  <si>
    <t>Jr Herbert/William,Jr Herbert/William</t>
  </si>
  <si>
    <t xml:space="preserve">3255604	</t>
  </si>
  <si>
    <t xml:space="preserve">999223750906344	</t>
  </si>
  <si>
    <t>VO THI/THU HA</t>
  </si>
  <si>
    <t xml:space="preserve">3255892	</t>
  </si>
  <si>
    <t xml:space="preserve">R23/0420/104519693	</t>
  </si>
  <si>
    <t xml:space="preserve">999223751115753	</t>
  </si>
  <si>
    <t>LIMJAROON/TITAPORN RATTAPOL</t>
  </si>
  <si>
    <t xml:space="preserve">3256270	</t>
  </si>
  <si>
    <t xml:space="preserve">R23/0420/104741612	</t>
  </si>
  <si>
    <t xml:space="preserve">999223755473228	</t>
  </si>
  <si>
    <t>[顺化]顺化美利亚珍珠酒店(Melia Vinpearl Hue)(28368545)</t>
  </si>
  <si>
    <t>至尊房&lt;今日特价 &gt;&lt;双人入住&gt;&lt;双早&gt;</t>
  </si>
  <si>
    <t>Wang/Wei</t>
  </si>
  <si>
    <t xml:space="preserve">3260492	</t>
  </si>
  <si>
    <t xml:space="preserve">1623046	</t>
  </si>
  <si>
    <t xml:space="preserve">999223753731471	</t>
  </si>
  <si>
    <t>[Ulu Kinta]怡保曦云轩度假村(The Haven All Suite Resort, Ipoh)(28528391)</t>
  </si>
  <si>
    <t>一卧湖景套房&lt;双人入住&gt;&lt;双早&gt;</t>
  </si>
  <si>
    <t>YEAP/PHAIK CHIN</t>
  </si>
  <si>
    <t xml:space="preserve">3259976	</t>
  </si>
  <si>
    <t xml:space="preserve">112086	</t>
  </si>
  <si>
    <t xml:space="preserve">999223755920298	</t>
  </si>
  <si>
    <t>温馨特大床房(至少连住2晚及以上)&lt;今日特价 &gt;&lt;双人入住&gt;&lt;不适用泰国客人&gt;&lt;双早&gt;</t>
  </si>
  <si>
    <t>Li/Yangzhi</t>
  </si>
  <si>
    <t xml:space="preserve">3260623	</t>
  </si>
  <si>
    <t xml:space="preserve">922199	</t>
  </si>
  <si>
    <t xml:space="preserve">999223756291844	</t>
  </si>
  <si>
    <t>[芭堤雅]芭堤雅盛捷酒店(Somerset Pattaya)(106796888)</t>
  </si>
  <si>
    <t>标准房(连住3晚及以上)&lt;双人入住&gt;&lt;不适用泰国客人&gt;&lt;无早&gt;</t>
  </si>
  <si>
    <t>JIANG/RUHUI</t>
  </si>
  <si>
    <t xml:space="preserve">3260768	</t>
  </si>
  <si>
    <t xml:space="preserve">8906960	</t>
  </si>
  <si>
    <t xml:space="preserve">999223756499215	</t>
  </si>
  <si>
    <t>[曼谷]曼谷萨通JC凯文酒店(JC Kevin Sathorn Bangkok Hotel)(4401628)</t>
  </si>
  <si>
    <t>天际一室套房&lt;特价大促销&gt;&lt;双人入住&gt;&lt;双早&gt;</t>
  </si>
  <si>
    <t>PENG/YANHONG,LUO/MINGHUA,SHEN/LIYONG,ZHOU/YI</t>
  </si>
  <si>
    <t xml:space="preserve">3261042	</t>
  </si>
  <si>
    <t xml:space="preserve">999223756958556	</t>
  </si>
  <si>
    <t>[圣加布里埃尔]洛杉矶/圣加布里埃尔希尔顿酒店(Hilton Los Angeles/San Gabriel)(28557389)</t>
  </si>
  <si>
    <t>两张大床房&lt;单人入住&gt;&lt;无早&gt;</t>
  </si>
  <si>
    <t>FAN/YONGBIN</t>
  </si>
  <si>
    <t xml:space="preserve">3261446	</t>
  </si>
  <si>
    <t xml:space="preserve">999223757595581	</t>
  </si>
  <si>
    <t>[曼谷]察殿曼谷大酒店(Chatrium Grand Bangkok)(105593534)</t>
  </si>
  <si>
    <t>一室行政套房(至少连住2晚及以上)&lt;今日特价 &gt;&lt;双人入住&gt;&lt;不适用泰国客人&gt;&lt;双早&gt;</t>
  </si>
  <si>
    <t>CHENG/KWAN TAN</t>
  </si>
  <si>
    <t xml:space="preserve">3261847	</t>
  </si>
  <si>
    <t xml:space="preserve">999223762547747	</t>
  </si>
  <si>
    <t>高级房(带阳台)&lt;双人入住&gt;&lt;适用于除印度及次大陆国家客人&gt;&lt;无早&gt;</t>
  </si>
  <si>
    <t>SIM/WENDEE</t>
  </si>
  <si>
    <t xml:space="preserve">3262829	</t>
  </si>
  <si>
    <t xml:space="preserve">R23/0421/09161634	</t>
  </si>
  <si>
    <t xml:space="preserve">999223762721696	</t>
  </si>
  <si>
    <t>[普吉岛]普吉岛麦考棕榈滩度假村(Maikhao Palm Beach Resort)(95144222)</t>
  </si>
  <si>
    <t>海景豪华房&lt;限时抢购&gt;&lt;超值特惠&gt;&lt;双人入住&gt;&lt;双早&gt;</t>
  </si>
  <si>
    <t>TARASOVA/EKATERINA</t>
  </si>
  <si>
    <t xml:space="preserve">3262848	</t>
  </si>
  <si>
    <t xml:space="preserve">confirm	</t>
  </si>
  <si>
    <t xml:space="preserve">999223763858327	</t>
  </si>
  <si>
    <t>Jules Bermundo/Carluz,Jules Bermundo/Carluz</t>
  </si>
  <si>
    <t xml:space="preserve">3263137	</t>
  </si>
  <si>
    <t xml:space="preserve">29805	</t>
  </si>
  <si>
    <t xml:space="preserve">999223767205817	</t>
  </si>
  <si>
    <t>[普吉岛]普吉芭东英迪格酒店 - IHG 酒店(Hotel Indigo Phuket Patong, an IHG Hotel)(42684109)</t>
  </si>
  <si>
    <t>花园精致套房（1张特大床，带露台）(至少连住2晚及以上)&lt;今日特价 &gt;&lt;双人入住&gt;&lt;双早&gt;</t>
  </si>
  <si>
    <t>XIAO/XIANG,ZHAO/AKANG</t>
  </si>
  <si>
    <t xml:space="preserve">3263938	</t>
  </si>
  <si>
    <t xml:space="preserve">156324	</t>
  </si>
  <si>
    <t xml:space="preserve">999223768357879	</t>
  </si>
  <si>
    <t>一卧室别墅（带私人泳池）&lt;今日特价 &gt;&lt;双人入住&gt;&lt;双早&gt;</t>
  </si>
  <si>
    <t>LIU/YIXIAN,BAO/YANGJUN</t>
  </si>
  <si>
    <t xml:space="preserve">3264398	</t>
  </si>
  <si>
    <t xml:space="preserve">999223768725262	</t>
  </si>
  <si>
    <t>豪华特大床房(至少连住2晚及以上)&lt;双人入住&gt;&lt;双早&gt;</t>
  </si>
  <si>
    <t>CHIA/CHIN YEE</t>
  </si>
  <si>
    <t xml:space="preserve">3264537	</t>
  </si>
  <si>
    <t xml:space="preserve">999223769652350	</t>
  </si>
  <si>
    <t>[沙美岛]沙美岛奥普劳度假村(Ao Prao Resort)(6608860)</t>
  </si>
  <si>
    <t>尊贵海景房(至少连住2晚及以上)&lt;今日特价 &gt;&lt;双人入住&gt;&lt;双早&gt;</t>
  </si>
  <si>
    <t>Gray/Haiiro,Gray/Haiiro</t>
  </si>
  <si>
    <t xml:space="preserve">3264862	</t>
  </si>
  <si>
    <t xml:space="preserve">999223771120380	</t>
  </si>
  <si>
    <t>[曼谷]察殿曼谷沙吞酒店式公寓(Chatrium Residence Sathon Bangkok)(6179292)</t>
  </si>
  <si>
    <t>至尊豪华一室房&lt;双人入住&gt;&lt;不适用泰国客人&gt;&lt;双早&gt;</t>
  </si>
  <si>
    <t>WU/XIAOXIONG</t>
  </si>
  <si>
    <t xml:space="preserve">3265642	</t>
  </si>
  <si>
    <t xml:space="preserve">273016397	</t>
  </si>
  <si>
    <t xml:space="preserve">999223771244035	</t>
  </si>
  <si>
    <t>TE/PUI KING</t>
  </si>
  <si>
    <t xml:space="preserve">3265685	</t>
  </si>
  <si>
    <t xml:space="preserve">77505	</t>
  </si>
  <si>
    <t xml:space="preserve">999223772992284	</t>
  </si>
  <si>
    <t>行政套房(至少连住2晚及以上)&lt;双人入住&gt;&lt;中宾&gt;&lt;双早&gt;</t>
  </si>
  <si>
    <t>CHEN/HONGYU,ZHANG/RUIXI</t>
  </si>
  <si>
    <t xml:space="preserve">3268326	</t>
  </si>
  <si>
    <t xml:space="preserve">7994276	</t>
  </si>
  <si>
    <t xml:space="preserve">999223779136264	</t>
  </si>
  <si>
    <t>[芭堤雅]芭堤雅SN优佳酒店(SN Plus Hotel)(6204550)</t>
  </si>
  <si>
    <t>豪华双床房&lt;双人入住&gt;&lt;无早&gt;</t>
  </si>
  <si>
    <t>camwan/Leefar,camwan/Leefar</t>
  </si>
  <si>
    <t xml:space="preserve">3269371	</t>
  </si>
  <si>
    <t xml:space="preserve">999223779962999	</t>
  </si>
  <si>
    <t>villacastin/marybeth,villacastin/marybeth</t>
  </si>
  <si>
    <t xml:space="preserve">3269568	</t>
  </si>
  <si>
    <t xml:space="preserve">29951	</t>
  </si>
  <si>
    <t xml:space="preserve">999223780377815	</t>
  </si>
  <si>
    <t>[普吉岛]普吉岛科莫雅姆度假村(COMO Point Yamu, Phuket)(5972732)</t>
  </si>
  <si>
    <t>海湾房&lt;双人入住&gt;&lt;仅适用于中国&amp;新加坡客人&gt;&lt;双早&gt;</t>
  </si>
  <si>
    <t>zhu/jun</t>
  </si>
  <si>
    <t xml:space="preserve">3269626	</t>
  </si>
  <si>
    <t xml:space="preserve">1301097	</t>
  </si>
  <si>
    <t xml:space="preserve">999223780451195	</t>
  </si>
  <si>
    <t>[哥打巴鲁]大宏酒店(Grand Riverview Hotel)(5072888)</t>
  </si>
  <si>
    <t>尊贵房&lt;双人入住&gt;&lt;双早&gt;</t>
  </si>
  <si>
    <t>AMINUDIN/Adha Arini</t>
  </si>
  <si>
    <t xml:space="preserve">3269640	</t>
  </si>
  <si>
    <t xml:space="preserve">245644	</t>
  </si>
  <si>
    <t xml:space="preserve">999223781341799	</t>
  </si>
  <si>
    <t>Sebial/Carla Marie</t>
  </si>
  <si>
    <t xml:space="preserve">3269767	</t>
  </si>
  <si>
    <t xml:space="preserve">29950	</t>
  </si>
  <si>
    <t xml:space="preserve">999223782569110	</t>
  </si>
  <si>
    <t>[甲米]甲米拉普拉亚度假酒店(Krabi La Playa Resort)(4909841)</t>
  </si>
  <si>
    <t>高级房&lt;双人入住&gt;&lt;双早&gt;</t>
  </si>
  <si>
    <t>TSUI/CHUNG MUI,TAM/KWAI PUN</t>
  </si>
  <si>
    <t xml:space="preserve">3269971	</t>
  </si>
  <si>
    <t xml:space="preserve">999223783455628	</t>
  </si>
  <si>
    <t>Mejorad/Kristine,Mejorad/Kristine</t>
  </si>
  <si>
    <t xml:space="preserve">3270165	</t>
  </si>
  <si>
    <t xml:space="preserve">29948	</t>
  </si>
  <si>
    <t xml:space="preserve">999223783907892	</t>
  </si>
  <si>
    <t>[马卡蒂]新世界马卡蒂酒店(New World Makati Hotel)(17488739)</t>
  </si>
  <si>
    <t>高级特大床房&lt;双人入住&gt;&lt;无早&gt;</t>
  </si>
  <si>
    <t>AN/QI</t>
  </si>
  <si>
    <t xml:space="preserve">3270274	</t>
  </si>
  <si>
    <t xml:space="preserve">7364797	</t>
  </si>
  <si>
    <t xml:space="preserve">23784249059	</t>
  </si>
  <si>
    <t>[曼谷]素坤逸塔斯托利亚精选酒店(Tastoria Collection Hotel Sukhumvit)(16900022)</t>
  </si>
  <si>
    <t>一卧室套房&lt;今日特价 &gt;&lt;双人入住&gt;&lt;双早&gt;</t>
  </si>
  <si>
    <t>Zhang/WenQian</t>
  </si>
  <si>
    <t xml:space="preserve">3270384	</t>
  </si>
  <si>
    <t xml:space="preserve">165650	</t>
  </si>
  <si>
    <t xml:space="preserve">999223784360830	</t>
  </si>
  <si>
    <t>[曼谷]曼谷盛泰澜中央世界商业中心酒店(Centara Grand &amp; Bangkok Convention Centre at CentralWorld)(5527365)</t>
  </si>
  <si>
    <t>豪华特大床房&lt;今日特价 &gt;&lt;双人入住&gt;&lt;不适用泰国客人&gt;&lt;双早&gt;</t>
  </si>
  <si>
    <t>LU/HUAN</t>
  </si>
  <si>
    <t xml:space="preserve">3270423	</t>
  </si>
  <si>
    <t xml:space="preserve">272130915	</t>
  </si>
  <si>
    <t xml:space="preserve">999223784540111	</t>
  </si>
  <si>
    <t>[芽庄]芽庄哈瓦那酒店(Havana Nha Trang Hotel)(4398652)</t>
  </si>
  <si>
    <t>海景豪华双床房 禁烟&lt;特惠&gt;&lt;双人入住&gt;&lt;不适用越南客人&gt;&lt;双早&gt;</t>
  </si>
  <si>
    <t>WEN/JIANZHONG</t>
  </si>
  <si>
    <t xml:space="preserve">3270511	</t>
  </si>
  <si>
    <t xml:space="preserve">999223784668398	</t>
  </si>
  <si>
    <t>Zhang/Yu,Zhang/Yu</t>
  </si>
  <si>
    <t xml:space="preserve">3270563	</t>
  </si>
  <si>
    <t xml:space="preserve">12555	</t>
  </si>
  <si>
    <t xml:space="preserve">23785665827	</t>
  </si>
  <si>
    <t>[清化]清化美利亚珍珠酒店(Melia Vinpearl Thanh Hoa)(106122415)</t>
  </si>
  <si>
    <t>豪华房&lt;单人入住&gt;&lt;单早&gt;</t>
  </si>
  <si>
    <t>WANG/XIAOWEI</t>
  </si>
  <si>
    <t xml:space="preserve">3271183	</t>
  </si>
  <si>
    <t xml:space="preserve">61182448787	</t>
  </si>
  <si>
    <t xml:space="preserve">23785675879	</t>
  </si>
  <si>
    <t xml:space="preserve">3271190	</t>
  </si>
  <si>
    <t xml:space="preserve">61182448806	</t>
  </si>
  <si>
    <t xml:space="preserve">999223785801261	</t>
  </si>
  <si>
    <t>[Bang Chalong]曼谷伊斯汀坦那市高尔夫度假村(Eastin Thana City Golf Resort Bangkok)(100371587)</t>
  </si>
  <si>
    <t>JIA/ZHENGYI</t>
  </si>
  <si>
    <t xml:space="preserve">3271234	</t>
  </si>
  <si>
    <t xml:space="preserve">65111	</t>
  </si>
  <si>
    <t xml:space="preserve">999223786018141	</t>
  </si>
  <si>
    <t>FU/TAO</t>
  </si>
  <si>
    <t xml:space="preserve">3271296	</t>
  </si>
  <si>
    <t xml:space="preserve">98839	</t>
  </si>
  <si>
    <t xml:space="preserve">999223786189292	</t>
  </si>
  <si>
    <t>高级房&lt;三人入住&gt;&lt;无早&gt;</t>
  </si>
  <si>
    <t>tie/jinliang</t>
  </si>
  <si>
    <t xml:space="preserve">3271434	</t>
  </si>
  <si>
    <t xml:space="preserve">999223786773652	</t>
  </si>
  <si>
    <t>WANG/YUE</t>
  </si>
  <si>
    <t xml:space="preserve">3271752	</t>
  </si>
  <si>
    <t xml:space="preserve">65120	</t>
  </si>
  <si>
    <t xml:space="preserve">23786914179	</t>
  </si>
  <si>
    <t>俱乐部豪华特大床房&lt;今日特价 &gt;&lt;双人入住&gt;&lt;不适用泰国客人&gt;&lt;双早&gt;</t>
  </si>
  <si>
    <t>YUN/BUNLY,HEAV/LUN</t>
  </si>
  <si>
    <t xml:space="preserve">3271801	</t>
  </si>
  <si>
    <t xml:space="preserve">272167559	</t>
  </si>
  <si>
    <t xml:space="preserve">999223787427972	</t>
  </si>
  <si>
    <t>精致套房&lt;今日特价 &gt;&lt;双人入住&gt;&lt;双早&gt;</t>
  </si>
  <si>
    <t>Leng/Elise,Leng/Elise</t>
  </si>
  <si>
    <t xml:space="preserve">3272088	</t>
  </si>
  <si>
    <t xml:space="preserve">165655	</t>
  </si>
  <si>
    <t xml:space="preserve">999223787523905	</t>
  </si>
  <si>
    <t>高级好莱坞房&lt;今日特价 &gt;&lt;双人入住&gt;&lt;不适用泰国客人&gt;&lt;无早&gt;</t>
  </si>
  <si>
    <t>LEONG/PANFAI</t>
  </si>
  <si>
    <t xml:space="preserve">3272122	</t>
  </si>
  <si>
    <t xml:space="preserve">272190509	</t>
  </si>
  <si>
    <t xml:space="preserve">999223787655213	</t>
  </si>
  <si>
    <t>[曼谷]曼谷爱湾酒店(A-One Bangkok Hotel)(4372813)</t>
  </si>
  <si>
    <t>高级双床房&lt;双人入住&gt;&lt;不适用印度客人&gt;&lt;双早&gt;</t>
  </si>
  <si>
    <t>YU/XIANGMING</t>
  </si>
  <si>
    <t xml:space="preserve">3272273	</t>
  </si>
  <si>
    <t xml:space="preserve">1040004	</t>
  </si>
  <si>
    <t xml:space="preserve">999223792458362	</t>
  </si>
  <si>
    <t>TANG/BAIXUE</t>
  </si>
  <si>
    <t xml:space="preserve">3272957	</t>
  </si>
  <si>
    <t xml:space="preserve">272246214	</t>
  </si>
  <si>
    <t xml:space="preserve">999223793659823	</t>
  </si>
  <si>
    <t xml:space="preserve">3273281	</t>
  </si>
  <si>
    <t xml:space="preserve">1198929	</t>
  </si>
  <si>
    <t xml:space="preserve">18535540254	</t>
  </si>
  <si>
    <t>调整</t>
  </si>
  <si>
    <t>[长滩岛]赫纳恩棕榈滩度假酒店(Henann Palm Beach Resort)(16159799)</t>
  </si>
  <si>
    <t>至尊房&lt;特价大促销&gt;&lt;三人入住&gt;&lt;早餐&gt;</t>
  </si>
  <si>
    <t>LIAO/HSIUHSUAN</t>
  </si>
  <si>
    <t xml:space="preserve">2634983	</t>
  </si>
  <si>
    <t xml:space="preserve">HPB196-1797	</t>
  </si>
  <si>
    <t xml:space="preserve">21786287352	</t>
  </si>
  <si>
    <t>[芭堤雅]迎世海滩度假酒店及水疗中心 (SHA Extra Plus)(Welcome World Beach Resort &amp; Spa)(29550310)</t>
  </si>
  <si>
    <t>Kapur/Ayaan,Kapur/Ayaan,Kapur/Ayaan,Kapur/Ayaan</t>
  </si>
  <si>
    <t xml:space="preserve">2794597	</t>
  </si>
  <si>
    <t xml:space="preserve">147337	</t>
  </si>
  <si>
    <t xml:space="preserve">21180833366	</t>
  </si>
  <si>
    <t>[圣胡安]锡基霍尔可可树林度假村(Coco Grove Beach Resort Siquijor)(28555250)</t>
  </si>
  <si>
    <t>标准房&lt;特惠&gt;&lt;双人入住&gt;&lt;双早&gt;</t>
  </si>
  <si>
    <t>Callaway/Christopher,Callaway/Christopher</t>
  </si>
  <si>
    <t xml:space="preserve">2709510	</t>
  </si>
  <si>
    <t xml:space="preserve">092611084	</t>
  </si>
  <si>
    <t>退单</t>
  </si>
  <si>
    <t xml:space="preserve">999221830666458	</t>
  </si>
  <si>
    <t>[迪拜]迪拜范思哲宫殿酒店(Palazzo Versace Dubai)(6548818)</t>
  </si>
  <si>
    <t>文化村景豪华特大床房(至少连住2晚及以上)&lt;促销&gt;&lt;双人入住&gt;&lt;仅限中国、东南亚与南亚地区的客人&gt;&lt;日历房套餐高价值&gt;&lt;双早&gt;&lt;新酒店礼盒&gt;</t>
  </si>
  <si>
    <t>XING/WEILUN,hu/sihan</t>
  </si>
  <si>
    <t xml:space="preserve">2816860	</t>
  </si>
  <si>
    <t xml:space="preserve">799741	</t>
  </si>
  <si>
    <t xml:space="preserve">21736251702	</t>
  </si>
  <si>
    <t>[新加坡]新加坡米阁大酒店(Hotel Mi Singapore)(28561624)</t>
  </si>
  <si>
    <t>OU/ZHI HENG</t>
  </si>
  <si>
    <t xml:space="preserve">2780429	</t>
  </si>
  <si>
    <t xml:space="preserve">192604408	</t>
  </si>
  <si>
    <t xml:space="preserve">999223306894592	</t>
  </si>
  <si>
    <t>[新山]希思尔新山酒店(Thistle Johor Bahru)(5624049)</t>
  </si>
  <si>
    <t>Kaur/Navinder</t>
  </si>
  <si>
    <t xml:space="preserve">3164432	</t>
  </si>
  <si>
    <t xml:space="preserve">489934	</t>
  </si>
  <si>
    <t>，</t>
  </si>
  <si>
    <t>999223308484522</t>
  </si>
  <si>
    <t>999223308484522此单多收276元待退回</t>
  </si>
  <si>
    <t>999223339599495</t>
  </si>
  <si>
    <t>补款单订单号999223360143669</t>
  </si>
  <si>
    <t>本期扣款100元</t>
  </si>
  <si>
    <t>本期扣款10元</t>
  </si>
  <si>
    <t>999221830666458</t>
  </si>
  <si>
    <t>999223306894592</t>
  </si>
  <si>
    <t>A230426105525481</t>
  </si>
  <si>
    <t>A23042610563829</t>
  </si>
  <si>
    <t>CNY / HKD 当前参考汇率: 1.131542796</t>
  </si>
  <si>
    <t>总计：395789 CNY/
447852.19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</si>
  <si>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</si>
  <si>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</si>
  <si>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</si>
  <si>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</si>
  <si>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</si>
  <si>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</si>
  <si>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</si>
  <si>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</si>
  <si>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</si>
  <si>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</si>
  <si>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</si>
  <si>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</si>
  <si>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</si>
  <si>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</si>
  <si>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</si>
  <si>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</si>
  <si>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</si>
  <si>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</si>
  <si>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</si>
  <si>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2023-01-13</t>
  </si>
  <si>
    <t>2943946</t>
  </si>
  <si>
    <t>曼谷铂尔曼G酒店</t>
  </si>
  <si>
    <t>WONG PIK KWAN PEGGY</t>
  </si>
  <si>
    <t>2023-04-21</t>
  </si>
  <si>
    <t>2023-04-23</t>
  </si>
  <si>
    <t>退房日周结</t>
  </si>
  <si>
    <t>1942.00</t>
  </si>
  <si>
    <t>RMB</t>
  </si>
  <si>
    <t>0</t>
  </si>
  <si>
    <t>0.00</t>
  </si>
  <si>
    <t>携程国际直连(DD)</t>
  </si>
  <si>
    <t>01.011174</t>
  </si>
  <si>
    <t>2023-01-13 15:55:31</t>
  </si>
  <si>
    <t>否</t>
  </si>
  <si>
    <t>汇智国际旅游发展有限公司</t>
  </si>
  <si>
    <t>直采</t>
  </si>
  <si>
    <t>泰国</t>
  </si>
  <si>
    <t>2023-02-03</t>
  </si>
  <si>
    <t>3000950</t>
  </si>
  <si>
    <t>曼谷阿玛瑞水门酒店  (SHA Plus+)</t>
  </si>
  <si>
    <t>CHAN KA KIN</t>
  </si>
  <si>
    <t>2023-04-22</t>
  </si>
  <si>
    <t>786.00</t>
  </si>
  <si>
    <t>2023-02-04 16:30:23</t>
  </si>
  <si>
    <t>3000960</t>
  </si>
  <si>
    <t>2358.00</t>
  </si>
  <si>
    <t>2023-02-04 16:34:58</t>
  </si>
  <si>
    <t>2023-02-14</t>
  </si>
  <si>
    <t>3030551</t>
  </si>
  <si>
    <t>长滩岛摄政沙滩水疗度假村</t>
  </si>
  <si>
    <t>KIM HYEJIN</t>
  </si>
  <si>
    <t>2023-04-19</t>
  </si>
  <si>
    <t>4554.00</t>
  </si>
  <si>
    <t>2023-02-15 16:57:31</t>
  </si>
  <si>
    <t>菲律宾</t>
  </si>
  <si>
    <t>999223601969801,</t>
  </si>
  <si>
    <t>2023-02-16</t>
  </si>
  <si>
    <t>3035254</t>
  </si>
  <si>
    <t>普吉岛迈考美丽亚酒店(SHA Extra Plus)</t>
  </si>
  <si>
    <t>THO JONATHAN JEN TZEN</t>
  </si>
  <si>
    <t>2023-04-12 10:28:28</t>
  </si>
  <si>
    <t>2023-02-25</t>
  </si>
  <si>
    <t>3065505</t>
  </si>
  <si>
    <t>普吉岛安达曼拥抱酒店 (SHA Extra Plus)</t>
  </si>
  <si>
    <t>KUEK ELAYNNE,ONG TJINSHEN</t>
  </si>
  <si>
    <t>950.00</t>
  </si>
  <si>
    <t>2023-02-25 16:18:41</t>
  </si>
  <si>
    <t>2023-03-01</t>
  </si>
  <si>
    <t>3077047</t>
  </si>
  <si>
    <t>普吉假日酒店 (政府卫生认证)</t>
  </si>
  <si>
    <t>JIANG HUANG</t>
  </si>
  <si>
    <t>967.00</t>
  </si>
  <si>
    <t>2023-03-01 15:15:37</t>
  </si>
  <si>
    <t>2023-03-07</t>
  </si>
  <si>
    <t>3103474</t>
  </si>
  <si>
    <t>普吉岛西奈奢华酒店(SHA Extra Plus)</t>
  </si>
  <si>
    <t>JIANG YINGJIE,ZHOU FENG</t>
  </si>
  <si>
    <t>2023-04-20</t>
  </si>
  <si>
    <t>4377.00</t>
  </si>
  <si>
    <t>2023-03-07 13:45:49</t>
  </si>
  <si>
    <t>3105160</t>
  </si>
  <si>
    <t>华欣标准酒店</t>
  </si>
  <si>
    <t>LEE CHIEHHSI,HU CHENHUA</t>
  </si>
  <si>
    <t>1440.00</t>
  </si>
  <si>
    <t>2023-03-15 15:52:37</t>
  </si>
  <si>
    <t>2023-03-08</t>
  </si>
  <si>
    <t>3107495</t>
  </si>
  <si>
    <t>Dears Myeongdong</t>
  </si>
  <si>
    <t>KAWAMURA MAIKO</t>
  </si>
  <si>
    <t>1104.00</t>
  </si>
  <si>
    <t>2023-03-08 11:46:46</t>
  </si>
  <si>
    <t>韩国</t>
  </si>
  <si>
    <t>3108693</t>
  </si>
  <si>
    <t>cheng yunhui</t>
  </si>
  <si>
    <t>3969.00</t>
  </si>
  <si>
    <t>2023-03-08 14:36:18</t>
  </si>
  <si>
    <t>3109196</t>
  </si>
  <si>
    <t>曼谷素坤逸航站 21 中心酒店 (政府卫生认证)</t>
  </si>
  <si>
    <t>LIN CHIHHSIEN</t>
  </si>
  <si>
    <t>944.00</t>
  </si>
  <si>
    <t>2023-03-09 08:22:13</t>
  </si>
  <si>
    <t>3110549</t>
  </si>
  <si>
    <t>仁川机场贝斯特韦斯特精品酒店</t>
  </si>
  <si>
    <t>KAMIYAMA AKIRA</t>
  </si>
  <si>
    <t>2432.00</t>
  </si>
  <si>
    <t>2023-03-09 09:26:23</t>
  </si>
  <si>
    <t>3111299</t>
  </si>
  <si>
    <t>沙美岛拉维曼别墅度假村 (SHA Plus+)</t>
  </si>
  <si>
    <t>Mark Heinz,Mark Heinz</t>
  </si>
  <si>
    <t>3938.00</t>
  </si>
  <si>
    <t>2023-03-09 10:50:57</t>
  </si>
  <si>
    <t>999223769652350..</t>
  </si>
  <si>
    <t>2023-03-09</t>
  </si>
  <si>
    <t>3112596</t>
  </si>
  <si>
    <t>沙美岛奥普劳度假村 (政府卫生认证)</t>
  </si>
  <si>
    <t>Gray Haiiro</t>
  </si>
  <si>
    <t>2023-04-21 14:56:12</t>
  </si>
  <si>
    <t>2023-03-10</t>
  </si>
  <si>
    <t>3118690</t>
  </si>
  <si>
    <t>cheng wei</t>
  </si>
  <si>
    <t>2023-04-18</t>
  </si>
  <si>
    <t>3465.00</t>
  </si>
  <si>
    <t>2023-03-11 10:35:06</t>
  </si>
  <si>
    <t>2023-03-11</t>
  </si>
  <si>
    <t>3122014</t>
  </si>
  <si>
    <t>帕克兰薄荷岛度假村及水疗中心</t>
  </si>
  <si>
    <t>Amby Hennessy,Amby Hennessy</t>
  </si>
  <si>
    <t>3756.00</t>
  </si>
  <si>
    <t>2023-03-11 18:22:33</t>
  </si>
  <si>
    <t>2023-03-15</t>
  </si>
  <si>
    <t>3135565</t>
  </si>
  <si>
    <t>芭堤雅爱湾皇家巡航酒店 (SHA Extra Plus)</t>
  </si>
  <si>
    <t>INNOCENTIA INNOCENTIA</t>
  </si>
  <si>
    <t>3196.00</t>
  </si>
  <si>
    <t>2023-03-15 11:35:39</t>
  </si>
  <si>
    <t>2023-03-16</t>
  </si>
  <si>
    <t>3141075</t>
  </si>
  <si>
    <t>新山青松度假村</t>
  </si>
  <si>
    <t>Dong yaqiong,Dong yaqiong</t>
  </si>
  <si>
    <t>852.00</t>
  </si>
  <si>
    <t>2023-03-16 16:05:23</t>
  </si>
  <si>
    <t>马来西亚</t>
  </si>
  <si>
    <t>2023-03-20</t>
  </si>
  <si>
    <t>3157786</t>
  </si>
  <si>
    <t>拉威贵宾别墅、儿童公园及水疗中心</t>
  </si>
  <si>
    <t>CAI JUN</t>
  </si>
  <si>
    <t>876.00</t>
  </si>
  <si>
    <t>-876</t>
  </si>
  <si>
    <t>2023-03-21 12:27:15</t>
  </si>
  <si>
    <t>3158058</t>
  </si>
  <si>
    <t>芭堤雅发现海滩酒店</t>
  </si>
  <si>
    <t>WONG KAMSUM</t>
  </si>
  <si>
    <t>784.00</t>
  </si>
  <si>
    <t>2023-03-20 22:04:42</t>
  </si>
  <si>
    <t>2023-03-21</t>
  </si>
  <si>
    <t>3160241</t>
  </si>
  <si>
    <t>麦克坦新镇萨沃伊酒店</t>
  </si>
  <si>
    <t>Opinion Earl,Opinion Earl,Opinion Earl,Opinion Earl,Opinion Earl,Opinion Earl,Opinion Earl,Opinion Earl</t>
  </si>
  <si>
    <t>2646.00</t>
  </si>
  <si>
    <t>2023-04-14 13:34:34</t>
  </si>
  <si>
    <t>3161133</t>
  </si>
  <si>
    <t>普吉岛卡隆亚维斯塔格兰德-美憬阁索菲特酒店(政府卫生认证)</t>
  </si>
  <si>
    <t>SEOW WAI CHENG</t>
  </si>
  <si>
    <t>3750.00</t>
  </si>
  <si>
    <t>2023-03-21 20:11:24</t>
  </si>
  <si>
    <t>3161144</t>
  </si>
  <si>
    <t>LAM SHIAU WEI</t>
  </si>
  <si>
    <t>2295.00</t>
  </si>
  <si>
    <t>2023-03-21 20:17:10</t>
  </si>
  <si>
    <t>2023-03-22</t>
  </si>
  <si>
    <t>3162363</t>
  </si>
  <si>
    <t>长滩岛航路与蓝海度假村</t>
  </si>
  <si>
    <t>Villa D. Calalng Neresa,Villa D. Calalng Neresa,Villa D. Calalng Neresa,Villa D. Calalng Neresa,Villa D. Calalng Neresa,Villa D. Calalng Neresa</t>
  </si>
  <si>
    <t>4136.00</t>
  </si>
  <si>
    <t>-4136</t>
  </si>
  <si>
    <t>2023-03-30 15:00:51</t>
  </si>
  <si>
    <t>2023-03-24</t>
  </si>
  <si>
    <t>3168787</t>
  </si>
  <si>
    <t>普吉岛芭东彩灯度假村</t>
  </si>
  <si>
    <t>Levin Alexei</t>
  </si>
  <si>
    <t>2023-04-16</t>
  </si>
  <si>
    <t>1750.00</t>
  </si>
  <si>
    <t>2023-03-24 13:37:03</t>
  </si>
  <si>
    <t>3169372</t>
  </si>
  <si>
    <t>首尔世贸中心洲际酒店</t>
  </si>
  <si>
    <t>TU CHUNYU</t>
  </si>
  <si>
    <t>4730.00</t>
  </si>
  <si>
    <t>2023-03-24 17:07:12</t>
  </si>
  <si>
    <t>3169558</t>
  </si>
  <si>
    <t>HUANG SHAOLI,SU WANLING</t>
  </si>
  <si>
    <t>1298.00</t>
  </si>
  <si>
    <t>2023-03-25 13:17:40</t>
  </si>
  <si>
    <t>3169560</t>
  </si>
  <si>
    <t>WU JIAQI,SHENG LIWEN</t>
  </si>
  <si>
    <t>2023-03-25 13:12:52</t>
  </si>
  <si>
    <t>3169822</t>
  </si>
  <si>
    <t>占奈萨拉卜塔酒店</t>
  </si>
  <si>
    <t>Kedanji Ahmad Hibathulla,Kedanji Ahmad Hibathulla</t>
  </si>
  <si>
    <t>411.00</t>
  </si>
  <si>
    <t>2023-03-24 22:07:22</t>
  </si>
  <si>
    <t>阿拉伯联合酋长国</t>
  </si>
  <si>
    <t>3170016</t>
  </si>
  <si>
    <t>2023-03-24 23:27:03</t>
  </si>
  <si>
    <t>2023-03-25</t>
  </si>
  <si>
    <t>3170923</t>
  </si>
  <si>
    <t>槟城彩虹天堂海滩度假村酒店</t>
  </si>
  <si>
    <t>A MUHD,A MUHD</t>
  </si>
  <si>
    <t>245.00</t>
  </si>
  <si>
    <t>2023-03-25 15:14:09</t>
  </si>
  <si>
    <t>3171671</t>
  </si>
  <si>
    <t>普吉岛诺库酒店</t>
  </si>
  <si>
    <t>LAU SAU MAN</t>
  </si>
  <si>
    <t>1060.00</t>
  </si>
  <si>
    <t>2023-03-25 17:37:27</t>
  </si>
  <si>
    <t>2023-03-26</t>
  </si>
  <si>
    <t>3174189</t>
  </si>
  <si>
    <t>LU XUEBING</t>
  </si>
  <si>
    <t>805.00</t>
  </si>
  <si>
    <t>2023-03-27 08:54:44</t>
  </si>
  <si>
    <t>2023-03-27</t>
  </si>
  <si>
    <t>3175303</t>
  </si>
  <si>
    <t>马尼拉梦之城凯悦酒店</t>
  </si>
  <si>
    <t>SUN XIANKE,KE BOQIANG</t>
  </si>
  <si>
    <t>4074.00</t>
  </si>
  <si>
    <t>2023-03-29 15:56:33</t>
  </si>
  <si>
    <t>3176182</t>
  </si>
  <si>
    <t>曼谷湄南河四季酒店 (SHA Plus+)</t>
  </si>
  <si>
    <t>ZHANG LI,XIA SHUANG</t>
  </si>
  <si>
    <t>21000.00</t>
  </si>
  <si>
    <t>2023-03-28 13:10:02</t>
  </si>
  <si>
    <t>2023-03-28</t>
  </si>
  <si>
    <t>3177675</t>
  </si>
  <si>
    <t>Nguyen Tuan Anh</t>
  </si>
  <si>
    <t>822.00</t>
  </si>
  <si>
    <t>2023-03-28 13:49:16</t>
  </si>
  <si>
    <t>2023-03-29</t>
  </si>
  <si>
    <t>3179875</t>
  </si>
  <si>
    <t>芽庄洲际酒店</t>
  </si>
  <si>
    <t>LEE HYUK JAE</t>
  </si>
  <si>
    <t>2794.00</t>
  </si>
  <si>
    <t>2023-03-29 20:18:50</t>
  </si>
  <si>
    <t>越南</t>
  </si>
  <si>
    <t>3180086</t>
  </si>
  <si>
    <t>海约翰坎普庄园酒店</t>
  </si>
  <si>
    <t>Alyanna Sanchez,Alyanna Sanchez</t>
  </si>
  <si>
    <t>5432.00</t>
  </si>
  <si>
    <t>2023-03-29 15:33:42</t>
  </si>
  <si>
    <t>3180587</t>
  </si>
  <si>
    <t>甲米兰达岛双莲水疗度假酒店(SHA Extra Plus)</t>
  </si>
  <si>
    <t>NUAIWIJIT TIDA</t>
  </si>
  <si>
    <t>691.00</t>
  </si>
  <si>
    <t>100.00</t>
  </si>
  <si>
    <t>-591</t>
  </si>
  <si>
    <t>2023-03-29 17:05:44</t>
  </si>
  <si>
    <t>2023-03-30</t>
  </si>
  <si>
    <t>3184246</t>
  </si>
  <si>
    <t>曼谷奔齐中心大酒店</t>
  </si>
  <si>
    <t>KLINRATREE SUPATTRA</t>
  </si>
  <si>
    <t>1692.00</t>
  </si>
  <si>
    <t>2023-03-31 09:59:59</t>
  </si>
  <si>
    <t>2023-03-31</t>
  </si>
  <si>
    <t>3185489</t>
  </si>
  <si>
    <t>宿务柏宁国际大酒店</t>
  </si>
  <si>
    <t>NOH JINHEON</t>
  </si>
  <si>
    <t>760.00</t>
  </si>
  <si>
    <t>2023-03-31 09:40:24</t>
  </si>
  <si>
    <t>3185876</t>
  </si>
  <si>
    <t>曼谷 SO/ 酒店</t>
  </si>
  <si>
    <t>GONG ZIHUA</t>
  </si>
  <si>
    <t>2532.00</t>
  </si>
  <si>
    <t>2023-04-01 16:13:08</t>
  </si>
  <si>
    <t>3186480</t>
  </si>
  <si>
    <t>曼谷大都会酒店</t>
  </si>
  <si>
    <t>WU KA NAM</t>
  </si>
  <si>
    <t>3520.00</t>
  </si>
  <si>
    <t>2023-03-31 14:56:28</t>
  </si>
  <si>
    <t>2023-04-01</t>
  </si>
  <si>
    <t>3188939</t>
  </si>
  <si>
    <t>邦劳岛水蓝度假村</t>
  </si>
  <si>
    <t>Silva George,Silva George</t>
  </si>
  <si>
    <t>1064.00</t>
  </si>
  <si>
    <t>2023-04-01 23:32:14</t>
  </si>
  <si>
    <t>3189361</t>
  </si>
  <si>
    <t>安梦民丹岛度假村</t>
  </si>
  <si>
    <t>LI YANI,WANG ZHEN</t>
  </si>
  <si>
    <t>2750.00</t>
  </si>
  <si>
    <t>2023-04-01 15:47:23</t>
  </si>
  <si>
    <t>印度尼西亚</t>
  </si>
  <si>
    <t>3189990</t>
  </si>
  <si>
    <t>华欣栖息地酒店</t>
  </si>
  <si>
    <t>Tanakittiyakul Pawanrat,Tanakittiyakul Pawanrat</t>
  </si>
  <si>
    <t>265.00</t>
  </si>
  <si>
    <t>2023-04-02 09:42:08</t>
  </si>
  <si>
    <t>3190182</t>
  </si>
  <si>
    <t>2023-04-02 09:42:43</t>
  </si>
  <si>
    <t>2023-04-02</t>
  </si>
  <si>
    <t>3190893</t>
  </si>
  <si>
    <t>普吉岛格雷斯兰度假村</t>
  </si>
  <si>
    <t>ZHOU WEI,ZHANG YI</t>
  </si>
  <si>
    <t>2565.00</t>
  </si>
  <si>
    <t>-2565</t>
  </si>
  <si>
    <t>2023-04-02 11:57:18</t>
  </si>
  <si>
    <t>3191861</t>
  </si>
  <si>
    <t>Alkhoori Ibrahim,Alkhoori Ibrahim</t>
  </si>
  <si>
    <t>2023-04-02 21:17:53</t>
  </si>
  <si>
    <t>3192409</t>
  </si>
  <si>
    <t>吉隆坡柏威年酒店 · 悦榕庄管理</t>
  </si>
  <si>
    <t>NG ZHI YONG</t>
  </si>
  <si>
    <t>2106.00</t>
  </si>
  <si>
    <t>2023-04-03 11:26:09</t>
  </si>
  <si>
    <t>2023-04-03</t>
  </si>
  <si>
    <t>3193335</t>
  </si>
  <si>
    <t>2023-04-03 15:53:42</t>
  </si>
  <si>
    <t>3194895</t>
  </si>
  <si>
    <t>拉查酒店</t>
  </si>
  <si>
    <t>ZHANG JIA,ZHANG NING,WANG WEIQI,LIU QI</t>
  </si>
  <si>
    <t>9408.00</t>
  </si>
  <si>
    <t>2023-04-03 16:57:01</t>
  </si>
  <si>
    <t>3196031</t>
  </si>
  <si>
    <t>Salas Jane,Salas Jane</t>
  </si>
  <si>
    <t>2023-04-04 08:26:47</t>
  </si>
  <si>
    <t>2023-04-04</t>
  </si>
  <si>
    <t>3196218</t>
  </si>
  <si>
    <t>普吉岛卡塔海滩格兰德卡塔VIP酒店 (SHA 认证)</t>
  </si>
  <si>
    <t>Wang Wanying</t>
  </si>
  <si>
    <t>2223.00</t>
  </si>
  <si>
    <t>2023-04-04 11:01:50</t>
  </si>
  <si>
    <t>3198159</t>
  </si>
  <si>
    <t>Panagas Mary rose</t>
  </si>
  <si>
    <t>1233.00</t>
  </si>
  <si>
    <t>2023-04-04 21:43:49</t>
  </si>
  <si>
    <t>2023-04-06</t>
  </si>
  <si>
    <t>3201971</t>
  </si>
  <si>
    <t>EUU LIM MIN</t>
  </si>
  <si>
    <t>2862.00</t>
  </si>
  <si>
    <t>2023-04-06 11:18:15</t>
  </si>
  <si>
    <t>2023-04-07</t>
  </si>
  <si>
    <t>3205668</t>
  </si>
  <si>
    <t>Homm布利斯南海滩巴东酒店(SHA Extra Plus)</t>
  </si>
  <si>
    <t>Chu Sheung Him Eric,Lee Chi Chung,Cheung Kwok Fai</t>
  </si>
  <si>
    <t>4113.00</t>
  </si>
  <si>
    <t>2023-04-07 12:35:11</t>
  </si>
  <si>
    <t>3205896</t>
  </si>
  <si>
    <t>Ann Jordan Pearl,Ann Jordan Pearl</t>
  </si>
  <si>
    <t>2023-04-07 15:06:09</t>
  </si>
  <si>
    <t>3206893</t>
  </si>
  <si>
    <t>首尔三井酒店</t>
  </si>
  <si>
    <t>GAO XIAOYUAN,GUAN LIFENG</t>
  </si>
  <si>
    <t>3199.00</t>
  </si>
  <si>
    <t>2023-04-08 09:32:53</t>
  </si>
  <si>
    <t>2023-04-08</t>
  </si>
  <si>
    <t>3208217</t>
  </si>
  <si>
    <t>宜必思吉隆坡市中心酒店</t>
  </si>
  <si>
    <t>chong ye qi</t>
  </si>
  <si>
    <t>2023-04-08 12:12:44</t>
  </si>
  <si>
    <t>3208755</t>
  </si>
  <si>
    <t>阿玛拉素万那普酒店</t>
  </si>
  <si>
    <t>SCHMID MARTIN WILLEM</t>
  </si>
  <si>
    <t>333.00</t>
  </si>
  <si>
    <t>2023-04-08 14:31:19</t>
  </si>
  <si>
    <t>3209910</t>
  </si>
  <si>
    <t>普吉岛芭东海滩中央智选假日酒店  (SHA Extra Plus)</t>
  </si>
  <si>
    <t>THEN DING YAO ALVIN</t>
  </si>
  <si>
    <t>1284.00</t>
  </si>
  <si>
    <t>2023-04-09 19:50:28</t>
  </si>
  <si>
    <t>2023-04-09</t>
  </si>
  <si>
    <t>3212188</t>
  </si>
  <si>
    <t>曼谷维伊 - 美憬阁酒店</t>
  </si>
  <si>
    <t>FANG RAN</t>
  </si>
  <si>
    <t>2023-04-10 10:48:57</t>
  </si>
  <si>
    <t>999223701821139,</t>
  </si>
  <si>
    <t>2023-04-10</t>
  </si>
  <si>
    <t>3213595</t>
  </si>
  <si>
    <t>米里帝国酒店</t>
  </si>
  <si>
    <t>CECEILIA LAU MEE SIAN</t>
  </si>
  <si>
    <t>2023-04-17 17:23:13</t>
  </si>
  <si>
    <t>3213679</t>
  </si>
  <si>
    <t>JUNSUNJAI MATAWEE</t>
  </si>
  <si>
    <t>1910.00</t>
  </si>
  <si>
    <t>2023-04-13 10:35:08</t>
  </si>
  <si>
    <t>2023-04-11</t>
  </si>
  <si>
    <t>3215350</t>
  </si>
  <si>
    <t>迪拜市中心安纳塔拉酒店</t>
  </si>
  <si>
    <t>Ruehle Julie</t>
  </si>
  <si>
    <t>2023-04-13</t>
  </si>
  <si>
    <t>8493.00</t>
  </si>
  <si>
    <t>2023-04-11 21:34:41</t>
  </si>
  <si>
    <t>3215433</t>
  </si>
  <si>
    <t>JANG SEOKHO</t>
  </si>
  <si>
    <t>3040.00</t>
  </si>
  <si>
    <t>2023-04-11 15:09:37</t>
  </si>
  <si>
    <t>3216826</t>
  </si>
  <si>
    <t>曼谷秋素坤逸酒店 (SHA Plus+)</t>
  </si>
  <si>
    <t>OH SU MIN JOEY</t>
  </si>
  <si>
    <t>380.00</t>
  </si>
  <si>
    <t>2023-04-11 18:00:52</t>
  </si>
  <si>
    <t>3217472</t>
  </si>
  <si>
    <t>WENCESLAO ALDRIN DAJAO,POLINAR MARIBEL GURREA</t>
  </si>
  <si>
    <t>2023-04-11 23:06:54</t>
  </si>
  <si>
    <t>3217615</t>
  </si>
  <si>
    <t>2023-04-12 10:28:32</t>
  </si>
  <si>
    <t>2023-04-12</t>
  </si>
  <si>
    <t>3218213</t>
  </si>
  <si>
    <t>迪拜千禧机场酒店</t>
  </si>
  <si>
    <t>ZIADA MOHAMED</t>
  </si>
  <si>
    <t>2099.00</t>
  </si>
  <si>
    <t>2023-04-12 14:33:07</t>
  </si>
  <si>
    <t>3218355</t>
  </si>
  <si>
    <t>甲米利亚纳休闲水疗度假村(SHA Extra Plus)</t>
  </si>
  <si>
    <t>HAYES ALEX JAMES</t>
  </si>
  <si>
    <t>1762.00</t>
  </si>
  <si>
    <t>2023-04-12 09:30:06</t>
  </si>
  <si>
    <t>3219617</t>
  </si>
  <si>
    <t>美地概念酒店 (政府卫生认证)</t>
  </si>
  <si>
    <t>ONG SIEW IM</t>
  </si>
  <si>
    <t>2114.00</t>
  </si>
  <si>
    <t>2023-04-12 18:00:48</t>
  </si>
  <si>
    <t>3219843</t>
  </si>
  <si>
    <t>芭堤雅摩达斯度假村</t>
  </si>
  <si>
    <t>Ratrimeechai Parita,Ratrimeechai Parita,Ratrimeechai Parita,Ratrimeechai Parita</t>
  </si>
  <si>
    <t>980.00</t>
  </si>
  <si>
    <t>2023-04-12 18:21:06</t>
  </si>
  <si>
    <t>3219889</t>
  </si>
  <si>
    <t>双威大盒子酒店</t>
  </si>
  <si>
    <t>Fung Hua Kiong Daniel,Fung Hua Kiong Daniel,Fung Hua Kiong Daniel</t>
  </si>
  <si>
    <t>701.00</t>
  </si>
  <si>
    <t>2023-04-13 09:35:36</t>
  </si>
  <si>
    <t>3221632</t>
  </si>
  <si>
    <t>新加坡庄家大酒店</t>
  </si>
  <si>
    <t>HUA SHA</t>
  </si>
  <si>
    <t>2023-04-17</t>
  </si>
  <si>
    <t>4884.00</t>
  </si>
  <si>
    <t>2023-04-13 10:54:45</t>
  </si>
  <si>
    <t>新加坡</t>
  </si>
  <si>
    <t>3221768</t>
  </si>
  <si>
    <t>OUYANG JINGLEI,LIU MO</t>
  </si>
  <si>
    <t>5095.00</t>
  </si>
  <si>
    <t>2023-04-13 12:44:00</t>
  </si>
  <si>
    <t>3223538</t>
  </si>
  <si>
    <t>康斯特白拉热带海滩度假村</t>
  </si>
  <si>
    <t>GURUNG OCEAN</t>
  </si>
  <si>
    <t>7904.00</t>
  </si>
  <si>
    <t>2023-04-13 16:03:08</t>
  </si>
  <si>
    <t>2023-04-14</t>
  </si>
  <si>
    <t>3225341</t>
  </si>
  <si>
    <t>大雷奈酒店</t>
  </si>
  <si>
    <t>AhmadZainal Azlina,AhmadZainal Azlina</t>
  </si>
  <si>
    <t>1778.00</t>
  </si>
  <si>
    <t>2023-04-14 09:35:10</t>
  </si>
  <si>
    <t>3226485</t>
  </si>
  <si>
    <t>Santa Grand Signature Kuala Lumpur</t>
  </si>
  <si>
    <t>NEO POK CHOW</t>
  </si>
  <si>
    <t>1494.00</t>
  </si>
  <si>
    <t>2023-04-14 11:08:14</t>
  </si>
  <si>
    <t>3226538</t>
  </si>
  <si>
    <t>2241.00</t>
  </si>
  <si>
    <t>2023-04-14 11:33:52</t>
  </si>
  <si>
    <t>3228323</t>
  </si>
  <si>
    <t>曼谷拉差达宜必思尚品酒店</t>
  </si>
  <si>
    <t>CHUA EVELYN</t>
  </si>
  <si>
    <t>2023-04-14 16:06:13</t>
  </si>
  <si>
    <t>3229522</t>
  </si>
  <si>
    <t>KADER MUHAMMAD</t>
  </si>
  <si>
    <t>1908.00</t>
  </si>
  <si>
    <t>2608.00</t>
  </si>
  <si>
    <t>700</t>
  </si>
  <si>
    <t>2023-04-15 09:35:01</t>
  </si>
  <si>
    <t>2023-04-15</t>
  </si>
  <si>
    <t>3230284</t>
  </si>
  <si>
    <t>苏梅岛四季度假酒店</t>
  </si>
  <si>
    <t>QI HEXUAN</t>
  </si>
  <si>
    <t>33160.00</t>
  </si>
  <si>
    <t>2023-04-16 10:56:32</t>
  </si>
  <si>
    <t>3230368</t>
  </si>
  <si>
    <t>TAN BEE SAN</t>
  </si>
  <si>
    <t>2023-04-15 13:19:35</t>
  </si>
  <si>
    <t>3231051</t>
  </si>
  <si>
    <t>雪邦黄金海岸安凡尼度假酒店</t>
  </si>
  <si>
    <t>TAN KIAN MING</t>
  </si>
  <si>
    <t>2350.00</t>
  </si>
  <si>
    <t>2023-04-15 17:55:05</t>
  </si>
  <si>
    <t>3233221</t>
  </si>
  <si>
    <t>LI YINPING</t>
  </si>
  <si>
    <t>2023-04-16 13:33:55</t>
  </si>
  <si>
    <t>3233238</t>
  </si>
  <si>
    <t>JIANG QIAN</t>
  </si>
  <si>
    <t>2023-04-16 14:32:58</t>
  </si>
  <si>
    <t>3233420</t>
  </si>
  <si>
    <t>WU ZHIQIANG,WANG HAIJUAN</t>
  </si>
  <si>
    <t>2023-04-16 14:40:00</t>
  </si>
  <si>
    <t>3233541</t>
  </si>
  <si>
    <t>阿罗纳海滩赫纳度假村</t>
  </si>
  <si>
    <t>SHIN JAEKI</t>
  </si>
  <si>
    <t>6535.00</t>
  </si>
  <si>
    <t>2023-04-17 14:10:49</t>
  </si>
  <si>
    <t>3233901</t>
  </si>
  <si>
    <t>索菲特曼谷素坤逸酒店</t>
  </si>
  <si>
    <t>Ko Gary,PAK ZENDITH</t>
  </si>
  <si>
    <t>1920.00</t>
  </si>
  <si>
    <t>2023-04-16 17:40:50</t>
  </si>
  <si>
    <t>3233988</t>
  </si>
  <si>
    <t>是隆不容错过酒店 by Cross Collection</t>
  </si>
  <si>
    <t>Naeowong Manthana,Naeowong Manthana</t>
  </si>
  <si>
    <t>542.00</t>
  </si>
  <si>
    <t>2023-04-20 15:00:42</t>
  </si>
  <si>
    <t>3234312</t>
  </si>
  <si>
    <t>帝宫河滨酒店</t>
  </si>
  <si>
    <t>LUKAS BALANG,BALANG JOHNSON</t>
  </si>
  <si>
    <t>520.00</t>
  </si>
  <si>
    <t>2023-04-16 20:17:32</t>
  </si>
  <si>
    <t>3234595</t>
  </si>
  <si>
    <t>曼谷拉查丹利中心酒店  (SHA Plus+)</t>
  </si>
  <si>
    <t>CHAN CHI WAI</t>
  </si>
  <si>
    <t>3632.00</t>
  </si>
  <si>
    <t>2023-04-17 09:44:21</t>
  </si>
  <si>
    <t>3234672</t>
  </si>
  <si>
    <t>LU LI</t>
  </si>
  <si>
    <t>2613.00</t>
  </si>
  <si>
    <t>2023-04-17 15:05:36</t>
  </si>
  <si>
    <t>3234703</t>
  </si>
  <si>
    <t>WANG HONGBO</t>
  </si>
  <si>
    <t>2023-04-17 15:06:17</t>
  </si>
  <si>
    <t>3235089</t>
  </si>
  <si>
    <t>洛杉矶 - 蒙特雷公园万怡酒店</t>
  </si>
  <si>
    <t>DU YUXI,YU WENFEI</t>
  </si>
  <si>
    <t>2630.00</t>
  </si>
  <si>
    <t>2023-04-17 08:29:38</t>
  </si>
  <si>
    <t>美国</t>
  </si>
  <si>
    <t>3235113</t>
  </si>
  <si>
    <t>首尔纳鲁美憬阁大使酒店</t>
  </si>
  <si>
    <t>YAO ZHIYING</t>
  </si>
  <si>
    <t>5165.00</t>
  </si>
  <si>
    <t>2023-04-17 10:41:37</t>
  </si>
  <si>
    <t>3235160</t>
  </si>
  <si>
    <t>Travelodge Phuket Town</t>
  </si>
  <si>
    <t>Rakdang Thitirat,Rakdang Thitirat</t>
  </si>
  <si>
    <t>187.00</t>
  </si>
  <si>
    <t>2023-04-17 10:15:36</t>
  </si>
  <si>
    <t>3235215</t>
  </si>
  <si>
    <t>曼谷lyf素坤逸8巷-雅诗阁管理</t>
  </si>
  <si>
    <t>GENG JIAYANG,ZHOU HAILAN</t>
  </si>
  <si>
    <t>2023-04-17 08:32:58</t>
  </si>
  <si>
    <t>3236796</t>
  </si>
  <si>
    <t>帝宫大酒店</t>
  </si>
  <si>
    <t>SWARUP SANJAY</t>
  </si>
  <si>
    <t>745.00</t>
  </si>
  <si>
    <t>2023-04-17 10:23:59</t>
  </si>
  <si>
    <t>3238283</t>
  </si>
  <si>
    <t>SHEN ZHIYUAN</t>
  </si>
  <si>
    <t>2023-04-17 13:15:16</t>
  </si>
  <si>
    <t>3238426</t>
  </si>
  <si>
    <t>吉隆坡宾乐雅精选酒店</t>
  </si>
  <si>
    <t>TAN HUEY GEE</t>
  </si>
  <si>
    <t>592.00</t>
  </si>
  <si>
    <t>2023-04-17 13:48:10</t>
  </si>
  <si>
    <t>3240851</t>
  </si>
  <si>
    <t>曼谷素坤逸 15 瑞享饭店 (SHA Plus+)</t>
  </si>
  <si>
    <t>Kukreja Vikas,Kukreja Vikas,Kukreja Vikas</t>
  </si>
  <si>
    <t>1784.00</t>
  </si>
  <si>
    <t>2023-04-17 15:58:00</t>
  </si>
  <si>
    <t>3241345</t>
  </si>
  <si>
    <t>LIU YU,LIU JIA</t>
  </si>
  <si>
    <t>1320.00</t>
  </si>
  <si>
    <t>2023-04-17 18:21:29</t>
  </si>
  <si>
    <t>3241395</t>
  </si>
  <si>
    <t>Lew Wee Jiunn</t>
  </si>
  <si>
    <t>638.00</t>
  </si>
  <si>
    <t>2023-04-17 18:05:30</t>
  </si>
  <si>
    <t>3242344</t>
  </si>
  <si>
    <t>CHENG LINNA</t>
  </si>
  <si>
    <t>3270.00</t>
  </si>
  <si>
    <t>2023-04-18 11:07:01</t>
  </si>
  <si>
    <t>3242900</t>
  </si>
  <si>
    <t>阿布扎比香格里拉酒店</t>
  </si>
  <si>
    <t>SU HAO,WANG QIAN</t>
  </si>
  <si>
    <t>2428.00</t>
  </si>
  <si>
    <t>2023-04-19 18:26:18</t>
  </si>
  <si>
    <t>3243378</t>
  </si>
  <si>
    <t>LI JINHUA,LI JINHUA,LI JINHUA</t>
  </si>
  <si>
    <t>3155.00</t>
  </si>
  <si>
    <t>2023-04-19 15:01:22</t>
  </si>
  <si>
    <t>3243489</t>
  </si>
  <si>
    <t>li jichuan</t>
  </si>
  <si>
    <t>561.00</t>
  </si>
  <si>
    <t>2023-04-18 11:46:53</t>
  </si>
  <si>
    <t>3243594</t>
  </si>
  <si>
    <t>河内富都大酒店</t>
  </si>
  <si>
    <t>ZHANG XIANG</t>
  </si>
  <si>
    <t>1578.00</t>
  </si>
  <si>
    <t>2023-04-18 11:56:09</t>
  </si>
  <si>
    <t>3244035</t>
  </si>
  <si>
    <t>阿万特酒店</t>
  </si>
  <si>
    <t>MAK EVELYN</t>
  </si>
  <si>
    <t>396.00</t>
  </si>
  <si>
    <t>2023-04-18 15:41:16</t>
  </si>
  <si>
    <t>3244164</t>
  </si>
  <si>
    <t>优本纳沙通</t>
  </si>
  <si>
    <t>YOU SONG,HU JIAMIN</t>
  </si>
  <si>
    <t>1700.00</t>
  </si>
  <si>
    <t>2023-04-19 08:25:37</t>
  </si>
  <si>
    <t>3245087</t>
  </si>
  <si>
    <t>双威金字塔酒店</t>
  </si>
  <si>
    <t>Tan Joanna,Tan Joanna</t>
  </si>
  <si>
    <t>986.00</t>
  </si>
  <si>
    <t>2023-04-20 18:22:53</t>
  </si>
  <si>
    <t>3245184</t>
  </si>
  <si>
    <t>Sofer Yisrael</t>
  </si>
  <si>
    <t>1290.00</t>
  </si>
  <si>
    <t>2023-04-18 23:24:44</t>
  </si>
  <si>
    <t>3245277</t>
  </si>
  <si>
    <t>LI HAOQIANG</t>
  </si>
  <si>
    <t>1040.00</t>
  </si>
  <si>
    <t>2023-04-18 23:19:58</t>
  </si>
  <si>
    <t>3245282</t>
  </si>
  <si>
    <t>WANG HAO,YUAN LIMIN,Liu Biao</t>
  </si>
  <si>
    <t>2080.00</t>
  </si>
  <si>
    <t>2023-04-18 23:24:28</t>
  </si>
  <si>
    <t>3245296</t>
  </si>
  <si>
    <t>ZHENG WEIGANG</t>
  </si>
  <si>
    <t>24360.00</t>
  </si>
  <si>
    <t>2023-04-19 12:05:53</t>
  </si>
  <si>
    <t>3245316</t>
  </si>
  <si>
    <t>麦克坦度假酒店</t>
  </si>
  <si>
    <t>Jomoc Noel,Jomoc Noel</t>
  </si>
  <si>
    <t>2023-04-19 10:45:39</t>
  </si>
  <si>
    <t>3245341</t>
  </si>
  <si>
    <t>Chayangsu Athikarn,Chayangsu Athikarn</t>
  </si>
  <si>
    <t>555.00</t>
  </si>
  <si>
    <t>2023-04-19 10:47:05</t>
  </si>
  <si>
    <t>3245457</t>
  </si>
  <si>
    <t>客莱福雅秀酒店 (政府卫生认证)</t>
  </si>
  <si>
    <t>Jung Jongho,Jung Jongho</t>
  </si>
  <si>
    <t>414.00</t>
  </si>
  <si>
    <t>-414</t>
  </si>
  <si>
    <t>2023-04-19 15:03:39</t>
  </si>
  <si>
    <t>3245700</t>
  </si>
  <si>
    <t>珍拉丁皇家朱兰小屋</t>
  </si>
  <si>
    <t>Shida Farah,Shida Farah</t>
  </si>
  <si>
    <t>830.00</t>
  </si>
  <si>
    <t>2023-04-19 13:22:25</t>
  </si>
  <si>
    <t>3246212</t>
  </si>
  <si>
    <t>曼谷格乐丽雅12酒店</t>
  </si>
  <si>
    <t>Guddanti Raghunath,Guddanti Raghunath</t>
  </si>
  <si>
    <t>1364.00</t>
  </si>
  <si>
    <t>2023-04-19 12:40:53</t>
  </si>
  <si>
    <t>3248091</t>
  </si>
  <si>
    <t>LU XIAODI</t>
  </si>
  <si>
    <t>2940.00</t>
  </si>
  <si>
    <t>2023-04-19 15:52:06</t>
  </si>
  <si>
    <t>3248396</t>
  </si>
  <si>
    <t>沙逸皮皮岛度假酒店</t>
  </si>
  <si>
    <t>LI RENJIE,CHEN MINZHI</t>
  </si>
  <si>
    <t>2790.00</t>
  </si>
  <si>
    <t>2023-04-19 15:49:16</t>
  </si>
  <si>
    <t>3248495</t>
  </si>
  <si>
    <t>HE RUNFA,chen Weifan</t>
  </si>
  <si>
    <t>1893.00</t>
  </si>
  <si>
    <t>2023-04-20 12:51:50</t>
  </si>
  <si>
    <t>3250363</t>
  </si>
  <si>
    <t>ZHAO SHENGQING,YU LINFA</t>
  </si>
  <si>
    <t>2023-04-19 17:37:46</t>
  </si>
  <si>
    <t>3251839</t>
  </si>
  <si>
    <t>岘港纳洛德酒店</t>
  </si>
  <si>
    <t>Pham Thi Phuong Thanh</t>
  </si>
  <si>
    <t>3108.00</t>
  </si>
  <si>
    <t>2023-04-19 17:28:38</t>
  </si>
  <si>
    <t>3252734</t>
  </si>
  <si>
    <t>Chen Yuanjie,Chen lujun</t>
  </si>
  <si>
    <t>900.00</t>
  </si>
  <si>
    <t>2023-04-19 21:33:26</t>
  </si>
  <si>
    <t>3254009</t>
  </si>
  <si>
    <t>TAY TAY LEE CHIEW HONG</t>
  </si>
  <si>
    <t>815.00</t>
  </si>
  <si>
    <t>2023-04-20 10:47:48</t>
  </si>
  <si>
    <t>3254672</t>
  </si>
  <si>
    <t>HAMAMOTO YOSUKE</t>
  </si>
  <si>
    <t>730.00</t>
  </si>
  <si>
    <t>2023-04-20 10:44:30</t>
  </si>
  <si>
    <t>3254723</t>
  </si>
  <si>
    <t>Yang Shuo</t>
  </si>
  <si>
    <t>850.00</t>
  </si>
  <si>
    <t>2023-04-19 21:50:07</t>
  </si>
  <si>
    <t>3255329</t>
  </si>
  <si>
    <t>宿务海湾酒店-国会大厦</t>
  </si>
  <si>
    <t>Suits Janeth Teopiz</t>
  </si>
  <si>
    <t>1014.00</t>
  </si>
  <si>
    <t>2023-04-20 10:55:29</t>
  </si>
  <si>
    <t>3255604</t>
  </si>
  <si>
    <t>Jr Herbert William,Jr Herbert William</t>
  </si>
  <si>
    <t>540.00</t>
  </si>
  <si>
    <t>2023-04-20 13:26:11</t>
  </si>
  <si>
    <t>3255892</t>
  </si>
  <si>
    <t>VO THI THU HA</t>
  </si>
  <si>
    <t>740.00</t>
  </si>
  <si>
    <t>2023-04-20 10:47:39</t>
  </si>
  <si>
    <t>3256270</t>
  </si>
  <si>
    <t>LIMJAROON TITAPORN RATTAPOL</t>
  </si>
  <si>
    <t>1545.00</t>
  </si>
  <si>
    <t>2023-04-20 11:03:23</t>
  </si>
  <si>
    <t>3259976</t>
  </si>
  <si>
    <t>怡保曦云轩度假村</t>
  </si>
  <si>
    <t>YEAP PHAIK CHIN</t>
  </si>
  <si>
    <t>2320.00</t>
  </si>
  <si>
    <t>2023-04-20 14:31:56</t>
  </si>
  <si>
    <t>3260492</t>
  </si>
  <si>
    <t>Melia Vinpearl Hue</t>
  </si>
  <si>
    <t>Wang Wei</t>
  </si>
  <si>
    <t>2040.00</t>
  </si>
  <si>
    <t>2023-04-20 14:58:03</t>
  </si>
  <si>
    <t>3260623</t>
  </si>
  <si>
    <t>Li Yangzhi</t>
  </si>
  <si>
    <t>2050.00</t>
  </si>
  <si>
    <t>2023-04-21 08:29:20</t>
  </si>
  <si>
    <t>3260768</t>
  </si>
  <si>
    <t>芭堤雅盛捷酒店</t>
  </si>
  <si>
    <t>JIANG RUHUI</t>
  </si>
  <si>
    <t>2013.00</t>
  </si>
  <si>
    <t>2023-04-20 17:07:49</t>
  </si>
  <si>
    <t>3261042</t>
  </si>
  <si>
    <t>曼谷萨通JC凯文酒店</t>
  </si>
  <si>
    <t>PENG YANHONG,LUO MINGHUA,SHEN LIYONG,ZHOU YI</t>
  </si>
  <si>
    <t>1936.00</t>
  </si>
  <si>
    <t>2023-04-20 16:12:43</t>
  </si>
  <si>
    <t>3261847</t>
  </si>
  <si>
    <t>曼谷恰特里亚姆大酒店</t>
  </si>
  <si>
    <t>CHENG KWAN TAN</t>
  </si>
  <si>
    <t>4108.00</t>
  </si>
  <si>
    <t>2023-04-20 18:14:45</t>
  </si>
  <si>
    <t>3262829</t>
  </si>
  <si>
    <t>SIM WENDEE</t>
  </si>
  <si>
    <t>868.00</t>
  </si>
  <si>
    <t>2023-04-21 09:31:38</t>
  </si>
  <si>
    <t>3262848</t>
  </si>
  <si>
    <t>普吉岛麦考棕榈滩度假村(SHA Plus+)</t>
  </si>
  <si>
    <t>TARASOVA EKATERINA</t>
  </si>
  <si>
    <t>820.00</t>
  </si>
  <si>
    <t>2023-04-21 11:05:28</t>
  </si>
  <si>
    <t>3263137</t>
  </si>
  <si>
    <t>Jules Bermundo Carluz,Jules Bermundo Carluz</t>
  </si>
  <si>
    <t>307.00</t>
  </si>
  <si>
    <t>2023-04-21 09:49:33</t>
  </si>
  <si>
    <t>3263938</t>
  </si>
  <si>
    <t>普吉芭东英迪格酒店 - IHG 酒店 (SHA PLUS+)</t>
  </si>
  <si>
    <t>XIAO XIANG,ZHAO AKANG</t>
  </si>
  <si>
    <t>3036.00</t>
  </si>
  <si>
    <t>2023-04-21 10:41:55</t>
  </si>
  <si>
    <t>3264398</t>
  </si>
  <si>
    <t>LIU YIXIAN,BAO YANGJUN</t>
  </si>
  <si>
    <t>1620.00</t>
  </si>
  <si>
    <t>-1620</t>
  </si>
  <si>
    <t>2023-04-21 12:02:27</t>
  </si>
  <si>
    <t>3264537</t>
  </si>
  <si>
    <t>CHIA CHIN YEE</t>
  </si>
  <si>
    <t>990.00</t>
  </si>
  <si>
    <t>2023-04-21 09:51:33</t>
  </si>
  <si>
    <t>3264862</t>
  </si>
  <si>
    <t>Gray Haiiro,Gray Haiiro</t>
  </si>
  <si>
    <t>2344.00</t>
  </si>
  <si>
    <t>2023-04-21 14:57:20</t>
  </si>
  <si>
    <t>3265642</t>
  </si>
  <si>
    <t>曼谷察殿沙吞酒店式公寓</t>
  </si>
  <si>
    <t>WU XIAOXIONG</t>
  </si>
  <si>
    <t>1090.00</t>
  </si>
  <si>
    <t>2023-04-21 14:56:21</t>
  </si>
  <si>
    <t>3265685</t>
  </si>
  <si>
    <t>TE PUI KING</t>
  </si>
  <si>
    <t>480.00</t>
  </si>
  <si>
    <t>2023-04-22 14:50:19</t>
  </si>
  <si>
    <t>3268326</t>
  </si>
  <si>
    <t>CHEN HONGYU,ZHANG RUIXI</t>
  </si>
  <si>
    <t>2155.00</t>
  </si>
  <si>
    <t>2023-04-21 16:57:43</t>
  </si>
  <si>
    <t>3269568</t>
  </si>
  <si>
    <t>villacastin marybeth,villacastin marybeth</t>
  </si>
  <si>
    <t>305.00</t>
  </si>
  <si>
    <t>2023-04-22 10:29:32</t>
  </si>
  <si>
    <t>3269626</t>
  </si>
  <si>
    <t>普吉岛科莫雅姆度假村</t>
  </si>
  <si>
    <t>zhu jun</t>
  </si>
  <si>
    <t>1520.00</t>
  </si>
  <si>
    <t>2023-04-22 09:33:16</t>
  </si>
  <si>
    <t>3269640</t>
  </si>
  <si>
    <t>大宏酒店</t>
  </si>
  <si>
    <t>AMINUDIN Adha Arini</t>
  </si>
  <si>
    <t>354.00</t>
  </si>
  <si>
    <t>2023-04-21 21:17:37</t>
  </si>
  <si>
    <t>3269767</t>
  </si>
  <si>
    <t>Sebial Carla Marie</t>
  </si>
  <si>
    <t>2023-04-22 15:43:21</t>
  </si>
  <si>
    <t>3270165</t>
  </si>
  <si>
    <t>Mejorad Kristine,Mejorad Kristine</t>
  </si>
  <si>
    <t>2023-04-22 10:25:03</t>
  </si>
  <si>
    <t>3270274</t>
  </si>
  <si>
    <t>马尼拉新世界酒店</t>
  </si>
  <si>
    <t>AN QI</t>
  </si>
  <si>
    <t>920.00</t>
  </si>
  <si>
    <t>2023-04-22 08:38:47</t>
  </si>
  <si>
    <t>3270384</t>
  </si>
  <si>
    <t>素坤逸塔斯托利亚精选酒店 (SHA Plus+)</t>
  </si>
  <si>
    <t>Zhang WenQian</t>
  </si>
  <si>
    <t>1382.00</t>
  </si>
  <si>
    <t>2023-04-22 08:21:27</t>
  </si>
  <si>
    <t>3270423</t>
  </si>
  <si>
    <t>曼谷盛泰澜中央世界商业中心酒店  (SHA Plus+)</t>
  </si>
  <si>
    <t>LU HUAN</t>
  </si>
  <si>
    <t>1177.00</t>
  </si>
  <si>
    <t>2023-04-22 10:08:12</t>
  </si>
  <si>
    <t>3270563</t>
  </si>
  <si>
    <t>Zhang Yu,Zhang Yu</t>
  </si>
  <si>
    <t>211.00</t>
  </si>
  <si>
    <t>2023-04-22 09:23:44</t>
  </si>
  <si>
    <t>3271183</t>
  </si>
  <si>
    <t>清化美利亚珍珠酒店</t>
  </si>
  <si>
    <t>WANG XIAOWEI</t>
  </si>
  <si>
    <t>338.00</t>
  </si>
  <si>
    <t>2023-04-22 10:09:57</t>
  </si>
  <si>
    <t>3271190</t>
  </si>
  <si>
    <t>2023-04-22 10:23:01</t>
  </si>
  <si>
    <t>3271234</t>
  </si>
  <si>
    <t>曼谷伊斯汀塔娜城市高尔夫度假村</t>
  </si>
  <si>
    <t>JIA ZHENGYI</t>
  </si>
  <si>
    <t>312.00</t>
  </si>
  <si>
    <t>2023-04-22 11:00:37</t>
  </si>
  <si>
    <t>3271296</t>
  </si>
  <si>
    <t>芭堤雅SN优佳酒店 (SHA 认证)</t>
  </si>
  <si>
    <t>FU TAO</t>
  </si>
  <si>
    <t>330.00</t>
  </si>
  <si>
    <t>2023-04-22 11:07:16</t>
  </si>
  <si>
    <t>3271752</t>
  </si>
  <si>
    <t>WANG YUE</t>
  </si>
  <si>
    <t>2023-04-22 12:30:32</t>
  </si>
  <si>
    <t>3271801</t>
  </si>
  <si>
    <t>YUN BUNLY,HEAV LUN</t>
  </si>
  <si>
    <t>1469.00</t>
  </si>
  <si>
    <t>2023-04-22 13:07:46</t>
  </si>
  <si>
    <t>3272088</t>
  </si>
  <si>
    <t>Leng Elise,Leng Elise</t>
  </si>
  <si>
    <t>1152.00</t>
  </si>
  <si>
    <t>2023-04-22 13:57:44</t>
  </si>
  <si>
    <t>3272122</t>
  </si>
  <si>
    <t>LEONG PANFAI</t>
  </si>
  <si>
    <t>1010.00</t>
  </si>
  <si>
    <t>2023-04-22 14:33:15</t>
  </si>
  <si>
    <t>3272273</t>
  </si>
  <si>
    <t>曼谷爱湾酒店</t>
  </si>
  <si>
    <t>YU XIANGMING</t>
  </si>
  <si>
    <t>289.00</t>
  </si>
  <si>
    <t>2023-04-22 14:36:55</t>
  </si>
  <si>
    <t>3272957</t>
  </si>
  <si>
    <t>TANG BAIXUE</t>
  </si>
  <si>
    <t>1043.00</t>
  </si>
  <si>
    <t>2023-04-22 17:25:00</t>
  </si>
  <si>
    <t>3273281</t>
  </si>
  <si>
    <t>芽庄哈瓦那酒店</t>
  </si>
  <si>
    <t>WEN JIANZHONG</t>
  </si>
  <si>
    <t>315.00</t>
  </si>
  <si>
    <t>2023-04-22 18:10:47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</si>
</sst>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201</xdr:row>
      <xdr:rowOff>0</xdr:rowOff>
    </xdr:from>
    <xdr:to>
      <xdr:col>14</xdr:col>
      <xdr:colOff>200025</xdr:colOff>
      <xdr:row>231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56322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45037</v>
      </c>
      <c r="G2" s="6">
        <v>45039</v>
      </c>
      <c r="H2" s="4">
        <v>1</v>
      </c>
      <c r="I2" s="4">
        <v>2</v>
      </c>
      <c r="J2" s="4">
        <v>2</v>
      </c>
      <c r="K2" s="4" t="s">
        <v>30</v>
      </c>
      <c r="L2" s="4">
        <v>1942</v>
      </c>
      <c r="M2" s="4">
        <v>1942</v>
      </c>
      <c r="N2" s="4" t="s">
        <v>31</v>
      </c>
      <c r="O2" s="4" t="s">
        <v>32</v>
      </c>
      <c r="P2" s="4" t="s">
        <v>33</v>
      </c>
      <c r="Q2" s="4">
        <v>0</v>
      </c>
      <c r="R2" s="7">
        <v>44939</v>
      </c>
      <c r="S2" s="6">
        <v>45042</v>
      </c>
      <c r="T2" s="4" t="s">
        <v>34</v>
      </c>
      <c r="U2" s="4">
        <v>1942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45038</v>
      </c>
      <c r="G3" s="6">
        <v>45039</v>
      </c>
      <c r="H3" s="4">
        <v>1</v>
      </c>
      <c r="I3" s="4">
        <v>1</v>
      </c>
      <c r="J3" s="4">
        <v>1</v>
      </c>
      <c r="K3" s="4" t="s">
        <v>30</v>
      </c>
      <c r="L3" s="4">
        <v>786</v>
      </c>
      <c r="M3" s="4">
        <v>786</v>
      </c>
      <c r="N3" s="4" t="s">
        <v>40</v>
      </c>
      <c r="O3" s="4" t="s">
        <v>32</v>
      </c>
      <c r="P3" s="4" t="s">
        <v>33</v>
      </c>
      <c r="Q3" s="4">
        <v>0</v>
      </c>
      <c r="R3" s="7">
        <v>44960</v>
      </c>
      <c r="S3" s="6">
        <v>45042</v>
      </c>
      <c r="T3" s="4" t="s">
        <v>34</v>
      </c>
      <c r="U3" s="4">
        <v>786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45038</v>
      </c>
      <c r="G4" s="6">
        <v>45039</v>
      </c>
      <c r="H4" s="4">
        <v>3</v>
      </c>
      <c r="I4" s="4">
        <v>1</v>
      </c>
      <c r="J4" s="4">
        <v>3</v>
      </c>
      <c r="K4" s="4" t="s">
        <v>30</v>
      </c>
      <c r="L4" s="4">
        <v>2358</v>
      </c>
      <c r="M4" s="4">
        <v>2358</v>
      </c>
      <c r="N4" s="4" t="s">
        <v>40</v>
      </c>
      <c r="O4" s="4" t="s">
        <v>32</v>
      </c>
      <c r="P4" s="4" t="s">
        <v>33</v>
      </c>
      <c r="Q4" s="4">
        <v>0</v>
      </c>
      <c r="R4" s="7">
        <v>44960</v>
      </c>
      <c r="S4" s="6">
        <v>45042</v>
      </c>
      <c r="T4" s="4" t="s">
        <v>34</v>
      </c>
      <c r="U4" s="4">
        <v>2358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45035</v>
      </c>
      <c r="G5" s="6">
        <v>45039</v>
      </c>
      <c r="H5" s="4">
        <v>1</v>
      </c>
      <c r="I5" s="4">
        <v>4</v>
      </c>
      <c r="J5" s="4">
        <v>4</v>
      </c>
      <c r="K5" s="4" t="s">
        <v>30</v>
      </c>
      <c r="L5" s="4">
        <v>4554</v>
      </c>
      <c r="M5" s="4">
        <v>4554</v>
      </c>
      <c r="N5" s="4" t="s">
        <v>50</v>
      </c>
      <c r="O5" s="4" t="s">
        <v>32</v>
      </c>
      <c r="P5" s="4" t="s">
        <v>33</v>
      </c>
      <c r="Q5" s="4">
        <v>0</v>
      </c>
      <c r="R5" s="7">
        <v>44971</v>
      </c>
      <c r="S5" s="6">
        <v>45042</v>
      </c>
      <c r="T5" s="4" t="s">
        <v>34</v>
      </c>
      <c r="U5" s="4">
        <v>4554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45038</v>
      </c>
      <c r="G6" s="6">
        <v>45039</v>
      </c>
      <c r="H6" s="4">
        <v>1</v>
      </c>
      <c r="I6" s="4">
        <v>1</v>
      </c>
      <c r="J6" s="4">
        <v>1</v>
      </c>
      <c r="K6" s="4" t="s">
        <v>30</v>
      </c>
      <c r="L6" s="4">
        <v>950</v>
      </c>
      <c r="M6" s="4">
        <v>950</v>
      </c>
      <c r="N6" s="4" t="s">
        <v>56</v>
      </c>
      <c r="O6" s="4" t="s">
        <v>32</v>
      </c>
      <c r="P6" s="4" t="s">
        <v>33</v>
      </c>
      <c r="Q6" s="4">
        <v>0</v>
      </c>
      <c r="R6" s="7">
        <v>44982</v>
      </c>
      <c r="S6" s="6">
        <v>45042</v>
      </c>
      <c r="T6" s="4" t="s">
        <v>34</v>
      </c>
      <c r="U6" s="4">
        <v>950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45038</v>
      </c>
      <c r="G7" s="6">
        <v>45039</v>
      </c>
      <c r="H7" s="4">
        <v>1</v>
      </c>
      <c r="I7" s="4">
        <v>1</v>
      </c>
      <c r="J7" s="4">
        <v>1</v>
      </c>
      <c r="K7" s="4" t="s">
        <v>30</v>
      </c>
      <c r="L7" s="4">
        <v>967</v>
      </c>
      <c r="M7" s="4">
        <v>967</v>
      </c>
      <c r="N7" s="4" t="s">
        <v>62</v>
      </c>
      <c r="O7" s="4" t="s">
        <v>32</v>
      </c>
      <c r="P7" s="4" t="s">
        <v>33</v>
      </c>
      <c r="Q7" s="4">
        <v>0</v>
      </c>
      <c r="R7" s="7">
        <v>44986</v>
      </c>
      <c r="S7" s="6">
        <v>45042</v>
      </c>
      <c r="T7" s="4" t="s">
        <v>34</v>
      </c>
      <c r="U7" s="4">
        <v>967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45036</v>
      </c>
      <c r="G8" s="6">
        <v>45039</v>
      </c>
      <c r="H8" s="4">
        <v>1</v>
      </c>
      <c r="I8" s="4">
        <v>3</v>
      </c>
      <c r="J8" s="4">
        <v>3</v>
      </c>
      <c r="K8" s="4" t="s">
        <v>30</v>
      </c>
      <c r="L8" s="4">
        <v>4377</v>
      </c>
      <c r="M8" s="4">
        <v>4377</v>
      </c>
      <c r="N8" s="4" t="s">
        <v>68</v>
      </c>
      <c r="O8" s="4" t="s">
        <v>32</v>
      </c>
      <c r="P8" s="4" t="s">
        <v>33</v>
      </c>
      <c r="Q8" s="4">
        <v>0</v>
      </c>
      <c r="R8" s="7">
        <v>44992</v>
      </c>
      <c r="S8" s="6">
        <v>45042</v>
      </c>
      <c r="T8" s="4" t="s">
        <v>34</v>
      </c>
      <c r="U8" s="4">
        <v>4377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6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45038</v>
      </c>
      <c r="G9" s="6">
        <v>45039</v>
      </c>
      <c r="H9" s="4">
        <v>2</v>
      </c>
      <c r="I9" s="4">
        <v>1</v>
      </c>
      <c r="J9" s="4">
        <v>2</v>
      </c>
      <c r="K9" s="4" t="s">
        <v>30</v>
      </c>
      <c r="L9" s="4">
        <v>1440</v>
      </c>
      <c r="M9" s="4">
        <v>1440</v>
      </c>
      <c r="N9" s="4" t="s">
        <v>74</v>
      </c>
      <c r="O9" s="4" t="s">
        <v>32</v>
      </c>
      <c r="P9" s="4" t="s">
        <v>33</v>
      </c>
      <c r="Q9" s="4">
        <v>0</v>
      </c>
      <c r="R9" s="7">
        <v>44992</v>
      </c>
      <c r="S9" s="6">
        <v>45042</v>
      </c>
      <c r="T9" s="4" t="s">
        <v>34</v>
      </c>
      <c r="U9" s="4">
        <v>1440</v>
      </c>
      <c r="V9" s="4">
        <v>0</v>
      </c>
      <c r="W9" s="4">
        <v>0</v>
      </c>
      <c r="X9" s="4" t="s">
        <v>75</v>
      </c>
      <c r="Y9" s="4">
        <v>225194441</v>
      </c>
      <c r="Z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45037</v>
      </c>
      <c r="G10" s="6">
        <v>45039</v>
      </c>
      <c r="H10" s="4">
        <v>1</v>
      </c>
      <c r="I10" s="4">
        <v>2</v>
      </c>
      <c r="J10" s="4">
        <v>2</v>
      </c>
      <c r="K10" s="4" t="s">
        <v>30</v>
      </c>
      <c r="L10" s="4">
        <v>1104</v>
      </c>
      <c r="M10" s="4">
        <v>1104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44993</v>
      </c>
      <c r="S10" s="6">
        <v>45042</v>
      </c>
      <c r="T10" s="4" t="s">
        <v>34</v>
      </c>
      <c r="U10" s="4">
        <v>1104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66</v>
      </c>
      <c r="E11" s="4" t="s">
        <v>84</v>
      </c>
      <c r="F11" s="6">
        <v>45036</v>
      </c>
      <c r="G11" s="6">
        <v>45039</v>
      </c>
      <c r="H11" s="4">
        <v>1</v>
      </c>
      <c r="I11" s="4">
        <v>3</v>
      </c>
      <c r="J11" s="4">
        <v>3</v>
      </c>
      <c r="K11" s="4" t="s">
        <v>30</v>
      </c>
      <c r="L11" s="4">
        <v>3969</v>
      </c>
      <c r="M11" s="4">
        <v>3969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44993</v>
      </c>
      <c r="S11" s="6">
        <v>45042</v>
      </c>
      <c r="T11" s="4" t="s">
        <v>34</v>
      </c>
      <c r="U11" s="4">
        <v>3969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45038</v>
      </c>
      <c r="G12" s="6">
        <v>45039</v>
      </c>
      <c r="H12" s="4">
        <v>1</v>
      </c>
      <c r="I12" s="4">
        <v>1</v>
      </c>
      <c r="J12" s="4">
        <v>1</v>
      </c>
      <c r="K12" s="4" t="s">
        <v>30</v>
      </c>
      <c r="L12" s="4">
        <v>944</v>
      </c>
      <c r="M12" s="4">
        <v>944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44993</v>
      </c>
      <c r="S12" s="6">
        <v>45042</v>
      </c>
      <c r="T12" s="4" t="s">
        <v>34</v>
      </c>
      <c r="U12" s="4">
        <v>944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45037</v>
      </c>
      <c r="G13" s="6">
        <v>45039</v>
      </c>
      <c r="H13" s="4">
        <v>2</v>
      </c>
      <c r="I13" s="4">
        <v>2</v>
      </c>
      <c r="J13" s="4">
        <v>4</v>
      </c>
      <c r="K13" s="4" t="s">
        <v>30</v>
      </c>
      <c r="L13" s="4">
        <v>2432</v>
      </c>
      <c r="M13" s="4">
        <v>2432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44993</v>
      </c>
      <c r="S13" s="6">
        <v>45042</v>
      </c>
      <c r="T13" s="4" t="s">
        <v>34</v>
      </c>
      <c r="U13" s="4">
        <v>2432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45035</v>
      </c>
      <c r="G14" s="6">
        <v>45039</v>
      </c>
      <c r="H14" s="4">
        <v>1</v>
      </c>
      <c r="I14" s="4">
        <v>4</v>
      </c>
      <c r="J14" s="4">
        <v>4</v>
      </c>
      <c r="K14" s="4" t="s">
        <v>30</v>
      </c>
      <c r="L14" s="4">
        <v>3938</v>
      </c>
      <c r="M14" s="4">
        <v>3938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44993</v>
      </c>
      <c r="S14" s="6">
        <v>45042</v>
      </c>
      <c r="T14" s="4" t="s">
        <v>34</v>
      </c>
      <c r="U14" s="4">
        <v>3938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60</v>
      </c>
      <c r="E15" s="4" t="s">
        <v>107</v>
      </c>
      <c r="F15" s="6">
        <v>45034</v>
      </c>
      <c r="G15" s="6">
        <v>45039</v>
      </c>
      <c r="H15" s="4">
        <v>1</v>
      </c>
      <c r="I15" s="4">
        <v>5</v>
      </c>
      <c r="J15" s="4">
        <v>5</v>
      </c>
      <c r="K15" s="4" t="s">
        <v>30</v>
      </c>
      <c r="L15" s="4">
        <v>3465</v>
      </c>
      <c r="M15" s="4">
        <v>3465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44995</v>
      </c>
      <c r="S15" s="6">
        <v>45042</v>
      </c>
      <c r="T15" s="4" t="s">
        <v>34</v>
      </c>
      <c r="U15" s="4">
        <v>3465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45037</v>
      </c>
      <c r="G16" s="6">
        <v>45039</v>
      </c>
      <c r="H16" s="4">
        <v>2</v>
      </c>
      <c r="I16" s="4">
        <v>2</v>
      </c>
      <c r="J16" s="4">
        <v>4</v>
      </c>
      <c r="K16" s="4" t="s">
        <v>30</v>
      </c>
      <c r="L16" s="4">
        <v>3756</v>
      </c>
      <c r="M16" s="4">
        <v>3756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44996</v>
      </c>
      <c r="S16" s="6">
        <v>45042</v>
      </c>
      <c r="T16" s="4" t="s">
        <v>34</v>
      </c>
      <c r="U16" s="4">
        <v>3756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118</v>
      </c>
      <c r="E17" s="4" t="s">
        <v>119</v>
      </c>
      <c r="F17" s="6">
        <v>45037</v>
      </c>
      <c r="G17" s="6">
        <v>45039</v>
      </c>
      <c r="H17" s="4">
        <v>2</v>
      </c>
      <c r="I17" s="4">
        <v>2</v>
      </c>
      <c r="J17" s="4">
        <v>4</v>
      </c>
      <c r="K17" s="4" t="s">
        <v>30</v>
      </c>
      <c r="L17" s="4">
        <v>3196</v>
      </c>
      <c r="M17" s="4">
        <v>3196</v>
      </c>
      <c r="N17" s="4" t="s">
        <v>120</v>
      </c>
      <c r="O17" s="4" t="s">
        <v>32</v>
      </c>
      <c r="P17" s="4" t="s">
        <v>33</v>
      </c>
      <c r="Q17" s="4">
        <v>0</v>
      </c>
      <c r="R17" s="7">
        <v>45000</v>
      </c>
      <c r="S17" s="6">
        <v>45042</v>
      </c>
      <c r="T17" s="4" t="s">
        <v>34</v>
      </c>
      <c r="U17" s="4">
        <v>3196</v>
      </c>
      <c r="V17" s="4">
        <v>0</v>
      </c>
      <c r="W17" s="4">
        <v>0</v>
      </c>
      <c r="X17" s="4" t="s">
        <v>121</v>
      </c>
      <c r="Y17" s="4" t="s">
        <v>122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124</v>
      </c>
      <c r="E18" s="4" t="s">
        <v>125</v>
      </c>
      <c r="F18" s="6">
        <v>45037</v>
      </c>
      <c r="G18" s="6">
        <v>45039</v>
      </c>
      <c r="H18" s="4">
        <v>1</v>
      </c>
      <c r="I18" s="4">
        <v>2</v>
      </c>
      <c r="J18" s="4">
        <v>2</v>
      </c>
      <c r="K18" s="4" t="s">
        <v>30</v>
      </c>
      <c r="L18" s="4">
        <v>852</v>
      </c>
      <c r="M18" s="4">
        <v>852</v>
      </c>
      <c r="N18" s="4" t="s">
        <v>126</v>
      </c>
      <c r="O18" s="4" t="s">
        <v>32</v>
      </c>
      <c r="P18" s="4" t="s">
        <v>33</v>
      </c>
      <c r="Q18" s="4">
        <v>0</v>
      </c>
      <c r="R18" s="7">
        <v>45001</v>
      </c>
      <c r="S18" s="6">
        <v>45042</v>
      </c>
      <c r="T18" s="4" t="s">
        <v>34</v>
      </c>
      <c r="U18" s="4">
        <v>852</v>
      </c>
      <c r="V18" s="4">
        <v>0</v>
      </c>
      <c r="W18" s="4">
        <v>0</v>
      </c>
      <c r="X18" s="4" t="s">
        <v>127</v>
      </c>
      <c r="Y18" s="4" t="s">
        <v>128</v>
      </c>
    </row>
    <row r="19" s="4" customFormat="1" spans="1:25">
      <c r="A19" s="4" t="s">
        <v>129</v>
      </c>
      <c r="B19" s="4" t="s">
        <v>26</v>
      </c>
      <c r="C19" s="4" t="s">
        <v>27</v>
      </c>
      <c r="D19" s="4" t="s">
        <v>130</v>
      </c>
      <c r="E19" s="4" t="s">
        <v>131</v>
      </c>
      <c r="F19" s="6">
        <v>45038</v>
      </c>
      <c r="G19" s="6">
        <v>45039</v>
      </c>
      <c r="H19" s="4">
        <v>1</v>
      </c>
      <c r="I19" s="4">
        <v>1</v>
      </c>
      <c r="J19" s="4">
        <v>1</v>
      </c>
      <c r="K19" s="4" t="s">
        <v>30</v>
      </c>
      <c r="L19" s="4">
        <v>876</v>
      </c>
      <c r="M19" s="4">
        <v>876</v>
      </c>
      <c r="N19" s="4" t="s">
        <v>132</v>
      </c>
      <c r="O19" s="4" t="s">
        <v>32</v>
      </c>
      <c r="P19" s="4" t="s">
        <v>33</v>
      </c>
      <c r="Q19" s="4">
        <v>0</v>
      </c>
      <c r="R19" s="7">
        <v>45005</v>
      </c>
      <c r="S19" s="6">
        <v>45042</v>
      </c>
      <c r="T19" s="4" t="s">
        <v>34</v>
      </c>
      <c r="U19" s="4">
        <v>876</v>
      </c>
      <c r="V19" s="4">
        <v>0</v>
      </c>
      <c r="W19" s="4">
        <v>0</v>
      </c>
      <c r="X19" s="4" t="s">
        <v>133</v>
      </c>
      <c r="Y19" s="4" t="s">
        <v>134</v>
      </c>
    </row>
    <row r="20" s="4" customFormat="1" spans="1:25">
      <c r="A20" s="4" t="s">
        <v>135</v>
      </c>
      <c r="B20" s="4" t="s">
        <v>26</v>
      </c>
      <c r="C20" s="4" t="s">
        <v>27</v>
      </c>
      <c r="D20" s="4" t="s">
        <v>136</v>
      </c>
      <c r="E20" s="4" t="s">
        <v>137</v>
      </c>
      <c r="F20" s="6">
        <v>45038</v>
      </c>
      <c r="G20" s="6">
        <v>45039</v>
      </c>
      <c r="H20" s="4">
        <v>2</v>
      </c>
      <c r="I20" s="4">
        <v>1</v>
      </c>
      <c r="J20" s="4">
        <v>2</v>
      </c>
      <c r="K20" s="4" t="s">
        <v>30</v>
      </c>
      <c r="L20" s="4">
        <v>784</v>
      </c>
      <c r="M20" s="4">
        <v>784</v>
      </c>
      <c r="N20" s="4" t="s">
        <v>138</v>
      </c>
      <c r="O20" s="4" t="s">
        <v>32</v>
      </c>
      <c r="P20" s="4" t="s">
        <v>33</v>
      </c>
      <c r="Q20" s="4">
        <v>0</v>
      </c>
      <c r="R20" s="7">
        <v>45005</v>
      </c>
      <c r="S20" s="6">
        <v>45042</v>
      </c>
      <c r="T20" s="4" t="s">
        <v>34</v>
      </c>
      <c r="U20" s="4">
        <v>784</v>
      </c>
      <c r="V20" s="4">
        <v>0</v>
      </c>
      <c r="W20" s="4">
        <v>0</v>
      </c>
      <c r="X20" s="4" t="s">
        <v>139</v>
      </c>
      <c r="Y20" s="4" t="s">
        <v>140</v>
      </c>
    </row>
    <row r="21" s="4" customFormat="1" spans="1:25">
      <c r="A21" s="4" t="s">
        <v>141</v>
      </c>
      <c r="B21" s="4" t="s">
        <v>26</v>
      </c>
      <c r="C21" s="4" t="s">
        <v>27</v>
      </c>
      <c r="D21" s="4" t="s">
        <v>142</v>
      </c>
      <c r="E21" s="4" t="s">
        <v>143</v>
      </c>
      <c r="F21" s="6">
        <v>45038</v>
      </c>
      <c r="G21" s="6">
        <v>45039</v>
      </c>
      <c r="H21" s="4">
        <v>7</v>
      </c>
      <c r="I21" s="4">
        <v>1</v>
      </c>
      <c r="J21" s="4">
        <v>7</v>
      </c>
      <c r="K21" s="4" t="s">
        <v>30</v>
      </c>
      <c r="L21" s="4">
        <v>2646</v>
      </c>
      <c r="M21" s="4">
        <v>2646</v>
      </c>
      <c r="N21" s="4" t="s">
        <v>144</v>
      </c>
      <c r="O21" s="4" t="s">
        <v>32</v>
      </c>
      <c r="P21" s="4" t="s">
        <v>33</v>
      </c>
      <c r="Q21" s="4">
        <v>0</v>
      </c>
      <c r="R21" s="7">
        <v>45006</v>
      </c>
      <c r="S21" s="6">
        <v>45042</v>
      </c>
      <c r="T21" s="4" t="s">
        <v>34</v>
      </c>
      <c r="U21" s="4">
        <v>2646</v>
      </c>
      <c r="V21" s="4">
        <v>0</v>
      </c>
      <c r="W21" s="4">
        <v>0</v>
      </c>
      <c r="X21" s="4" t="s">
        <v>145</v>
      </c>
      <c r="Y21" s="4" t="s">
        <v>146</v>
      </c>
    </row>
    <row r="22" s="4" customFormat="1" spans="1:25">
      <c r="A22" s="4" t="s">
        <v>147</v>
      </c>
      <c r="B22" s="4" t="s">
        <v>26</v>
      </c>
      <c r="C22" s="4" t="s">
        <v>27</v>
      </c>
      <c r="D22" s="4" t="s">
        <v>148</v>
      </c>
      <c r="E22" s="4" t="s">
        <v>149</v>
      </c>
      <c r="F22" s="6">
        <v>45036</v>
      </c>
      <c r="G22" s="6">
        <v>45039</v>
      </c>
      <c r="H22" s="4">
        <v>1</v>
      </c>
      <c r="I22" s="4">
        <v>3</v>
      </c>
      <c r="J22" s="4">
        <v>3</v>
      </c>
      <c r="K22" s="4" t="s">
        <v>30</v>
      </c>
      <c r="L22" s="4">
        <v>3750</v>
      </c>
      <c r="M22" s="4">
        <v>3750</v>
      </c>
      <c r="N22" s="4" t="s">
        <v>150</v>
      </c>
      <c r="O22" s="4" t="s">
        <v>32</v>
      </c>
      <c r="P22" s="4" t="s">
        <v>33</v>
      </c>
      <c r="Q22" s="4">
        <v>0</v>
      </c>
      <c r="R22" s="7">
        <v>45006</v>
      </c>
      <c r="S22" s="6">
        <v>45042</v>
      </c>
      <c r="T22" s="4" t="s">
        <v>34</v>
      </c>
      <c r="U22" s="4">
        <v>3750</v>
      </c>
      <c r="V22" s="4">
        <v>0</v>
      </c>
      <c r="W22" s="4">
        <v>0</v>
      </c>
      <c r="X22" s="4" t="s">
        <v>151</v>
      </c>
      <c r="Y22" s="4" t="s">
        <v>152</v>
      </c>
    </row>
    <row r="23" s="4" customFormat="1" spans="1:25">
      <c r="A23" s="4" t="s">
        <v>153</v>
      </c>
      <c r="B23" s="4" t="s">
        <v>26</v>
      </c>
      <c r="C23" s="4" t="s">
        <v>27</v>
      </c>
      <c r="D23" s="4" t="s">
        <v>148</v>
      </c>
      <c r="E23" s="4" t="s">
        <v>154</v>
      </c>
      <c r="F23" s="6">
        <v>45036</v>
      </c>
      <c r="G23" s="6">
        <v>45039</v>
      </c>
      <c r="H23" s="4">
        <v>1</v>
      </c>
      <c r="I23" s="4">
        <v>3</v>
      </c>
      <c r="J23" s="4">
        <v>3</v>
      </c>
      <c r="K23" s="4" t="s">
        <v>30</v>
      </c>
      <c r="L23" s="4">
        <v>2295</v>
      </c>
      <c r="M23" s="4">
        <v>2295</v>
      </c>
      <c r="N23" s="4" t="s">
        <v>155</v>
      </c>
      <c r="O23" s="4" t="s">
        <v>32</v>
      </c>
      <c r="P23" s="4" t="s">
        <v>33</v>
      </c>
      <c r="Q23" s="4">
        <v>0</v>
      </c>
      <c r="R23" s="7">
        <v>45006</v>
      </c>
      <c r="S23" s="6">
        <v>45042</v>
      </c>
      <c r="T23" s="4" t="s">
        <v>34</v>
      </c>
      <c r="U23" s="4">
        <v>2295</v>
      </c>
      <c r="V23" s="4">
        <v>0</v>
      </c>
      <c r="W23" s="4">
        <v>0</v>
      </c>
      <c r="X23" s="4" t="s">
        <v>156</v>
      </c>
      <c r="Y23" s="4" t="s">
        <v>157</v>
      </c>
    </row>
    <row r="24" s="4" customFormat="1" spans="1:25">
      <c r="A24" s="4" t="s">
        <v>158</v>
      </c>
      <c r="B24" s="4" t="s">
        <v>26</v>
      </c>
      <c r="C24" s="4" t="s">
        <v>27</v>
      </c>
      <c r="D24" s="4" t="s">
        <v>159</v>
      </c>
      <c r="E24" s="4" t="s">
        <v>160</v>
      </c>
      <c r="F24" s="6">
        <v>45037</v>
      </c>
      <c r="G24" s="6">
        <v>45039</v>
      </c>
      <c r="H24" s="4">
        <v>2</v>
      </c>
      <c r="I24" s="4">
        <v>2</v>
      </c>
      <c r="J24" s="4">
        <v>4</v>
      </c>
      <c r="K24" s="4" t="s">
        <v>30</v>
      </c>
      <c r="L24" s="4">
        <v>4136</v>
      </c>
      <c r="M24" s="4">
        <v>4136</v>
      </c>
      <c r="N24" s="4" t="s">
        <v>161</v>
      </c>
      <c r="O24" s="4" t="s">
        <v>32</v>
      </c>
      <c r="P24" s="4" t="s">
        <v>33</v>
      </c>
      <c r="Q24" s="4">
        <v>0</v>
      </c>
      <c r="R24" s="7">
        <v>45007</v>
      </c>
      <c r="S24" s="6">
        <v>45042</v>
      </c>
      <c r="T24" s="4" t="s">
        <v>34</v>
      </c>
      <c r="U24" s="4">
        <v>4136</v>
      </c>
      <c r="V24" s="4">
        <v>0</v>
      </c>
      <c r="W24" s="4">
        <v>0</v>
      </c>
      <c r="X24" s="4" t="s">
        <v>162</v>
      </c>
      <c r="Y24" s="4" t="s">
        <v>146</v>
      </c>
    </row>
    <row r="25" s="4" customFormat="1" spans="1:25">
      <c r="A25" s="4" t="s">
        <v>163</v>
      </c>
      <c r="B25" s="4" t="s">
        <v>26</v>
      </c>
      <c r="C25" s="4" t="s">
        <v>27</v>
      </c>
      <c r="D25" s="4" t="s">
        <v>164</v>
      </c>
      <c r="E25" s="4" t="s">
        <v>165</v>
      </c>
      <c r="F25" s="6">
        <v>45037</v>
      </c>
      <c r="G25" s="6">
        <v>45039</v>
      </c>
      <c r="H25" s="4">
        <v>1</v>
      </c>
      <c r="I25" s="4">
        <v>2</v>
      </c>
      <c r="J25" s="4">
        <v>2</v>
      </c>
      <c r="K25" s="4" t="s">
        <v>30</v>
      </c>
      <c r="L25" s="4">
        <v>552</v>
      </c>
      <c r="M25" s="4">
        <v>552</v>
      </c>
      <c r="N25" s="4" t="s">
        <v>166</v>
      </c>
      <c r="O25" s="4" t="s">
        <v>32</v>
      </c>
      <c r="P25" s="4" t="s">
        <v>33</v>
      </c>
      <c r="Q25" s="4">
        <v>0</v>
      </c>
      <c r="R25" s="7">
        <v>45008</v>
      </c>
      <c r="S25" s="6">
        <v>45042</v>
      </c>
      <c r="T25" s="4" t="s">
        <v>34</v>
      </c>
      <c r="U25" s="4">
        <v>552</v>
      </c>
      <c r="V25" s="4">
        <v>0</v>
      </c>
      <c r="W25" s="4">
        <v>0</v>
      </c>
      <c r="X25" s="4" t="s">
        <v>167</v>
      </c>
      <c r="Y25" s="4" t="s">
        <v>168</v>
      </c>
    </row>
    <row r="26" s="4" customFormat="1" spans="1:25">
      <c r="A26" s="4" t="s">
        <v>169</v>
      </c>
      <c r="B26" s="4" t="s">
        <v>26</v>
      </c>
      <c r="C26" s="4" t="s">
        <v>27</v>
      </c>
      <c r="D26" s="4" t="s">
        <v>170</v>
      </c>
      <c r="E26" s="4" t="s">
        <v>171</v>
      </c>
      <c r="F26" s="6">
        <v>45032</v>
      </c>
      <c r="G26" s="6">
        <v>45039</v>
      </c>
      <c r="H26" s="4">
        <v>1</v>
      </c>
      <c r="I26" s="4">
        <v>7</v>
      </c>
      <c r="J26" s="4">
        <v>7</v>
      </c>
      <c r="K26" s="4" t="s">
        <v>30</v>
      </c>
      <c r="L26" s="4">
        <v>1750</v>
      </c>
      <c r="M26" s="4">
        <v>1750</v>
      </c>
      <c r="N26" s="4" t="s">
        <v>172</v>
      </c>
      <c r="O26" s="4" t="s">
        <v>32</v>
      </c>
      <c r="P26" s="4" t="s">
        <v>33</v>
      </c>
      <c r="Q26" s="4">
        <v>0</v>
      </c>
      <c r="R26" s="7">
        <v>45009</v>
      </c>
      <c r="S26" s="6">
        <v>45042</v>
      </c>
      <c r="T26" s="4" t="s">
        <v>34</v>
      </c>
      <c r="U26" s="4">
        <v>1750</v>
      </c>
      <c r="V26" s="4">
        <v>0</v>
      </c>
      <c r="W26" s="4">
        <v>0</v>
      </c>
      <c r="X26" s="4" t="s">
        <v>173</v>
      </c>
      <c r="Y26" s="4" t="s">
        <v>174</v>
      </c>
    </row>
    <row r="27" s="4" customFormat="1" spans="1:25">
      <c r="A27" s="4" t="s">
        <v>175</v>
      </c>
      <c r="B27" s="4" t="s">
        <v>26</v>
      </c>
      <c r="C27" s="4" t="s">
        <v>27</v>
      </c>
      <c r="D27" s="4" t="s">
        <v>176</v>
      </c>
      <c r="E27" s="4" t="s">
        <v>177</v>
      </c>
      <c r="F27" s="6">
        <v>45036</v>
      </c>
      <c r="G27" s="6">
        <v>45039</v>
      </c>
      <c r="H27" s="4">
        <v>1</v>
      </c>
      <c r="I27" s="4">
        <v>3</v>
      </c>
      <c r="J27" s="4">
        <v>3</v>
      </c>
      <c r="K27" s="4" t="s">
        <v>30</v>
      </c>
      <c r="L27" s="4">
        <v>4730</v>
      </c>
      <c r="M27" s="4">
        <v>4730</v>
      </c>
      <c r="N27" s="4" t="s">
        <v>178</v>
      </c>
      <c r="O27" s="4" t="s">
        <v>32</v>
      </c>
      <c r="P27" s="4" t="s">
        <v>33</v>
      </c>
      <c r="Q27" s="4">
        <v>0</v>
      </c>
      <c r="R27" s="7">
        <v>45009</v>
      </c>
      <c r="S27" s="6">
        <v>45042</v>
      </c>
      <c r="T27" s="4" t="s">
        <v>34</v>
      </c>
      <c r="U27" s="4">
        <v>4730</v>
      </c>
      <c r="V27" s="4">
        <v>0</v>
      </c>
      <c r="W27" s="4">
        <v>0</v>
      </c>
      <c r="X27" s="4" t="s">
        <v>179</v>
      </c>
      <c r="Y27" s="4" t="s">
        <v>180</v>
      </c>
    </row>
    <row r="28" s="4" customFormat="1" spans="1:25">
      <c r="A28" s="4" t="s">
        <v>181</v>
      </c>
      <c r="B28" s="4" t="s">
        <v>26</v>
      </c>
      <c r="C28" s="4" t="s">
        <v>27</v>
      </c>
      <c r="D28" s="4" t="s">
        <v>60</v>
      </c>
      <c r="E28" s="4" t="s">
        <v>182</v>
      </c>
      <c r="F28" s="6">
        <v>45037</v>
      </c>
      <c r="G28" s="6">
        <v>45039</v>
      </c>
      <c r="H28" s="4">
        <v>1</v>
      </c>
      <c r="I28" s="4">
        <v>2</v>
      </c>
      <c r="J28" s="4">
        <v>2</v>
      </c>
      <c r="K28" s="4" t="s">
        <v>30</v>
      </c>
      <c r="L28" s="4">
        <v>1298</v>
      </c>
      <c r="M28" s="4">
        <v>1298</v>
      </c>
      <c r="N28" s="4" t="s">
        <v>183</v>
      </c>
      <c r="O28" s="4" t="s">
        <v>32</v>
      </c>
      <c r="P28" s="4" t="s">
        <v>33</v>
      </c>
      <c r="Q28" s="4">
        <v>0</v>
      </c>
      <c r="R28" s="7">
        <v>45009</v>
      </c>
      <c r="S28" s="6">
        <v>45042</v>
      </c>
      <c r="T28" s="4" t="s">
        <v>34</v>
      </c>
      <c r="U28" s="4">
        <v>1298</v>
      </c>
      <c r="V28" s="4">
        <v>0</v>
      </c>
      <c r="W28" s="4">
        <v>0</v>
      </c>
      <c r="X28" s="4" t="s">
        <v>184</v>
      </c>
      <c r="Y28" s="4" t="s">
        <v>185</v>
      </c>
    </row>
    <row r="29" s="4" customFormat="1" spans="1:25">
      <c r="A29" s="4" t="s">
        <v>186</v>
      </c>
      <c r="B29" s="4" t="s">
        <v>26</v>
      </c>
      <c r="C29" s="4" t="s">
        <v>27</v>
      </c>
      <c r="D29" s="4" t="s">
        <v>60</v>
      </c>
      <c r="E29" s="4" t="s">
        <v>182</v>
      </c>
      <c r="F29" s="6">
        <v>45037</v>
      </c>
      <c r="G29" s="6">
        <v>45039</v>
      </c>
      <c r="H29" s="4">
        <v>1</v>
      </c>
      <c r="I29" s="4">
        <v>2</v>
      </c>
      <c r="J29" s="4">
        <v>2</v>
      </c>
      <c r="K29" s="4" t="s">
        <v>30</v>
      </c>
      <c r="L29" s="4">
        <v>1298</v>
      </c>
      <c r="M29" s="4">
        <v>1298</v>
      </c>
      <c r="N29" s="4" t="s">
        <v>187</v>
      </c>
      <c r="O29" s="4" t="s">
        <v>32</v>
      </c>
      <c r="P29" s="4" t="s">
        <v>33</v>
      </c>
      <c r="Q29" s="4">
        <v>0</v>
      </c>
      <c r="R29" s="7">
        <v>45009</v>
      </c>
      <c r="S29" s="6">
        <v>45042</v>
      </c>
      <c r="T29" s="4" t="s">
        <v>34</v>
      </c>
      <c r="U29" s="4">
        <v>1298</v>
      </c>
      <c r="V29" s="4">
        <v>0</v>
      </c>
      <c r="W29" s="4">
        <v>0</v>
      </c>
      <c r="X29" s="4" t="s">
        <v>188</v>
      </c>
      <c r="Y29" s="4" t="s">
        <v>189</v>
      </c>
    </row>
    <row r="30" s="4" customFormat="1" spans="1:25">
      <c r="A30" s="4" t="s">
        <v>190</v>
      </c>
      <c r="B30" s="4" t="s">
        <v>26</v>
      </c>
      <c r="C30" s="4" t="s">
        <v>27</v>
      </c>
      <c r="D30" s="4" t="s">
        <v>191</v>
      </c>
      <c r="E30" s="4" t="s">
        <v>192</v>
      </c>
      <c r="F30" s="6">
        <v>45038</v>
      </c>
      <c r="G30" s="6">
        <v>45039</v>
      </c>
      <c r="H30" s="4">
        <v>1</v>
      </c>
      <c r="I30" s="4">
        <v>1</v>
      </c>
      <c r="J30" s="4">
        <v>1</v>
      </c>
      <c r="K30" s="4" t="s">
        <v>30</v>
      </c>
      <c r="L30" s="4">
        <v>411</v>
      </c>
      <c r="M30" s="4">
        <v>411</v>
      </c>
      <c r="N30" s="4" t="s">
        <v>193</v>
      </c>
      <c r="O30" s="4" t="s">
        <v>32</v>
      </c>
      <c r="P30" s="4" t="s">
        <v>33</v>
      </c>
      <c r="Q30" s="4">
        <v>0</v>
      </c>
      <c r="R30" s="7">
        <v>45009</v>
      </c>
      <c r="S30" s="6">
        <v>45042</v>
      </c>
      <c r="T30" s="4" t="s">
        <v>34</v>
      </c>
      <c r="U30" s="4">
        <v>411</v>
      </c>
      <c r="V30" s="4">
        <v>0</v>
      </c>
      <c r="W30" s="4">
        <v>0</v>
      </c>
      <c r="X30" s="4" t="s">
        <v>194</v>
      </c>
      <c r="Y30" s="4" t="s">
        <v>195</v>
      </c>
    </row>
    <row r="31" s="4" customFormat="1" spans="1:25">
      <c r="A31" s="4" t="s">
        <v>196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45038</v>
      </c>
      <c r="G31" s="6">
        <v>45039</v>
      </c>
      <c r="H31" s="4">
        <v>1</v>
      </c>
      <c r="I31" s="4">
        <v>1</v>
      </c>
      <c r="J31" s="4">
        <v>1</v>
      </c>
      <c r="K31" s="4" t="s">
        <v>30</v>
      </c>
      <c r="L31" s="4">
        <v>411</v>
      </c>
      <c r="M31" s="4">
        <v>411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45009</v>
      </c>
      <c r="S31" s="6">
        <v>45042</v>
      </c>
      <c r="T31" s="4" t="s">
        <v>34</v>
      </c>
      <c r="U31" s="4">
        <v>411</v>
      </c>
      <c r="V31" s="4">
        <v>0</v>
      </c>
      <c r="W31" s="4">
        <v>0</v>
      </c>
      <c r="X31" s="4" t="s">
        <v>197</v>
      </c>
      <c r="Y31" s="4" t="s">
        <v>198</v>
      </c>
    </row>
    <row r="32" s="4" customFormat="1" spans="1:25">
      <c r="A32" s="4" t="s">
        <v>199</v>
      </c>
      <c r="B32" s="4" t="s">
        <v>26</v>
      </c>
      <c r="C32" s="4" t="s">
        <v>27</v>
      </c>
      <c r="D32" s="4" t="s">
        <v>200</v>
      </c>
      <c r="E32" s="4" t="s">
        <v>143</v>
      </c>
      <c r="F32" s="6">
        <v>45037</v>
      </c>
      <c r="G32" s="6">
        <v>45039</v>
      </c>
      <c r="H32" s="4">
        <v>1</v>
      </c>
      <c r="I32" s="4">
        <v>2</v>
      </c>
      <c r="J32" s="4">
        <v>2</v>
      </c>
      <c r="K32" s="4" t="s">
        <v>30</v>
      </c>
      <c r="L32" s="4">
        <v>680</v>
      </c>
      <c r="M32" s="4">
        <v>680</v>
      </c>
      <c r="N32" s="4" t="s">
        <v>201</v>
      </c>
      <c r="O32" s="4" t="s">
        <v>32</v>
      </c>
      <c r="P32" s="4" t="s">
        <v>33</v>
      </c>
      <c r="Q32" s="4">
        <v>0</v>
      </c>
      <c r="R32" s="7">
        <v>45010</v>
      </c>
      <c r="S32" s="6">
        <v>45042</v>
      </c>
      <c r="T32" s="4" t="s">
        <v>34</v>
      </c>
      <c r="U32" s="4">
        <v>680</v>
      </c>
      <c r="V32" s="4">
        <v>0</v>
      </c>
      <c r="W32" s="4">
        <v>0</v>
      </c>
      <c r="X32" s="4" t="s">
        <v>202</v>
      </c>
      <c r="Y32" s="4" t="s">
        <v>203</v>
      </c>
    </row>
    <row r="33" s="4" customFormat="1" spans="1:25">
      <c r="A33" s="4" t="s">
        <v>204</v>
      </c>
      <c r="B33" s="4" t="s">
        <v>26</v>
      </c>
      <c r="C33" s="4" t="s">
        <v>27</v>
      </c>
      <c r="D33" s="4" t="s">
        <v>205</v>
      </c>
      <c r="E33" s="4" t="s">
        <v>206</v>
      </c>
      <c r="F33" s="6">
        <v>45038</v>
      </c>
      <c r="G33" s="6">
        <v>45039</v>
      </c>
      <c r="H33" s="4">
        <v>1</v>
      </c>
      <c r="I33" s="4">
        <v>1</v>
      </c>
      <c r="J33" s="4">
        <v>1</v>
      </c>
      <c r="K33" s="4" t="s">
        <v>30</v>
      </c>
      <c r="L33" s="4">
        <v>245</v>
      </c>
      <c r="M33" s="4">
        <v>245</v>
      </c>
      <c r="N33" s="4" t="s">
        <v>207</v>
      </c>
      <c r="O33" s="4" t="s">
        <v>32</v>
      </c>
      <c r="P33" s="4" t="s">
        <v>33</v>
      </c>
      <c r="Q33" s="4">
        <v>0</v>
      </c>
      <c r="R33" s="7">
        <v>45010</v>
      </c>
      <c r="S33" s="6">
        <v>45042</v>
      </c>
      <c r="T33" s="4" t="s">
        <v>34</v>
      </c>
      <c r="U33" s="4">
        <v>245</v>
      </c>
      <c r="V33" s="4">
        <v>0</v>
      </c>
      <c r="W33" s="4">
        <v>0</v>
      </c>
      <c r="X33" s="4" t="s">
        <v>208</v>
      </c>
      <c r="Y33" s="4" t="s">
        <v>209</v>
      </c>
    </row>
    <row r="34" s="4" customFormat="1" spans="1:25">
      <c r="A34" s="4" t="s">
        <v>210</v>
      </c>
      <c r="B34" s="4" t="s">
        <v>26</v>
      </c>
      <c r="C34" s="4" t="s">
        <v>27</v>
      </c>
      <c r="D34" s="4" t="s">
        <v>211</v>
      </c>
      <c r="E34" s="4" t="s">
        <v>212</v>
      </c>
      <c r="F34" s="6">
        <v>45038</v>
      </c>
      <c r="G34" s="6">
        <v>45039</v>
      </c>
      <c r="H34" s="4">
        <v>1</v>
      </c>
      <c r="I34" s="4">
        <v>1</v>
      </c>
      <c r="J34" s="4">
        <v>1</v>
      </c>
      <c r="K34" s="4" t="s">
        <v>30</v>
      </c>
      <c r="L34" s="4">
        <v>1060</v>
      </c>
      <c r="M34" s="4">
        <v>1060</v>
      </c>
      <c r="N34" s="4" t="s">
        <v>213</v>
      </c>
      <c r="O34" s="4" t="s">
        <v>32</v>
      </c>
      <c r="P34" s="4" t="s">
        <v>33</v>
      </c>
      <c r="Q34" s="4">
        <v>0</v>
      </c>
      <c r="R34" s="7">
        <v>45010</v>
      </c>
      <c r="S34" s="6">
        <v>45042</v>
      </c>
      <c r="T34" s="4" t="s">
        <v>34</v>
      </c>
      <c r="U34" s="4">
        <v>1060</v>
      </c>
      <c r="V34" s="4">
        <v>0</v>
      </c>
      <c r="W34" s="4">
        <v>0</v>
      </c>
      <c r="X34" s="4" t="s">
        <v>214</v>
      </c>
      <c r="Y34" s="4" t="s">
        <v>215</v>
      </c>
    </row>
    <row r="35" s="4" customFormat="1" spans="1:25">
      <c r="A35" s="4" t="s">
        <v>216</v>
      </c>
      <c r="B35" s="4" t="s">
        <v>26</v>
      </c>
      <c r="C35" s="4" t="s">
        <v>27</v>
      </c>
      <c r="D35" s="4" t="s">
        <v>95</v>
      </c>
      <c r="E35" s="4" t="s">
        <v>217</v>
      </c>
      <c r="F35" s="6">
        <v>45038</v>
      </c>
      <c r="G35" s="6">
        <v>45039</v>
      </c>
      <c r="H35" s="4">
        <v>1</v>
      </c>
      <c r="I35" s="4">
        <v>1</v>
      </c>
      <c r="J35" s="4">
        <v>1</v>
      </c>
      <c r="K35" s="4" t="s">
        <v>30</v>
      </c>
      <c r="L35" s="4">
        <v>805</v>
      </c>
      <c r="M35" s="4">
        <v>805</v>
      </c>
      <c r="N35" s="4" t="s">
        <v>218</v>
      </c>
      <c r="O35" s="4" t="s">
        <v>32</v>
      </c>
      <c r="P35" s="4" t="s">
        <v>33</v>
      </c>
      <c r="Q35" s="4">
        <v>0</v>
      </c>
      <c r="R35" s="7">
        <v>45011</v>
      </c>
      <c r="S35" s="6">
        <v>45042</v>
      </c>
      <c r="T35" s="4" t="s">
        <v>34</v>
      </c>
      <c r="U35" s="4">
        <v>805</v>
      </c>
      <c r="V35" s="4">
        <v>0</v>
      </c>
      <c r="W35" s="4">
        <v>0</v>
      </c>
      <c r="X35" s="4" t="s">
        <v>219</v>
      </c>
      <c r="Y35" s="4" t="s">
        <v>220</v>
      </c>
    </row>
    <row r="36" s="4" customFormat="1" spans="1:25">
      <c r="A36" s="4" t="s">
        <v>221</v>
      </c>
      <c r="B36" s="4" t="s">
        <v>26</v>
      </c>
      <c r="C36" s="4" t="s">
        <v>27</v>
      </c>
      <c r="D36" s="4" t="s">
        <v>222</v>
      </c>
      <c r="E36" s="4" t="s">
        <v>223</v>
      </c>
      <c r="F36" s="6">
        <v>45036</v>
      </c>
      <c r="G36" s="6">
        <v>45039</v>
      </c>
      <c r="H36" s="4">
        <v>1</v>
      </c>
      <c r="I36" s="4">
        <v>3</v>
      </c>
      <c r="J36" s="4">
        <v>3</v>
      </c>
      <c r="K36" s="4" t="s">
        <v>30</v>
      </c>
      <c r="L36" s="4">
        <v>4074</v>
      </c>
      <c r="M36" s="4">
        <v>4074</v>
      </c>
      <c r="N36" s="4" t="s">
        <v>224</v>
      </c>
      <c r="O36" s="4" t="s">
        <v>32</v>
      </c>
      <c r="P36" s="4" t="s">
        <v>33</v>
      </c>
      <c r="Q36" s="4">
        <v>0</v>
      </c>
      <c r="R36" s="7">
        <v>45012</v>
      </c>
      <c r="S36" s="6">
        <v>45042</v>
      </c>
      <c r="T36" s="4" t="s">
        <v>34</v>
      </c>
      <c r="U36" s="4">
        <v>4074</v>
      </c>
      <c r="V36" s="4">
        <v>0</v>
      </c>
      <c r="W36" s="4">
        <v>0</v>
      </c>
      <c r="X36" s="4" t="s">
        <v>225</v>
      </c>
      <c r="Y36" s="4" t="s">
        <v>226</v>
      </c>
    </row>
    <row r="37" s="4" customFormat="1" spans="1:25">
      <c r="A37" s="4" t="s">
        <v>227</v>
      </c>
      <c r="B37" s="4" t="s">
        <v>26</v>
      </c>
      <c r="C37" s="4" t="s">
        <v>27</v>
      </c>
      <c r="D37" s="4" t="s">
        <v>228</v>
      </c>
      <c r="E37" s="4" t="s">
        <v>229</v>
      </c>
      <c r="F37" s="6">
        <v>45035</v>
      </c>
      <c r="G37" s="6">
        <v>45039</v>
      </c>
      <c r="H37" s="4">
        <v>1</v>
      </c>
      <c r="I37" s="4">
        <v>4</v>
      </c>
      <c r="J37" s="4">
        <v>4</v>
      </c>
      <c r="K37" s="4" t="s">
        <v>30</v>
      </c>
      <c r="L37" s="4">
        <v>21000</v>
      </c>
      <c r="M37" s="4">
        <v>21000</v>
      </c>
      <c r="N37" s="4" t="s">
        <v>230</v>
      </c>
      <c r="O37" s="4" t="s">
        <v>32</v>
      </c>
      <c r="P37" s="4" t="s">
        <v>33</v>
      </c>
      <c r="Q37" s="4">
        <v>0</v>
      </c>
      <c r="R37" s="7">
        <v>45012</v>
      </c>
      <c r="S37" s="6">
        <v>45042</v>
      </c>
      <c r="T37" s="4" t="s">
        <v>34</v>
      </c>
      <c r="U37" s="4">
        <v>21000</v>
      </c>
      <c r="V37" s="4">
        <v>0</v>
      </c>
      <c r="W37" s="4">
        <v>0</v>
      </c>
      <c r="X37" s="4" t="s">
        <v>231</v>
      </c>
      <c r="Y37" s="4" t="s">
        <v>232</v>
      </c>
    </row>
    <row r="38" s="4" customFormat="1" spans="1:25">
      <c r="A38" s="4" t="s">
        <v>233</v>
      </c>
      <c r="B38" s="4" t="s">
        <v>26</v>
      </c>
      <c r="C38" s="4" t="s">
        <v>27</v>
      </c>
      <c r="D38" s="4" t="s">
        <v>191</v>
      </c>
      <c r="E38" s="4" t="s">
        <v>192</v>
      </c>
      <c r="F38" s="6">
        <v>45037</v>
      </c>
      <c r="G38" s="6">
        <v>45039</v>
      </c>
      <c r="H38" s="4">
        <v>1</v>
      </c>
      <c r="I38" s="4">
        <v>2</v>
      </c>
      <c r="J38" s="4">
        <v>2</v>
      </c>
      <c r="K38" s="4" t="s">
        <v>30</v>
      </c>
      <c r="L38" s="4">
        <v>822</v>
      </c>
      <c r="M38" s="4">
        <v>822</v>
      </c>
      <c r="N38" s="4" t="s">
        <v>234</v>
      </c>
      <c r="O38" s="4" t="s">
        <v>32</v>
      </c>
      <c r="P38" s="4" t="s">
        <v>33</v>
      </c>
      <c r="Q38" s="4">
        <v>0</v>
      </c>
      <c r="R38" s="7">
        <v>45013</v>
      </c>
      <c r="S38" s="6">
        <v>45042</v>
      </c>
      <c r="T38" s="4" t="s">
        <v>34</v>
      </c>
      <c r="U38" s="4">
        <v>822</v>
      </c>
      <c r="V38" s="4">
        <v>0</v>
      </c>
      <c r="W38" s="4">
        <v>0</v>
      </c>
      <c r="X38" s="4" t="s">
        <v>235</v>
      </c>
      <c r="Y38" s="4" t="s">
        <v>236</v>
      </c>
    </row>
    <row r="39" s="4" customFormat="1" spans="1:25">
      <c r="A39" s="4" t="s">
        <v>237</v>
      </c>
      <c r="B39" s="4" t="s">
        <v>26</v>
      </c>
      <c r="C39" s="4" t="s">
        <v>27</v>
      </c>
      <c r="D39" s="4" t="s">
        <v>238</v>
      </c>
      <c r="E39" s="4" t="s">
        <v>239</v>
      </c>
      <c r="F39" s="6">
        <v>45036</v>
      </c>
      <c r="G39" s="6">
        <v>45039</v>
      </c>
      <c r="H39" s="4">
        <v>1</v>
      </c>
      <c r="I39" s="4">
        <v>3</v>
      </c>
      <c r="J39" s="4">
        <v>3</v>
      </c>
      <c r="K39" s="4" t="s">
        <v>30</v>
      </c>
      <c r="L39" s="4">
        <v>2794</v>
      </c>
      <c r="M39" s="4">
        <v>2794</v>
      </c>
      <c r="N39" s="4" t="s">
        <v>240</v>
      </c>
      <c r="O39" s="4" t="s">
        <v>32</v>
      </c>
      <c r="P39" s="4" t="s">
        <v>33</v>
      </c>
      <c r="Q39" s="4">
        <v>0</v>
      </c>
      <c r="R39" s="7">
        <v>45014</v>
      </c>
      <c r="S39" s="6">
        <v>45042</v>
      </c>
      <c r="T39" s="4" t="s">
        <v>34</v>
      </c>
      <c r="U39" s="4">
        <v>2794</v>
      </c>
      <c r="V39" s="4">
        <v>0</v>
      </c>
      <c r="W39" s="4">
        <v>0</v>
      </c>
      <c r="X39" s="4" t="s">
        <v>241</v>
      </c>
      <c r="Y39" s="4" t="s">
        <v>242</v>
      </c>
    </row>
    <row r="40" s="4" customFormat="1" spans="1:25">
      <c r="A40" s="4" t="s">
        <v>243</v>
      </c>
      <c r="B40" s="4" t="s">
        <v>26</v>
      </c>
      <c r="C40" s="4" t="s">
        <v>27</v>
      </c>
      <c r="D40" s="4" t="s">
        <v>244</v>
      </c>
      <c r="E40" s="4" t="s">
        <v>245</v>
      </c>
      <c r="F40" s="6">
        <v>45037</v>
      </c>
      <c r="G40" s="6">
        <v>45039</v>
      </c>
      <c r="H40" s="4">
        <v>2</v>
      </c>
      <c r="I40" s="4">
        <v>2</v>
      </c>
      <c r="J40" s="4">
        <v>4</v>
      </c>
      <c r="K40" s="4" t="s">
        <v>30</v>
      </c>
      <c r="L40" s="4">
        <v>5432</v>
      </c>
      <c r="M40" s="4">
        <v>5432</v>
      </c>
      <c r="N40" s="4" t="s">
        <v>246</v>
      </c>
      <c r="O40" s="4" t="s">
        <v>32</v>
      </c>
      <c r="P40" s="4" t="s">
        <v>33</v>
      </c>
      <c r="Q40" s="4">
        <v>0</v>
      </c>
      <c r="R40" s="7">
        <v>45014</v>
      </c>
      <c r="S40" s="6">
        <v>45042</v>
      </c>
      <c r="T40" s="4" t="s">
        <v>34</v>
      </c>
      <c r="U40" s="4">
        <v>5432</v>
      </c>
      <c r="V40" s="4">
        <v>0</v>
      </c>
      <c r="W40" s="4">
        <v>0</v>
      </c>
      <c r="X40" s="4" t="s">
        <v>247</v>
      </c>
      <c r="Y40" s="4" t="s">
        <v>248</v>
      </c>
    </row>
    <row r="41" s="4" customFormat="1" spans="1:25">
      <c r="A41" s="4" t="s">
        <v>249</v>
      </c>
      <c r="B41" s="4" t="s">
        <v>26</v>
      </c>
      <c r="C41" s="4" t="s">
        <v>27</v>
      </c>
      <c r="D41" s="4" t="s">
        <v>250</v>
      </c>
      <c r="E41" s="4" t="s">
        <v>251</v>
      </c>
      <c r="F41" s="6">
        <v>45038</v>
      </c>
      <c r="G41" s="6">
        <v>45039</v>
      </c>
      <c r="H41" s="4">
        <v>1</v>
      </c>
      <c r="I41" s="4">
        <v>1</v>
      </c>
      <c r="J41" s="4">
        <v>1</v>
      </c>
      <c r="K41" s="4" t="s">
        <v>30</v>
      </c>
      <c r="L41" s="4">
        <v>691</v>
      </c>
      <c r="M41" s="4">
        <v>691</v>
      </c>
      <c r="N41" s="4" t="s">
        <v>252</v>
      </c>
      <c r="O41" s="4" t="s">
        <v>32</v>
      </c>
      <c r="P41" s="4" t="s">
        <v>33</v>
      </c>
      <c r="Q41" s="4">
        <v>0</v>
      </c>
      <c r="R41" s="7">
        <v>45014</v>
      </c>
      <c r="S41" s="6">
        <v>45042</v>
      </c>
      <c r="T41" s="4" t="s">
        <v>34</v>
      </c>
      <c r="U41" s="4">
        <v>691</v>
      </c>
      <c r="V41" s="4">
        <v>0</v>
      </c>
      <c r="W41" s="4">
        <v>0</v>
      </c>
      <c r="X41" s="4" t="s">
        <v>253</v>
      </c>
      <c r="Y41" s="4" t="s">
        <v>254</v>
      </c>
    </row>
    <row r="42" s="4" customFormat="1" spans="1:25">
      <c r="A42" s="4" t="s">
        <v>249</v>
      </c>
      <c r="B42" s="4" t="s">
        <v>26</v>
      </c>
      <c r="C42" s="4" t="s">
        <v>255</v>
      </c>
      <c r="D42" s="4" t="s">
        <v>250</v>
      </c>
      <c r="E42" s="4" t="s">
        <v>251</v>
      </c>
      <c r="F42" s="6">
        <v>45038</v>
      </c>
      <c r="G42" s="6">
        <v>45039</v>
      </c>
      <c r="H42" s="4">
        <v>1</v>
      </c>
      <c r="I42" s="4">
        <v>1</v>
      </c>
      <c r="J42" s="4">
        <v>1</v>
      </c>
      <c r="K42" s="4" t="s">
        <v>30</v>
      </c>
      <c r="L42" s="4">
        <v>-691</v>
      </c>
      <c r="M42" s="4">
        <v>-691</v>
      </c>
      <c r="N42" s="4" t="s">
        <v>252</v>
      </c>
      <c r="O42" s="4" t="s">
        <v>32</v>
      </c>
      <c r="P42" s="4" t="s">
        <v>33</v>
      </c>
      <c r="Q42" s="4">
        <v>0</v>
      </c>
      <c r="R42" s="7">
        <v>45014</v>
      </c>
      <c r="S42" s="6">
        <v>45042</v>
      </c>
      <c r="T42" s="4" t="s">
        <v>34</v>
      </c>
      <c r="U42" s="4">
        <v>-691</v>
      </c>
      <c r="V42" s="4">
        <v>0</v>
      </c>
      <c r="W42" s="4">
        <v>0</v>
      </c>
      <c r="X42" s="4" t="s">
        <v>253</v>
      </c>
      <c r="Y42" s="4" t="s">
        <v>254</v>
      </c>
    </row>
    <row r="43" s="4" customFormat="1" spans="1:25">
      <c r="A43" s="4" t="s">
        <v>249</v>
      </c>
      <c r="B43" s="4" t="s">
        <v>26</v>
      </c>
      <c r="C43" s="4" t="s">
        <v>256</v>
      </c>
      <c r="D43" s="4" t="s">
        <v>250</v>
      </c>
      <c r="E43" s="4" t="s">
        <v>251</v>
      </c>
      <c r="F43" s="6">
        <v>45038</v>
      </c>
      <c r="G43" s="6">
        <v>45039</v>
      </c>
      <c r="H43" s="4">
        <v>1</v>
      </c>
      <c r="I43" s="4">
        <v>1</v>
      </c>
      <c r="J43" s="4">
        <v>1</v>
      </c>
      <c r="K43" s="4" t="s">
        <v>30</v>
      </c>
      <c r="L43" s="4">
        <v>90</v>
      </c>
      <c r="M43" s="4">
        <v>90</v>
      </c>
      <c r="N43" s="4" t="s">
        <v>252</v>
      </c>
      <c r="O43" s="4" t="s">
        <v>32</v>
      </c>
      <c r="P43" s="4" t="s">
        <v>33</v>
      </c>
      <c r="Q43" s="4">
        <v>0</v>
      </c>
      <c r="R43" s="7">
        <v>45014.6596296296</v>
      </c>
      <c r="S43" s="6">
        <v>45042</v>
      </c>
      <c r="T43" s="4" t="s">
        <v>34</v>
      </c>
      <c r="U43" s="4">
        <v>90</v>
      </c>
      <c r="V43" s="4">
        <v>0</v>
      </c>
      <c r="W43" s="4">
        <v>0</v>
      </c>
      <c r="X43" s="4" t="s">
        <v>253</v>
      </c>
      <c r="Y43" s="4" t="s">
        <v>254</v>
      </c>
    </row>
    <row r="44" s="4" customFormat="1" spans="1:25">
      <c r="A44" s="4" t="s">
        <v>257</v>
      </c>
      <c r="B44" s="4" t="s">
        <v>26</v>
      </c>
      <c r="C44" s="4" t="s">
        <v>27</v>
      </c>
      <c r="D44" s="4" t="s">
        <v>258</v>
      </c>
      <c r="E44" s="4" t="s">
        <v>259</v>
      </c>
      <c r="F44" s="6">
        <v>45036</v>
      </c>
      <c r="G44" s="6">
        <v>45039</v>
      </c>
      <c r="H44" s="4">
        <v>1</v>
      </c>
      <c r="I44" s="4">
        <v>3</v>
      </c>
      <c r="J44" s="4">
        <v>3</v>
      </c>
      <c r="K44" s="4" t="s">
        <v>30</v>
      </c>
      <c r="L44" s="4">
        <v>1692</v>
      </c>
      <c r="M44" s="4">
        <v>1692</v>
      </c>
      <c r="N44" s="4" t="s">
        <v>260</v>
      </c>
      <c r="O44" s="4" t="s">
        <v>32</v>
      </c>
      <c r="P44" s="4" t="s">
        <v>33</v>
      </c>
      <c r="Q44" s="4">
        <v>0</v>
      </c>
      <c r="R44" s="7">
        <v>45015</v>
      </c>
      <c r="S44" s="6">
        <v>45042</v>
      </c>
      <c r="T44" s="4" t="s">
        <v>34</v>
      </c>
      <c r="U44" s="4">
        <v>1692</v>
      </c>
      <c r="V44" s="4">
        <v>0</v>
      </c>
      <c r="W44" s="4">
        <v>0</v>
      </c>
      <c r="X44" s="4" t="s">
        <v>261</v>
      </c>
      <c r="Y44" s="4" t="s">
        <v>262</v>
      </c>
    </row>
    <row r="45" s="4" customFormat="1" spans="1:25">
      <c r="A45" s="4" t="s">
        <v>263</v>
      </c>
      <c r="B45" s="4" t="s">
        <v>26</v>
      </c>
      <c r="C45" s="4" t="s">
        <v>27</v>
      </c>
      <c r="D45" s="4" t="s">
        <v>264</v>
      </c>
      <c r="E45" s="4" t="s">
        <v>265</v>
      </c>
      <c r="F45" s="6">
        <v>45037</v>
      </c>
      <c r="G45" s="6">
        <v>45039</v>
      </c>
      <c r="H45" s="4">
        <v>1</v>
      </c>
      <c r="I45" s="4">
        <v>2</v>
      </c>
      <c r="J45" s="4">
        <v>2</v>
      </c>
      <c r="K45" s="4" t="s">
        <v>30</v>
      </c>
      <c r="L45" s="4">
        <v>760</v>
      </c>
      <c r="M45" s="4">
        <v>760</v>
      </c>
      <c r="N45" s="4" t="s">
        <v>266</v>
      </c>
      <c r="O45" s="4" t="s">
        <v>32</v>
      </c>
      <c r="P45" s="4" t="s">
        <v>33</v>
      </c>
      <c r="Q45" s="4">
        <v>0</v>
      </c>
      <c r="R45" s="7">
        <v>45016</v>
      </c>
      <c r="S45" s="6">
        <v>45042</v>
      </c>
      <c r="T45" s="4" t="s">
        <v>34</v>
      </c>
      <c r="U45" s="4">
        <v>760</v>
      </c>
      <c r="V45" s="4">
        <v>0</v>
      </c>
      <c r="W45" s="4">
        <v>0</v>
      </c>
      <c r="X45" s="4" t="s">
        <v>267</v>
      </c>
      <c r="Y45" s="4" t="s">
        <v>268</v>
      </c>
    </row>
    <row r="46" s="4" customFormat="1" spans="1:25">
      <c r="A46" s="4" t="s">
        <v>269</v>
      </c>
      <c r="B46" s="4" t="s">
        <v>26</v>
      </c>
      <c r="C46" s="4" t="s">
        <v>27</v>
      </c>
      <c r="D46" s="4" t="s">
        <v>270</v>
      </c>
      <c r="E46" s="4" t="s">
        <v>271</v>
      </c>
      <c r="F46" s="6">
        <v>45037</v>
      </c>
      <c r="G46" s="6">
        <v>45039</v>
      </c>
      <c r="H46" s="4">
        <v>1</v>
      </c>
      <c r="I46" s="4">
        <v>2</v>
      </c>
      <c r="J46" s="4">
        <v>2</v>
      </c>
      <c r="K46" s="4" t="s">
        <v>30</v>
      </c>
      <c r="L46" s="4">
        <v>2532</v>
      </c>
      <c r="M46" s="4">
        <v>2532</v>
      </c>
      <c r="N46" s="4" t="s">
        <v>272</v>
      </c>
      <c r="O46" s="4" t="s">
        <v>32</v>
      </c>
      <c r="P46" s="4" t="s">
        <v>33</v>
      </c>
      <c r="Q46" s="4">
        <v>0</v>
      </c>
      <c r="R46" s="7">
        <v>45016</v>
      </c>
      <c r="S46" s="6">
        <v>45042</v>
      </c>
      <c r="T46" s="4" t="s">
        <v>34</v>
      </c>
      <c r="U46" s="4">
        <v>2532</v>
      </c>
      <c r="V46" s="4">
        <v>0</v>
      </c>
      <c r="W46" s="4">
        <v>0</v>
      </c>
      <c r="X46" s="4" t="s">
        <v>273</v>
      </c>
      <c r="Y46" s="4" t="s">
        <v>274</v>
      </c>
    </row>
    <row r="47" s="4" customFormat="1" spans="1:25">
      <c r="A47" s="4" t="s">
        <v>275</v>
      </c>
      <c r="B47" s="4" t="s">
        <v>26</v>
      </c>
      <c r="C47" s="4" t="s">
        <v>27</v>
      </c>
      <c r="D47" s="4" t="s">
        <v>276</v>
      </c>
      <c r="E47" s="4" t="s">
        <v>277</v>
      </c>
      <c r="F47" s="6">
        <v>45035</v>
      </c>
      <c r="G47" s="6">
        <v>45039</v>
      </c>
      <c r="H47" s="4">
        <v>1</v>
      </c>
      <c r="I47" s="4">
        <v>4</v>
      </c>
      <c r="J47" s="4">
        <v>4</v>
      </c>
      <c r="K47" s="4" t="s">
        <v>30</v>
      </c>
      <c r="L47" s="4">
        <v>3520</v>
      </c>
      <c r="M47" s="4">
        <v>3520</v>
      </c>
      <c r="N47" s="4" t="s">
        <v>278</v>
      </c>
      <c r="O47" s="4" t="s">
        <v>32</v>
      </c>
      <c r="P47" s="4" t="s">
        <v>33</v>
      </c>
      <c r="Q47" s="4">
        <v>0</v>
      </c>
      <c r="R47" s="7">
        <v>45016</v>
      </c>
      <c r="S47" s="6">
        <v>45042</v>
      </c>
      <c r="T47" s="4" t="s">
        <v>34</v>
      </c>
      <c r="U47" s="4">
        <v>3520</v>
      </c>
      <c r="V47" s="4">
        <v>0</v>
      </c>
      <c r="W47" s="4">
        <v>0</v>
      </c>
      <c r="X47" s="4" t="s">
        <v>279</v>
      </c>
      <c r="Y47" s="4" t="s">
        <v>280</v>
      </c>
    </row>
    <row r="48" s="4" customFormat="1" spans="1:25">
      <c r="A48" s="4" t="s">
        <v>281</v>
      </c>
      <c r="B48" s="4" t="s">
        <v>26</v>
      </c>
      <c r="C48" s="4" t="s">
        <v>27</v>
      </c>
      <c r="D48" s="4" t="s">
        <v>282</v>
      </c>
      <c r="E48" s="4" t="s">
        <v>283</v>
      </c>
      <c r="F48" s="6">
        <v>45037</v>
      </c>
      <c r="G48" s="6">
        <v>45039</v>
      </c>
      <c r="H48" s="4">
        <v>1</v>
      </c>
      <c r="I48" s="4">
        <v>2</v>
      </c>
      <c r="J48" s="4">
        <v>2</v>
      </c>
      <c r="K48" s="4" t="s">
        <v>30</v>
      </c>
      <c r="L48" s="4">
        <v>1064</v>
      </c>
      <c r="M48" s="4">
        <v>1064</v>
      </c>
      <c r="N48" s="4" t="s">
        <v>284</v>
      </c>
      <c r="O48" s="4" t="s">
        <v>32</v>
      </c>
      <c r="P48" s="4" t="s">
        <v>33</v>
      </c>
      <c r="Q48" s="4">
        <v>0</v>
      </c>
      <c r="R48" s="7">
        <v>45017</v>
      </c>
      <c r="S48" s="6">
        <v>45042</v>
      </c>
      <c r="T48" s="4" t="s">
        <v>34</v>
      </c>
      <c r="U48" s="4">
        <v>1064</v>
      </c>
      <c r="V48" s="4">
        <v>0</v>
      </c>
      <c r="W48" s="4">
        <v>0</v>
      </c>
      <c r="X48" s="4" t="s">
        <v>285</v>
      </c>
      <c r="Y48" s="4" t="s">
        <v>286</v>
      </c>
    </row>
    <row r="49" s="4" customFormat="1" spans="1:25">
      <c r="A49" s="4" t="s">
        <v>287</v>
      </c>
      <c r="B49" s="4" t="s">
        <v>26</v>
      </c>
      <c r="C49" s="4" t="s">
        <v>27</v>
      </c>
      <c r="D49" s="4" t="s">
        <v>288</v>
      </c>
      <c r="E49" s="4" t="s">
        <v>289</v>
      </c>
      <c r="F49" s="6">
        <v>45037</v>
      </c>
      <c r="G49" s="6">
        <v>45039</v>
      </c>
      <c r="H49" s="4">
        <v>1</v>
      </c>
      <c r="I49" s="4">
        <v>2</v>
      </c>
      <c r="J49" s="4">
        <v>2</v>
      </c>
      <c r="K49" s="4" t="s">
        <v>30</v>
      </c>
      <c r="L49" s="4">
        <v>2750</v>
      </c>
      <c r="M49" s="4">
        <v>2750</v>
      </c>
      <c r="N49" s="4" t="s">
        <v>290</v>
      </c>
      <c r="O49" s="4" t="s">
        <v>32</v>
      </c>
      <c r="P49" s="4" t="s">
        <v>33</v>
      </c>
      <c r="Q49" s="4">
        <v>0</v>
      </c>
      <c r="R49" s="7">
        <v>45017</v>
      </c>
      <c r="S49" s="6">
        <v>45042</v>
      </c>
      <c r="T49" s="4" t="s">
        <v>34</v>
      </c>
      <c r="U49" s="4">
        <v>2750</v>
      </c>
      <c r="V49" s="4">
        <v>0</v>
      </c>
      <c r="W49" s="4">
        <v>0</v>
      </c>
      <c r="X49" s="4" t="s">
        <v>291</v>
      </c>
      <c r="Y49" s="4" t="s">
        <v>146</v>
      </c>
    </row>
    <row r="50" s="4" customFormat="1" spans="1:25">
      <c r="A50" s="4" t="s">
        <v>292</v>
      </c>
      <c r="B50" s="4" t="s">
        <v>26</v>
      </c>
      <c r="C50" s="4" t="s">
        <v>27</v>
      </c>
      <c r="D50" s="4" t="s">
        <v>293</v>
      </c>
      <c r="E50" s="4" t="s">
        <v>294</v>
      </c>
      <c r="F50" s="6">
        <v>45038</v>
      </c>
      <c r="G50" s="6">
        <v>45039</v>
      </c>
      <c r="H50" s="4">
        <v>1</v>
      </c>
      <c r="I50" s="4">
        <v>1</v>
      </c>
      <c r="J50" s="4">
        <v>1</v>
      </c>
      <c r="K50" s="4" t="s">
        <v>30</v>
      </c>
      <c r="L50" s="4">
        <v>265</v>
      </c>
      <c r="M50" s="4">
        <v>265</v>
      </c>
      <c r="N50" s="4" t="s">
        <v>295</v>
      </c>
      <c r="O50" s="4" t="s">
        <v>32</v>
      </c>
      <c r="P50" s="4" t="s">
        <v>33</v>
      </c>
      <c r="Q50" s="4">
        <v>0</v>
      </c>
      <c r="R50" s="7">
        <v>45017</v>
      </c>
      <c r="S50" s="6">
        <v>45042</v>
      </c>
      <c r="T50" s="4" t="s">
        <v>34</v>
      </c>
      <c r="U50" s="4">
        <v>265</v>
      </c>
      <c r="V50" s="4">
        <v>0</v>
      </c>
      <c r="W50" s="4">
        <v>0</v>
      </c>
      <c r="X50" s="4" t="s">
        <v>296</v>
      </c>
      <c r="Y50" s="4" t="s">
        <v>297</v>
      </c>
    </row>
    <row r="51" s="4" customFormat="1" spans="1:25">
      <c r="A51" s="4" t="s">
        <v>298</v>
      </c>
      <c r="B51" s="4" t="s">
        <v>26</v>
      </c>
      <c r="C51" s="4" t="s">
        <v>27</v>
      </c>
      <c r="D51" s="4" t="s">
        <v>293</v>
      </c>
      <c r="E51" s="4" t="s">
        <v>294</v>
      </c>
      <c r="F51" s="6">
        <v>45038</v>
      </c>
      <c r="G51" s="6">
        <v>45039</v>
      </c>
      <c r="H51" s="4">
        <v>1</v>
      </c>
      <c r="I51" s="4">
        <v>1</v>
      </c>
      <c r="J51" s="4">
        <v>1</v>
      </c>
      <c r="K51" s="4" t="s">
        <v>30</v>
      </c>
      <c r="L51" s="4">
        <v>265</v>
      </c>
      <c r="M51" s="4">
        <v>265</v>
      </c>
      <c r="N51" s="4" t="s">
        <v>295</v>
      </c>
      <c r="O51" s="4" t="s">
        <v>32</v>
      </c>
      <c r="P51" s="4" t="s">
        <v>33</v>
      </c>
      <c r="Q51" s="4">
        <v>0</v>
      </c>
      <c r="R51" s="7">
        <v>45017</v>
      </c>
      <c r="S51" s="6">
        <v>45042</v>
      </c>
      <c r="T51" s="4" t="s">
        <v>34</v>
      </c>
      <c r="U51" s="4">
        <v>265</v>
      </c>
      <c r="V51" s="4">
        <v>0</v>
      </c>
      <c r="W51" s="4">
        <v>0</v>
      </c>
      <c r="X51" s="4" t="s">
        <v>299</v>
      </c>
      <c r="Y51" s="4" t="s">
        <v>300</v>
      </c>
    </row>
    <row r="52" s="4" customFormat="1" spans="1:25">
      <c r="A52" s="4" t="s">
        <v>301</v>
      </c>
      <c r="B52" s="4" t="s">
        <v>26</v>
      </c>
      <c r="C52" s="4" t="s">
        <v>27</v>
      </c>
      <c r="D52" s="4" t="s">
        <v>302</v>
      </c>
      <c r="E52" s="4" t="s">
        <v>303</v>
      </c>
      <c r="F52" s="6">
        <v>45034</v>
      </c>
      <c r="G52" s="6">
        <v>45039</v>
      </c>
      <c r="H52" s="4">
        <v>1</v>
      </c>
      <c r="I52" s="4">
        <v>5</v>
      </c>
      <c r="J52" s="4">
        <v>5</v>
      </c>
      <c r="K52" s="4" t="s">
        <v>30</v>
      </c>
      <c r="L52" s="4">
        <v>2565</v>
      </c>
      <c r="M52" s="4">
        <v>2565</v>
      </c>
      <c r="N52" s="4" t="s">
        <v>304</v>
      </c>
      <c r="O52" s="4" t="s">
        <v>32</v>
      </c>
      <c r="P52" s="4" t="s">
        <v>33</v>
      </c>
      <c r="Q52" s="4">
        <v>0</v>
      </c>
      <c r="R52" s="7">
        <v>45018</v>
      </c>
      <c r="S52" s="6">
        <v>45042</v>
      </c>
      <c r="T52" s="4" t="s">
        <v>34</v>
      </c>
      <c r="U52" s="4">
        <v>2565</v>
      </c>
      <c r="V52" s="4">
        <v>0</v>
      </c>
      <c r="W52" s="4">
        <v>0</v>
      </c>
      <c r="X52" s="4" t="s">
        <v>305</v>
      </c>
      <c r="Y52" s="4" t="s">
        <v>306</v>
      </c>
    </row>
    <row r="53" s="4" customFormat="1" spans="1:25">
      <c r="A53" s="4" t="s">
        <v>307</v>
      </c>
      <c r="B53" s="4" t="s">
        <v>26</v>
      </c>
      <c r="C53" s="4" t="s">
        <v>27</v>
      </c>
      <c r="D53" s="4" t="s">
        <v>191</v>
      </c>
      <c r="E53" s="4" t="s">
        <v>192</v>
      </c>
      <c r="F53" s="6">
        <v>45038</v>
      </c>
      <c r="G53" s="6">
        <v>45039</v>
      </c>
      <c r="H53" s="4">
        <v>1</v>
      </c>
      <c r="I53" s="4">
        <v>1</v>
      </c>
      <c r="J53" s="4">
        <v>1</v>
      </c>
      <c r="K53" s="4" t="s">
        <v>30</v>
      </c>
      <c r="L53" s="4">
        <v>411</v>
      </c>
      <c r="M53" s="4">
        <v>411</v>
      </c>
      <c r="N53" s="4" t="s">
        <v>308</v>
      </c>
      <c r="O53" s="4" t="s">
        <v>32</v>
      </c>
      <c r="P53" s="4" t="s">
        <v>33</v>
      </c>
      <c r="Q53" s="4">
        <v>0</v>
      </c>
      <c r="R53" s="7">
        <v>45018</v>
      </c>
      <c r="S53" s="6">
        <v>45042</v>
      </c>
      <c r="T53" s="4" t="s">
        <v>34</v>
      </c>
      <c r="U53" s="4">
        <v>411</v>
      </c>
      <c r="V53" s="4">
        <v>0</v>
      </c>
      <c r="W53" s="4">
        <v>0</v>
      </c>
      <c r="X53" s="4" t="s">
        <v>309</v>
      </c>
      <c r="Y53" s="4" t="s">
        <v>310</v>
      </c>
    </row>
    <row r="54" s="4" customFormat="1" spans="1:25">
      <c r="A54" s="4" t="s">
        <v>311</v>
      </c>
      <c r="B54" s="4" t="s">
        <v>26</v>
      </c>
      <c r="C54" s="4" t="s">
        <v>27</v>
      </c>
      <c r="D54" s="4" t="s">
        <v>312</v>
      </c>
      <c r="E54" s="4" t="s">
        <v>313</v>
      </c>
      <c r="F54" s="6">
        <v>45038</v>
      </c>
      <c r="G54" s="6">
        <v>45039</v>
      </c>
      <c r="H54" s="4">
        <v>2</v>
      </c>
      <c r="I54" s="4">
        <v>1</v>
      </c>
      <c r="J54" s="4">
        <v>2</v>
      </c>
      <c r="K54" s="4" t="s">
        <v>30</v>
      </c>
      <c r="L54" s="4">
        <v>2106</v>
      </c>
      <c r="M54" s="4">
        <v>2106</v>
      </c>
      <c r="N54" s="4" t="s">
        <v>314</v>
      </c>
      <c r="O54" s="4" t="s">
        <v>32</v>
      </c>
      <c r="P54" s="4" t="s">
        <v>33</v>
      </c>
      <c r="Q54" s="4">
        <v>0</v>
      </c>
      <c r="R54" s="7">
        <v>45018</v>
      </c>
      <c r="S54" s="6">
        <v>45042</v>
      </c>
      <c r="T54" s="4" t="s">
        <v>34</v>
      </c>
      <c r="U54" s="4">
        <v>2106</v>
      </c>
      <c r="V54" s="4">
        <v>0</v>
      </c>
      <c r="W54" s="4">
        <v>0</v>
      </c>
      <c r="X54" s="4" t="s">
        <v>315</v>
      </c>
      <c r="Y54" s="4" t="s">
        <v>146</v>
      </c>
    </row>
    <row r="55" s="4" customFormat="1" spans="1:25">
      <c r="A55" s="4" t="s">
        <v>316</v>
      </c>
      <c r="B55" s="4" t="s">
        <v>26</v>
      </c>
      <c r="C55" s="4" t="s">
        <v>27</v>
      </c>
      <c r="D55" s="4" t="s">
        <v>72</v>
      </c>
      <c r="E55" s="4" t="s">
        <v>317</v>
      </c>
      <c r="F55" s="6">
        <v>45038</v>
      </c>
      <c r="G55" s="6">
        <v>45039</v>
      </c>
      <c r="H55" s="4">
        <v>1</v>
      </c>
      <c r="I55" s="4">
        <v>1</v>
      </c>
      <c r="J55" s="4">
        <v>1</v>
      </c>
      <c r="K55" s="4" t="s">
        <v>30</v>
      </c>
      <c r="L55" s="4">
        <v>715</v>
      </c>
      <c r="M55" s="4">
        <v>715</v>
      </c>
      <c r="N55" s="4" t="s">
        <v>318</v>
      </c>
      <c r="O55" s="4" t="s">
        <v>32</v>
      </c>
      <c r="P55" s="4" t="s">
        <v>33</v>
      </c>
      <c r="Q55" s="4">
        <v>0</v>
      </c>
      <c r="R55" s="7">
        <v>45018</v>
      </c>
      <c r="S55" s="6">
        <v>45042</v>
      </c>
      <c r="T55" s="4" t="s">
        <v>34</v>
      </c>
      <c r="U55" s="4">
        <v>715</v>
      </c>
      <c r="V55" s="4">
        <v>0</v>
      </c>
      <c r="W55" s="4">
        <v>0</v>
      </c>
      <c r="X55" s="4" t="s">
        <v>319</v>
      </c>
      <c r="Y55" s="4" t="s">
        <v>146</v>
      </c>
    </row>
    <row r="56" s="4" customFormat="1" spans="1:25">
      <c r="A56" s="4" t="s">
        <v>316</v>
      </c>
      <c r="B56" s="4" t="s">
        <v>26</v>
      </c>
      <c r="C56" s="4" t="s">
        <v>255</v>
      </c>
      <c r="D56" s="4" t="s">
        <v>72</v>
      </c>
      <c r="E56" s="4" t="s">
        <v>317</v>
      </c>
      <c r="F56" s="6">
        <v>45038</v>
      </c>
      <c r="G56" s="6">
        <v>45039</v>
      </c>
      <c r="H56" s="4">
        <v>1</v>
      </c>
      <c r="I56" s="4">
        <v>1</v>
      </c>
      <c r="J56" s="4">
        <v>1</v>
      </c>
      <c r="K56" s="4" t="s">
        <v>30</v>
      </c>
      <c r="L56" s="4">
        <v>-715</v>
      </c>
      <c r="M56" s="4">
        <v>-715</v>
      </c>
      <c r="N56" s="4" t="s">
        <v>318</v>
      </c>
      <c r="O56" s="4" t="s">
        <v>32</v>
      </c>
      <c r="P56" s="4" t="s">
        <v>33</v>
      </c>
      <c r="Q56" s="4">
        <v>0</v>
      </c>
      <c r="R56" s="7">
        <v>45018</v>
      </c>
      <c r="S56" s="6">
        <v>45042</v>
      </c>
      <c r="T56" s="4" t="s">
        <v>34</v>
      </c>
      <c r="U56" s="4">
        <v>-715</v>
      </c>
      <c r="V56" s="4">
        <v>0</v>
      </c>
      <c r="W56" s="4">
        <v>0</v>
      </c>
      <c r="X56" s="4" t="s">
        <v>319</v>
      </c>
      <c r="Y56" s="4" t="s">
        <v>146</v>
      </c>
    </row>
    <row r="57" s="4" customFormat="1" spans="1:25">
      <c r="A57" s="4" t="s">
        <v>320</v>
      </c>
      <c r="B57" s="4" t="s">
        <v>26</v>
      </c>
      <c r="C57" s="4" t="s">
        <v>27</v>
      </c>
      <c r="D57" s="4" t="s">
        <v>191</v>
      </c>
      <c r="E57" s="4" t="s">
        <v>192</v>
      </c>
      <c r="F57" s="6">
        <v>45038</v>
      </c>
      <c r="G57" s="6">
        <v>45039</v>
      </c>
      <c r="H57" s="4">
        <v>1</v>
      </c>
      <c r="I57" s="4">
        <v>1</v>
      </c>
      <c r="J57" s="4">
        <v>1</v>
      </c>
      <c r="K57" s="4" t="s">
        <v>30</v>
      </c>
      <c r="L57" s="4">
        <v>411</v>
      </c>
      <c r="M57" s="4">
        <v>411</v>
      </c>
      <c r="N57" s="4" t="s">
        <v>308</v>
      </c>
      <c r="O57" s="4" t="s">
        <v>32</v>
      </c>
      <c r="P57" s="4" t="s">
        <v>33</v>
      </c>
      <c r="Q57" s="4">
        <v>0</v>
      </c>
      <c r="R57" s="7">
        <v>45019</v>
      </c>
      <c r="S57" s="6">
        <v>45042</v>
      </c>
      <c r="T57" s="4" t="s">
        <v>34</v>
      </c>
      <c r="U57" s="4">
        <v>411</v>
      </c>
      <c r="V57" s="4">
        <v>0</v>
      </c>
      <c r="W57" s="4">
        <v>0</v>
      </c>
      <c r="X57" s="4" t="s">
        <v>321</v>
      </c>
      <c r="Y57" s="4" t="s">
        <v>322</v>
      </c>
    </row>
    <row r="58" s="4" customFormat="1" spans="1:25">
      <c r="A58" s="4" t="s">
        <v>323</v>
      </c>
      <c r="B58" s="4" t="s">
        <v>26</v>
      </c>
      <c r="C58" s="4" t="s">
        <v>27</v>
      </c>
      <c r="D58" s="4" t="s">
        <v>324</v>
      </c>
      <c r="E58" s="4" t="s">
        <v>325</v>
      </c>
      <c r="F58" s="6">
        <v>45034</v>
      </c>
      <c r="G58" s="6">
        <v>45039</v>
      </c>
      <c r="H58" s="4">
        <v>1</v>
      </c>
      <c r="I58" s="4">
        <v>5</v>
      </c>
      <c r="J58" s="4">
        <v>5</v>
      </c>
      <c r="K58" s="4" t="s">
        <v>30</v>
      </c>
      <c r="L58" s="4">
        <v>6715</v>
      </c>
      <c r="M58" s="4">
        <v>6715</v>
      </c>
      <c r="N58" s="4" t="s">
        <v>326</v>
      </c>
      <c r="O58" s="4" t="s">
        <v>32</v>
      </c>
      <c r="P58" s="4" t="s">
        <v>33</v>
      </c>
      <c r="Q58" s="4">
        <v>0</v>
      </c>
      <c r="R58" s="7">
        <v>45019</v>
      </c>
      <c r="S58" s="6">
        <v>45042</v>
      </c>
      <c r="T58" s="4" t="s">
        <v>34</v>
      </c>
      <c r="U58" s="4">
        <v>6715</v>
      </c>
      <c r="V58" s="4">
        <v>0</v>
      </c>
      <c r="W58" s="4">
        <v>0</v>
      </c>
      <c r="X58" s="4" t="s">
        <v>327</v>
      </c>
      <c r="Y58" s="4" t="s">
        <v>146</v>
      </c>
    </row>
    <row r="59" s="4" customFormat="1" spans="1:26">
      <c r="A59" s="4" t="s">
        <v>328</v>
      </c>
      <c r="B59" s="4" t="s">
        <v>26</v>
      </c>
      <c r="C59" s="4" t="s">
        <v>27</v>
      </c>
      <c r="D59" s="4" t="s">
        <v>329</v>
      </c>
      <c r="E59" s="4" t="s">
        <v>330</v>
      </c>
      <c r="F59" s="6">
        <v>45037</v>
      </c>
      <c r="G59" s="6">
        <v>45039</v>
      </c>
      <c r="H59" s="4">
        <v>2</v>
      </c>
      <c r="I59" s="4">
        <v>2</v>
      </c>
      <c r="J59" s="4">
        <v>4</v>
      </c>
      <c r="K59" s="4" t="s">
        <v>30</v>
      </c>
      <c r="L59" s="4">
        <v>9408</v>
      </c>
      <c r="M59" s="4">
        <v>9408</v>
      </c>
      <c r="N59" s="4" t="s">
        <v>331</v>
      </c>
      <c r="O59" s="4" t="s">
        <v>32</v>
      </c>
      <c r="P59" s="4" t="s">
        <v>33</v>
      </c>
      <c r="Q59" s="4">
        <v>0</v>
      </c>
      <c r="R59" s="7">
        <v>45019</v>
      </c>
      <c r="S59" s="6">
        <v>45042</v>
      </c>
      <c r="T59" s="4" t="s">
        <v>34</v>
      </c>
      <c r="U59" s="4">
        <v>9408</v>
      </c>
      <c r="V59" s="4">
        <v>0</v>
      </c>
      <c r="W59" s="4">
        <v>0</v>
      </c>
      <c r="X59" s="4" t="s">
        <v>332</v>
      </c>
      <c r="Y59" s="4">
        <v>95948</v>
      </c>
      <c r="Z59" s="4" t="s">
        <v>333</v>
      </c>
    </row>
    <row r="60" s="4" customFormat="1" spans="1:25">
      <c r="A60" s="4" t="s">
        <v>323</v>
      </c>
      <c r="B60" s="4" t="s">
        <v>26</v>
      </c>
      <c r="C60" s="4" t="s">
        <v>255</v>
      </c>
      <c r="D60" s="4" t="s">
        <v>324</v>
      </c>
      <c r="E60" s="4" t="s">
        <v>325</v>
      </c>
      <c r="F60" s="6">
        <v>45034</v>
      </c>
      <c r="G60" s="6">
        <v>45039</v>
      </c>
      <c r="H60" s="4">
        <v>1</v>
      </c>
      <c r="I60" s="4">
        <v>5</v>
      </c>
      <c r="J60" s="4">
        <v>5</v>
      </c>
      <c r="K60" s="4" t="s">
        <v>30</v>
      </c>
      <c r="L60" s="4">
        <v>-6715</v>
      </c>
      <c r="M60" s="4">
        <v>-6715</v>
      </c>
      <c r="N60" s="4" t="s">
        <v>326</v>
      </c>
      <c r="O60" s="4" t="s">
        <v>32</v>
      </c>
      <c r="P60" s="4" t="s">
        <v>33</v>
      </c>
      <c r="Q60" s="4">
        <v>0</v>
      </c>
      <c r="R60" s="7">
        <v>45019</v>
      </c>
      <c r="S60" s="6">
        <v>45042</v>
      </c>
      <c r="T60" s="4" t="s">
        <v>34</v>
      </c>
      <c r="U60" s="4">
        <v>-6715</v>
      </c>
      <c r="V60" s="4">
        <v>0</v>
      </c>
      <c r="W60" s="4">
        <v>0</v>
      </c>
      <c r="X60" s="4" t="s">
        <v>327</v>
      </c>
      <c r="Y60" s="4" t="s">
        <v>146</v>
      </c>
    </row>
    <row r="61" s="4" customFormat="1" spans="1:25">
      <c r="A61" s="4" t="s">
        <v>334</v>
      </c>
      <c r="B61" s="4" t="s">
        <v>26</v>
      </c>
      <c r="C61" s="4" t="s">
        <v>27</v>
      </c>
      <c r="D61" s="4" t="s">
        <v>191</v>
      </c>
      <c r="E61" s="4" t="s">
        <v>192</v>
      </c>
      <c r="F61" s="6">
        <v>45038</v>
      </c>
      <c r="G61" s="6">
        <v>45039</v>
      </c>
      <c r="H61" s="4">
        <v>1</v>
      </c>
      <c r="I61" s="4">
        <v>1</v>
      </c>
      <c r="J61" s="4">
        <v>1</v>
      </c>
      <c r="K61" s="4" t="s">
        <v>30</v>
      </c>
      <c r="L61" s="4">
        <v>411</v>
      </c>
      <c r="M61" s="4">
        <v>411</v>
      </c>
      <c r="N61" s="4" t="s">
        <v>335</v>
      </c>
      <c r="O61" s="4" t="s">
        <v>32</v>
      </c>
      <c r="P61" s="4" t="s">
        <v>33</v>
      </c>
      <c r="Q61" s="4">
        <v>0</v>
      </c>
      <c r="R61" s="7">
        <v>45019</v>
      </c>
      <c r="S61" s="6">
        <v>45042</v>
      </c>
      <c r="T61" s="4" t="s">
        <v>34</v>
      </c>
      <c r="U61" s="4">
        <v>411</v>
      </c>
      <c r="V61" s="4">
        <v>0</v>
      </c>
      <c r="W61" s="4">
        <v>0</v>
      </c>
      <c r="X61" s="4" t="s">
        <v>336</v>
      </c>
      <c r="Y61" s="4" t="s">
        <v>337</v>
      </c>
    </row>
    <row r="62" s="4" customFormat="1" spans="1:25">
      <c r="A62" s="4" t="s">
        <v>338</v>
      </c>
      <c r="B62" s="4" t="s">
        <v>26</v>
      </c>
      <c r="C62" s="4" t="s">
        <v>27</v>
      </c>
      <c r="D62" s="4" t="s">
        <v>200</v>
      </c>
      <c r="E62" s="4" t="s">
        <v>339</v>
      </c>
      <c r="F62" s="6">
        <v>45036</v>
      </c>
      <c r="G62" s="6">
        <v>45039</v>
      </c>
      <c r="H62" s="4">
        <v>1</v>
      </c>
      <c r="I62" s="4">
        <v>3</v>
      </c>
      <c r="J62" s="4">
        <v>3</v>
      </c>
      <c r="K62" s="4" t="s">
        <v>30</v>
      </c>
      <c r="L62" s="4">
        <v>2223</v>
      </c>
      <c r="M62" s="4">
        <v>2223</v>
      </c>
      <c r="N62" s="4" t="s">
        <v>340</v>
      </c>
      <c r="O62" s="4" t="s">
        <v>32</v>
      </c>
      <c r="P62" s="4" t="s">
        <v>33</v>
      </c>
      <c r="Q62" s="4">
        <v>0</v>
      </c>
      <c r="R62" s="7">
        <v>45020</v>
      </c>
      <c r="S62" s="6">
        <v>45042</v>
      </c>
      <c r="T62" s="4" t="s">
        <v>34</v>
      </c>
      <c r="U62" s="4">
        <v>2223</v>
      </c>
      <c r="V62" s="4">
        <v>0</v>
      </c>
      <c r="W62" s="4">
        <v>0</v>
      </c>
      <c r="X62" s="4" t="s">
        <v>341</v>
      </c>
      <c r="Y62" s="4" t="s">
        <v>146</v>
      </c>
    </row>
    <row r="63" s="4" customFormat="1" spans="1:25">
      <c r="A63" s="4" t="s">
        <v>342</v>
      </c>
      <c r="B63" s="4" t="s">
        <v>26</v>
      </c>
      <c r="C63" s="4" t="s">
        <v>27</v>
      </c>
      <c r="D63" s="4" t="s">
        <v>191</v>
      </c>
      <c r="E63" s="4" t="s">
        <v>192</v>
      </c>
      <c r="F63" s="6">
        <v>45036</v>
      </c>
      <c r="G63" s="6">
        <v>45039</v>
      </c>
      <c r="H63" s="4">
        <v>1</v>
      </c>
      <c r="I63" s="4">
        <v>3</v>
      </c>
      <c r="J63" s="4">
        <v>3</v>
      </c>
      <c r="K63" s="4" t="s">
        <v>30</v>
      </c>
      <c r="L63" s="4">
        <v>1233</v>
      </c>
      <c r="M63" s="4">
        <v>1233</v>
      </c>
      <c r="N63" s="4" t="s">
        <v>343</v>
      </c>
      <c r="O63" s="4" t="s">
        <v>32</v>
      </c>
      <c r="P63" s="4" t="s">
        <v>33</v>
      </c>
      <c r="Q63" s="4">
        <v>0</v>
      </c>
      <c r="R63" s="7">
        <v>45020</v>
      </c>
      <c r="S63" s="6">
        <v>45042</v>
      </c>
      <c r="T63" s="4" t="s">
        <v>34</v>
      </c>
      <c r="U63" s="4">
        <v>1233</v>
      </c>
      <c r="V63" s="4">
        <v>0</v>
      </c>
      <c r="W63" s="4">
        <v>0</v>
      </c>
      <c r="X63" s="4" t="s">
        <v>344</v>
      </c>
      <c r="Y63" s="4" t="s">
        <v>345</v>
      </c>
    </row>
    <row r="64" s="4" customFormat="1" spans="1:25">
      <c r="A64" s="4" t="s">
        <v>346</v>
      </c>
      <c r="B64" s="4" t="s">
        <v>26</v>
      </c>
      <c r="C64" s="4" t="s">
        <v>27</v>
      </c>
      <c r="D64" s="4" t="s">
        <v>347</v>
      </c>
      <c r="E64" s="4" t="s">
        <v>348</v>
      </c>
      <c r="F64" s="6">
        <v>45037</v>
      </c>
      <c r="G64" s="6">
        <v>45039</v>
      </c>
      <c r="H64" s="4">
        <v>3</v>
      </c>
      <c r="I64" s="4">
        <v>2</v>
      </c>
      <c r="J64" s="4">
        <v>6</v>
      </c>
      <c r="K64" s="4" t="s">
        <v>30</v>
      </c>
      <c r="L64" s="4">
        <v>2862</v>
      </c>
      <c r="M64" s="4">
        <v>2862</v>
      </c>
      <c r="N64" s="4" t="s">
        <v>349</v>
      </c>
      <c r="O64" s="4" t="s">
        <v>32</v>
      </c>
      <c r="P64" s="4" t="s">
        <v>33</v>
      </c>
      <c r="Q64" s="4">
        <v>0</v>
      </c>
      <c r="R64" s="7">
        <v>45021</v>
      </c>
      <c r="S64" s="6">
        <v>45042</v>
      </c>
      <c r="T64" s="4" t="s">
        <v>34</v>
      </c>
      <c r="U64" s="4">
        <v>2862</v>
      </c>
      <c r="V64" s="4">
        <v>0</v>
      </c>
      <c r="W64" s="4">
        <v>0</v>
      </c>
      <c r="X64" s="4" t="s">
        <v>350</v>
      </c>
      <c r="Y64" s="4" t="s">
        <v>146</v>
      </c>
    </row>
    <row r="65" s="4" customFormat="1" spans="1:25">
      <c r="A65" s="4" t="s">
        <v>346</v>
      </c>
      <c r="B65" s="4" t="s">
        <v>26</v>
      </c>
      <c r="C65" s="4" t="s">
        <v>255</v>
      </c>
      <c r="D65" s="4" t="s">
        <v>347</v>
      </c>
      <c r="E65" s="4" t="s">
        <v>348</v>
      </c>
      <c r="F65" s="6">
        <v>45037</v>
      </c>
      <c r="G65" s="6">
        <v>45039</v>
      </c>
      <c r="H65" s="4">
        <v>3</v>
      </c>
      <c r="I65" s="4">
        <v>2</v>
      </c>
      <c r="J65" s="4">
        <v>6</v>
      </c>
      <c r="K65" s="4" t="s">
        <v>30</v>
      </c>
      <c r="L65" s="4">
        <v>-2862</v>
      </c>
      <c r="M65" s="4">
        <v>-2862</v>
      </c>
      <c r="N65" s="4" t="s">
        <v>349</v>
      </c>
      <c r="O65" s="4" t="s">
        <v>32</v>
      </c>
      <c r="P65" s="4" t="s">
        <v>33</v>
      </c>
      <c r="Q65" s="4">
        <v>0</v>
      </c>
      <c r="R65" s="7">
        <v>45021</v>
      </c>
      <c r="S65" s="6">
        <v>45042</v>
      </c>
      <c r="T65" s="4" t="s">
        <v>34</v>
      </c>
      <c r="U65" s="4">
        <v>-2862</v>
      </c>
      <c r="V65" s="4">
        <v>0</v>
      </c>
      <c r="W65" s="4">
        <v>0</v>
      </c>
      <c r="X65" s="4" t="s">
        <v>350</v>
      </c>
      <c r="Y65" s="4" t="s">
        <v>146</v>
      </c>
    </row>
    <row r="66" s="4" customFormat="1" spans="1:25">
      <c r="A66" s="4" t="s">
        <v>351</v>
      </c>
      <c r="B66" s="4" t="s">
        <v>26</v>
      </c>
      <c r="C66" s="4" t="s">
        <v>27</v>
      </c>
      <c r="D66" s="4" t="s">
        <v>352</v>
      </c>
      <c r="E66" s="4" t="s">
        <v>353</v>
      </c>
      <c r="F66" s="6">
        <v>45036</v>
      </c>
      <c r="G66" s="6">
        <v>45039</v>
      </c>
      <c r="H66" s="4">
        <v>1</v>
      </c>
      <c r="I66" s="4">
        <v>3</v>
      </c>
      <c r="J66" s="4">
        <v>3</v>
      </c>
      <c r="K66" s="4" t="s">
        <v>30</v>
      </c>
      <c r="L66" s="4">
        <v>2862</v>
      </c>
      <c r="M66" s="4">
        <v>2862</v>
      </c>
      <c r="N66" s="4" t="s">
        <v>354</v>
      </c>
      <c r="O66" s="4" t="s">
        <v>32</v>
      </c>
      <c r="P66" s="4" t="s">
        <v>33</v>
      </c>
      <c r="Q66" s="4">
        <v>0</v>
      </c>
      <c r="R66" s="7">
        <v>45022</v>
      </c>
      <c r="S66" s="6">
        <v>45042</v>
      </c>
      <c r="T66" s="4" t="s">
        <v>34</v>
      </c>
      <c r="U66" s="4">
        <v>2862</v>
      </c>
      <c r="V66" s="4">
        <v>0</v>
      </c>
      <c r="W66" s="4">
        <v>0</v>
      </c>
      <c r="X66" s="4" t="s">
        <v>355</v>
      </c>
      <c r="Y66" s="4" t="s">
        <v>356</v>
      </c>
    </row>
    <row r="67" s="4" customFormat="1" spans="1:25">
      <c r="A67" s="4" t="s">
        <v>357</v>
      </c>
      <c r="B67" s="4" t="s">
        <v>26</v>
      </c>
      <c r="C67" s="4" t="s">
        <v>27</v>
      </c>
      <c r="D67" s="4" t="s">
        <v>358</v>
      </c>
      <c r="E67" s="4" t="s">
        <v>359</v>
      </c>
      <c r="F67" s="6">
        <v>45036</v>
      </c>
      <c r="G67" s="6">
        <v>45039</v>
      </c>
      <c r="H67" s="4">
        <v>3</v>
      </c>
      <c r="I67" s="4">
        <v>3</v>
      </c>
      <c r="J67" s="4">
        <v>9</v>
      </c>
      <c r="K67" s="4" t="s">
        <v>30</v>
      </c>
      <c r="L67" s="4">
        <v>4113</v>
      </c>
      <c r="M67" s="4">
        <v>4113</v>
      </c>
      <c r="N67" s="4" t="s">
        <v>360</v>
      </c>
      <c r="O67" s="4" t="s">
        <v>32</v>
      </c>
      <c r="P67" s="4" t="s">
        <v>33</v>
      </c>
      <c r="Q67" s="4">
        <v>0</v>
      </c>
      <c r="R67" s="7">
        <v>45023</v>
      </c>
      <c r="S67" s="6">
        <v>45042</v>
      </c>
      <c r="T67" s="4" t="s">
        <v>34</v>
      </c>
      <c r="U67" s="4">
        <v>4113</v>
      </c>
      <c r="V67" s="4">
        <v>0</v>
      </c>
      <c r="W67" s="4">
        <v>0</v>
      </c>
      <c r="X67" s="4" t="s">
        <v>361</v>
      </c>
      <c r="Y67" s="4" t="s">
        <v>362</v>
      </c>
    </row>
    <row r="68" s="4" customFormat="1" spans="1:25">
      <c r="A68" s="4" t="s">
        <v>363</v>
      </c>
      <c r="B68" s="4" t="s">
        <v>26</v>
      </c>
      <c r="C68" s="4" t="s">
        <v>27</v>
      </c>
      <c r="D68" s="4" t="s">
        <v>191</v>
      </c>
      <c r="E68" s="4" t="s">
        <v>192</v>
      </c>
      <c r="F68" s="6">
        <v>45037</v>
      </c>
      <c r="G68" s="6">
        <v>45039</v>
      </c>
      <c r="H68" s="4">
        <v>1</v>
      </c>
      <c r="I68" s="4">
        <v>2</v>
      </c>
      <c r="J68" s="4">
        <v>2</v>
      </c>
      <c r="K68" s="4" t="s">
        <v>30</v>
      </c>
      <c r="L68" s="4">
        <v>822</v>
      </c>
      <c r="M68" s="4">
        <v>822</v>
      </c>
      <c r="N68" s="4" t="s">
        <v>364</v>
      </c>
      <c r="O68" s="4" t="s">
        <v>32</v>
      </c>
      <c r="P68" s="4" t="s">
        <v>33</v>
      </c>
      <c r="Q68" s="4">
        <v>0</v>
      </c>
      <c r="R68" s="7">
        <v>45023</v>
      </c>
      <c r="S68" s="6">
        <v>45042</v>
      </c>
      <c r="T68" s="4" t="s">
        <v>34</v>
      </c>
      <c r="U68" s="4">
        <v>822</v>
      </c>
      <c r="V68" s="4">
        <v>0</v>
      </c>
      <c r="W68" s="4">
        <v>0</v>
      </c>
      <c r="X68" s="4" t="s">
        <v>365</v>
      </c>
      <c r="Y68" s="4" t="s">
        <v>366</v>
      </c>
    </row>
    <row r="69" s="4" customFormat="1" spans="1:25">
      <c r="A69" s="4" t="s">
        <v>367</v>
      </c>
      <c r="B69" s="4" t="s">
        <v>26</v>
      </c>
      <c r="C69" s="4" t="s">
        <v>27</v>
      </c>
      <c r="D69" s="4" t="s">
        <v>368</v>
      </c>
      <c r="E69" s="4" t="s">
        <v>369</v>
      </c>
      <c r="F69" s="6">
        <v>45035</v>
      </c>
      <c r="G69" s="6">
        <v>45039</v>
      </c>
      <c r="H69" s="4">
        <v>1</v>
      </c>
      <c r="I69" s="4">
        <v>4</v>
      </c>
      <c r="J69" s="4">
        <v>4</v>
      </c>
      <c r="K69" s="4" t="s">
        <v>30</v>
      </c>
      <c r="L69" s="4">
        <v>3199</v>
      </c>
      <c r="M69" s="4">
        <v>3199</v>
      </c>
      <c r="N69" s="4" t="s">
        <v>370</v>
      </c>
      <c r="O69" s="4" t="s">
        <v>32</v>
      </c>
      <c r="P69" s="4" t="s">
        <v>33</v>
      </c>
      <c r="Q69" s="4">
        <v>0</v>
      </c>
      <c r="R69" s="7">
        <v>45023</v>
      </c>
      <c r="S69" s="6">
        <v>45042</v>
      </c>
      <c r="T69" s="4" t="s">
        <v>34</v>
      </c>
      <c r="U69" s="4">
        <v>3199</v>
      </c>
      <c r="V69" s="4">
        <v>0</v>
      </c>
      <c r="W69" s="4">
        <v>0</v>
      </c>
      <c r="X69" s="4" t="s">
        <v>371</v>
      </c>
      <c r="Y69" s="4" t="s">
        <v>372</v>
      </c>
    </row>
    <row r="70" s="4" customFormat="1" spans="1:25">
      <c r="A70" s="4" t="s">
        <v>373</v>
      </c>
      <c r="B70" s="4" t="s">
        <v>26</v>
      </c>
      <c r="C70" s="4" t="s">
        <v>27</v>
      </c>
      <c r="D70" s="4" t="s">
        <v>374</v>
      </c>
      <c r="E70" s="4" t="s">
        <v>375</v>
      </c>
      <c r="F70" s="6">
        <v>45038</v>
      </c>
      <c r="G70" s="6">
        <v>45039</v>
      </c>
      <c r="H70" s="4">
        <v>1</v>
      </c>
      <c r="I70" s="4">
        <v>1</v>
      </c>
      <c r="J70" s="4">
        <v>1</v>
      </c>
      <c r="K70" s="4" t="s">
        <v>30</v>
      </c>
      <c r="L70" s="4">
        <v>411</v>
      </c>
      <c r="M70" s="4">
        <v>411</v>
      </c>
      <c r="N70" s="4" t="s">
        <v>376</v>
      </c>
      <c r="O70" s="4" t="s">
        <v>32</v>
      </c>
      <c r="P70" s="4" t="s">
        <v>33</v>
      </c>
      <c r="Q70" s="4">
        <v>0</v>
      </c>
      <c r="R70" s="7">
        <v>45024</v>
      </c>
      <c r="S70" s="6">
        <v>45042</v>
      </c>
      <c r="T70" s="4" t="s">
        <v>34</v>
      </c>
      <c r="U70" s="4">
        <v>411</v>
      </c>
      <c r="V70" s="4">
        <v>0</v>
      </c>
      <c r="W70" s="4">
        <v>0</v>
      </c>
      <c r="X70" s="4" t="s">
        <v>377</v>
      </c>
      <c r="Y70" s="4" t="s">
        <v>378</v>
      </c>
    </row>
    <row r="71" s="4" customFormat="1" spans="1:25">
      <c r="A71" s="4" t="s">
        <v>379</v>
      </c>
      <c r="B71" s="4" t="s">
        <v>26</v>
      </c>
      <c r="C71" s="4" t="s">
        <v>27</v>
      </c>
      <c r="D71" s="4" t="s">
        <v>380</v>
      </c>
      <c r="E71" s="4" t="s">
        <v>381</v>
      </c>
      <c r="F71" s="6">
        <v>45038</v>
      </c>
      <c r="G71" s="6">
        <v>45039</v>
      </c>
      <c r="H71" s="4">
        <v>1</v>
      </c>
      <c r="I71" s="4">
        <v>1</v>
      </c>
      <c r="J71" s="4">
        <v>1</v>
      </c>
      <c r="K71" s="4" t="s">
        <v>30</v>
      </c>
      <c r="L71" s="4">
        <v>333</v>
      </c>
      <c r="M71" s="4">
        <v>333</v>
      </c>
      <c r="N71" s="4" t="s">
        <v>382</v>
      </c>
      <c r="O71" s="4" t="s">
        <v>32</v>
      </c>
      <c r="P71" s="4" t="s">
        <v>33</v>
      </c>
      <c r="Q71" s="4">
        <v>0</v>
      </c>
      <c r="R71" s="7">
        <v>45024</v>
      </c>
      <c r="S71" s="6">
        <v>45042</v>
      </c>
      <c r="T71" s="4" t="s">
        <v>34</v>
      </c>
      <c r="U71" s="4">
        <v>333</v>
      </c>
      <c r="V71" s="4">
        <v>0</v>
      </c>
      <c r="W71" s="4">
        <v>0</v>
      </c>
      <c r="X71" s="4" t="s">
        <v>383</v>
      </c>
      <c r="Y71" s="4" t="s">
        <v>146</v>
      </c>
    </row>
    <row r="72" s="4" customFormat="1" spans="1:25">
      <c r="A72" s="4" t="s">
        <v>384</v>
      </c>
      <c r="B72" s="4" t="s">
        <v>26</v>
      </c>
      <c r="C72" s="4" t="s">
        <v>27</v>
      </c>
      <c r="D72" s="4" t="s">
        <v>385</v>
      </c>
      <c r="E72" s="4" t="s">
        <v>386</v>
      </c>
      <c r="F72" s="6">
        <v>45036</v>
      </c>
      <c r="G72" s="6">
        <v>45039</v>
      </c>
      <c r="H72" s="4">
        <v>1</v>
      </c>
      <c r="I72" s="4">
        <v>3</v>
      </c>
      <c r="J72" s="4">
        <v>3</v>
      </c>
      <c r="K72" s="4" t="s">
        <v>30</v>
      </c>
      <c r="L72" s="4">
        <v>1284</v>
      </c>
      <c r="M72" s="4">
        <v>1284</v>
      </c>
      <c r="N72" s="4" t="s">
        <v>387</v>
      </c>
      <c r="O72" s="4" t="s">
        <v>32</v>
      </c>
      <c r="P72" s="4" t="s">
        <v>33</v>
      </c>
      <c r="Q72" s="4">
        <v>0</v>
      </c>
      <c r="R72" s="7">
        <v>45024</v>
      </c>
      <c r="S72" s="6">
        <v>45042</v>
      </c>
      <c r="T72" s="4" t="s">
        <v>34</v>
      </c>
      <c r="U72" s="4">
        <v>1284</v>
      </c>
      <c r="V72" s="4">
        <v>0</v>
      </c>
      <c r="W72" s="4">
        <v>0</v>
      </c>
      <c r="X72" s="4" t="s">
        <v>388</v>
      </c>
      <c r="Y72" s="4" t="s">
        <v>389</v>
      </c>
    </row>
    <row r="73" s="4" customFormat="1" spans="1:25">
      <c r="A73" s="4" t="s">
        <v>390</v>
      </c>
      <c r="B73" s="4" t="s">
        <v>26</v>
      </c>
      <c r="C73" s="4" t="s">
        <v>27</v>
      </c>
      <c r="D73" s="4" t="s">
        <v>391</v>
      </c>
      <c r="E73" s="4" t="s">
        <v>392</v>
      </c>
      <c r="F73" s="6">
        <v>45036</v>
      </c>
      <c r="G73" s="6">
        <v>45039</v>
      </c>
      <c r="H73" s="4">
        <v>1</v>
      </c>
      <c r="I73" s="4">
        <v>3</v>
      </c>
      <c r="J73" s="4">
        <v>3</v>
      </c>
      <c r="K73" s="4" t="s">
        <v>30</v>
      </c>
      <c r="L73" s="4">
        <v>3465</v>
      </c>
      <c r="M73" s="4">
        <v>3465</v>
      </c>
      <c r="N73" s="4" t="s">
        <v>393</v>
      </c>
      <c r="O73" s="4" t="s">
        <v>32</v>
      </c>
      <c r="P73" s="4" t="s">
        <v>33</v>
      </c>
      <c r="Q73" s="4">
        <v>0</v>
      </c>
      <c r="R73" s="7">
        <v>45025</v>
      </c>
      <c r="S73" s="6">
        <v>45042</v>
      </c>
      <c r="T73" s="4" t="s">
        <v>34</v>
      </c>
      <c r="U73" s="4">
        <v>3465</v>
      </c>
      <c r="V73" s="4">
        <v>0</v>
      </c>
      <c r="W73" s="4">
        <v>0</v>
      </c>
      <c r="X73" s="4" t="s">
        <v>394</v>
      </c>
      <c r="Y73" s="4" t="s">
        <v>395</v>
      </c>
    </row>
    <row r="74" s="4" customFormat="1" spans="1:25">
      <c r="A74" s="4" t="s">
        <v>396</v>
      </c>
      <c r="B74" s="4" t="s">
        <v>26</v>
      </c>
      <c r="C74" s="4" t="s">
        <v>27</v>
      </c>
      <c r="D74" s="4" t="s">
        <v>352</v>
      </c>
      <c r="E74" s="4" t="s">
        <v>397</v>
      </c>
      <c r="F74" s="6">
        <v>45037</v>
      </c>
      <c r="G74" s="6">
        <v>45039</v>
      </c>
      <c r="H74" s="4">
        <v>1</v>
      </c>
      <c r="I74" s="4">
        <v>2</v>
      </c>
      <c r="J74" s="4">
        <v>2</v>
      </c>
      <c r="K74" s="4" t="s">
        <v>30</v>
      </c>
      <c r="L74" s="4">
        <v>1910</v>
      </c>
      <c r="M74" s="4">
        <v>1910</v>
      </c>
      <c r="N74" s="4" t="s">
        <v>398</v>
      </c>
      <c r="O74" s="4" t="s">
        <v>32</v>
      </c>
      <c r="P74" s="4" t="s">
        <v>33</v>
      </c>
      <c r="Q74" s="4">
        <v>0</v>
      </c>
      <c r="R74" s="7">
        <v>45026</v>
      </c>
      <c r="S74" s="6">
        <v>45042</v>
      </c>
      <c r="T74" s="4" t="s">
        <v>34</v>
      </c>
      <c r="U74" s="4">
        <v>1910</v>
      </c>
      <c r="V74" s="4">
        <v>0</v>
      </c>
      <c r="W74" s="4">
        <v>0</v>
      </c>
      <c r="X74" s="4" t="s">
        <v>399</v>
      </c>
      <c r="Y74" s="4" t="s">
        <v>400</v>
      </c>
    </row>
    <row r="75" s="4" customFormat="1" spans="1:25">
      <c r="A75" s="4" t="s">
        <v>401</v>
      </c>
      <c r="B75" s="4" t="s">
        <v>26</v>
      </c>
      <c r="C75" s="4" t="s">
        <v>27</v>
      </c>
      <c r="D75" s="4" t="s">
        <v>238</v>
      </c>
      <c r="E75" s="4" t="s">
        <v>402</v>
      </c>
      <c r="F75" s="6">
        <v>45036</v>
      </c>
      <c r="G75" s="6">
        <v>45039</v>
      </c>
      <c r="H75" s="4">
        <v>1</v>
      </c>
      <c r="I75" s="4">
        <v>3</v>
      </c>
      <c r="J75" s="4">
        <v>3</v>
      </c>
      <c r="K75" s="4" t="s">
        <v>30</v>
      </c>
      <c r="L75" s="4">
        <v>3040</v>
      </c>
      <c r="M75" s="4">
        <v>3040</v>
      </c>
      <c r="N75" s="4" t="s">
        <v>403</v>
      </c>
      <c r="O75" s="4" t="s">
        <v>32</v>
      </c>
      <c r="P75" s="4" t="s">
        <v>33</v>
      </c>
      <c r="Q75" s="4">
        <v>0</v>
      </c>
      <c r="R75" s="7">
        <v>45027</v>
      </c>
      <c r="S75" s="6">
        <v>45042</v>
      </c>
      <c r="T75" s="4" t="s">
        <v>34</v>
      </c>
      <c r="U75" s="4">
        <v>3040</v>
      </c>
      <c r="V75" s="4">
        <v>0</v>
      </c>
      <c r="W75" s="4">
        <v>0</v>
      </c>
      <c r="X75" s="4" t="s">
        <v>404</v>
      </c>
      <c r="Y75" s="4" t="s">
        <v>405</v>
      </c>
    </row>
    <row r="76" s="4" customFormat="1" spans="1:25">
      <c r="A76" s="4" t="s">
        <v>406</v>
      </c>
      <c r="B76" s="4" t="s">
        <v>26</v>
      </c>
      <c r="C76" s="4" t="s">
        <v>27</v>
      </c>
      <c r="D76" s="4" t="s">
        <v>407</v>
      </c>
      <c r="E76" s="4" t="s">
        <v>408</v>
      </c>
      <c r="F76" s="6">
        <v>45029</v>
      </c>
      <c r="G76" s="6">
        <v>45039</v>
      </c>
      <c r="H76" s="4">
        <v>1</v>
      </c>
      <c r="I76" s="4">
        <v>10</v>
      </c>
      <c r="J76" s="4">
        <v>10</v>
      </c>
      <c r="K76" s="4" t="s">
        <v>30</v>
      </c>
      <c r="L76" s="4">
        <v>8493</v>
      </c>
      <c r="M76" s="4">
        <v>8493</v>
      </c>
      <c r="N76" s="4" t="s">
        <v>409</v>
      </c>
      <c r="O76" s="4" t="s">
        <v>32</v>
      </c>
      <c r="P76" s="4" t="s">
        <v>33</v>
      </c>
      <c r="Q76" s="4">
        <v>0</v>
      </c>
      <c r="R76" s="7">
        <v>45027</v>
      </c>
      <c r="S76" s="6">
        <v>45042</v>
      </c>
      <c r="T76" s="4" t="s">
        <v>34</v>
      </c>
      <c r="U76" s="4">
        <v>8493</v>
      </c>
      <c r="V76" s="4">
        <v>0</v>
      </c>
      <c r="W76" s="4">
        <v>0</v>
      </c>
      <c r="X76" s="4" t="s">
        <v>410</v>
      </c>
      <c r="Y76" s="4" t="s">
        <v>146</v>
      </c>
    </row>
    <row r="77" s="4" customFormat="1" spans="1:25">
      <c r="A77" s="4" t="s">
        <v>411</v>
      </c>
      <c r="B77" s="4" t="s">
        <v>26</v>
      </c>
      <c r="C77" s="4" t="s">
        <v>27</v>
      </c>
      <c r="D77" s="4" t="s">
        <v>412</v>
      </c>
      <c r="E77" s="4" t="s">
        <v>413</v>
      </c>
      <c r="F77" s="6">
        <v>45037</v>
      </c>
      <c r="G77" s="6">
        <v>45039</v>
      </c>
      <c r="H77" s="4">
        <v>1</v>
      </c>
      <c r="I77" s="4">
        <v>2</v>
      </c>
      <c r="J77" s="4">
        <v>2</v>
      </c>
      <c r="K77" s="4" t="s">
        <v>30</v>
      </c>
      <c r="L77" s="4">
        <v>380</v>
      </c>
      <c r="M77" s="4">
        <v>380</v>
      </c>
      <c r="N77" s="4" t="s">
        <v>414</v>
      </c>
      <c r="O77" s="4" t="s">
        <v>32</v>
      </c>
      <c r="P77" s="4" t="s">
        <v>33</v>
      </c>
      <c r="Q77" s="4">
        <v>0</v>
      </c>
      <c r="R77" s="7">
        <v>45027</v>
      </c>
      <c r="S77" s="6">
        <v>45042</v>
      </c>
      <c r="T77" s="4" t="s">
        <v>34</v>
      </c>
      <c r="U77" s="4">
        <v>380</v>
      </c>
      <c r="V77" s="4">
        <v>0</v>
      </c>
      <c r="W77" s="4">
        <v>0</v>
      </c>
      <c r="X77" s="4" t="s">
        <v>415</v>
      </c>
      <c r="Y77" s="4" t="s">
        <v>416</v>
      </c>
    </row>
    <row r="78" s="4" customFormat="1" spans="1:25">
      <c r="A78" s="4" t="s">
        <v>417</v>
      </c>
      <c r="B78" s="4" t="s">
        <v>26</v>
      </c>
      <c r="C78" s="4" t="s">
        <v>27</v>
      </c>
      <c r="D78" s="4" t="s">
        <v>412</v>
      </c>
      <c r="E78" s="4" t="s">
        <v>413</v>
      </c>
      <c r="F78" s="6">
        <v>45037</v>
      </c>
      <c r="G78" s="6">
        <v>45039</v>
      </c>
      <c r="H78" s="4">
        <v>1</v>
      </c>
      <c r="I78" s="4">
        <v>2</v>
      </c>
      <c r="J78" s="4">
        <v>2</v>
      </c>
      <c r="K78" s="4" t="s">
        <v>30</v>
      </c>
      <c r="L78" s="4">
        <v>380</v>
      </c>
      <c r="M78" s="4">
        <v>380</v>
      </c>
      <c r="N78" s="4" t="s">
        <v>418</v>
      </c>
      <c r="O78" s="4" t="s">
        <v>32</v>
      </c>
      <c r="P78" s="4" t="s">
        <v>33</v>
      </c>
      <c r="Q78" s="4">
        <v>0</v>
      </c>
      <c r="R78" s="7">
        <v>45027</v>
      </c>
      <c r="S78" s="6">
        <v>45042</v>
      </c>
      <c r="T78" s="4" t="s">
        <v>34</v>
      </c>
      <c r="U78" s="4">
        <v>380</v>
      </c>
      <c r="V78" s="4">
        <v>0</v>
      </c>
      <c r="W78" s="4">
        <v>0</v>
      </c>
      <c r="X78" s="4" t="s">
        <v>419</v>
      </c>
      <c r="Y78" s="4" t="s">
        <v>146</v>
      </c>
    </row>
    <row r="79" s="4" customFormat="1" spans="1:25">
      <c r="A79" s="4" t="s">
        <v>420</v>
      </c>
      <c r="B79" s="4" t="s">
        <v>26</v>
      </c>
      <c r="C79" s="4" t="s">
        <v>27</v>
      </c>
      <c r="D79" s="4" t="s">
        <v>352</v>
      </c>
      <c r="E79" s="4" t="s">
        <v>397</v>
      </c>
      <c r="F79" s="6">
        <v>45037</v>
      </c>
      <c r="G79" s="6">
        <v>45039</v>
      </c>
      <c r="H79" s="4">
        <v>1</v>
      </c>
      <c r="I79" s="4">
        <v>2</v>
      </c>
      <c r="J79" s="4">
        <v>2</v>
      </c>
      <c r="K79" s="4" t="s">
        <v>30</v>
      </c>
      <c r="L79" s="4">
        <v>1910</v>
      </c>
      <c r="M79" s="4">
        <v>1910</v>
      </c>
      <c r="N79" s="4" t="s">
        <v>421</v>
      </c>
      <c r="O79" s="4" t="s">
        <v>32</v>
      </c>
      <c r="P79" s="4" t="s">
        <v>33</v>
      </c>
      <c r="Q79" s="4">
        <v>0</v>
      </c>
      <c r="R79" s="7">
        <v>45027</v>
      </c>
      <c r="S79" s="6">
        <v>45042</v>
      </c>
      <c r="T79" s="4" t="s">
        <v>34</v>
      </c>
      <c r="U79" s="4">
        <v>1910</v>
      </c>
      <c r="V79" s="4">
        <v>0</v>
      </c>
      <c r="W79" s="4">
        <v>0</v>
      </c>
      <c r="X79" s="4" t="s">
        <v>422</v>
      </c>
      <c r="Y79" s="4" t="s">
        <v>423</v>
      </c>
    </row>
    <row r="80" s="4" customFormat="1" spans="1:25">
      <c r="A80" s="4" t="s">
        <v>424</v>
      </c>
      <c r="B80" s="4" t="s">
        <v>26</v>
      </c>
      <c r="C80" s="4" t="s">
        <v>27</v>
      </c>
      <c r="D80" s="4" t="s">
        <v>425</v>
      </c>
      <c r="E80" s="4" t="s">
        <v>426</v>
      </c>
      <c r="F80" s="6">
        <v>45037</v>
      </c>
      <c r="G80" s="6">
        <v>45039</v>
      </c>
      <c r="H80" s="4">
        <v>1</v>
      </c>
      <c r="I80" s="4">
        <v>2</v>
      </c>
      <c r="J80" s="4">
        <v>2</v>
      </c>
      <c r="K80" s="4" t="s">
        <v>30</v>
      </c>
      <c r="L80" s="4">
        <v>1762</v>
      </c>
      <c r="M80" s="4">
        <v>1762</v>
      </c>
      <c r="N80" s="4" t="s">
        <v>427</v>
      </c>
      <c r="O80" s="4" t="s">
        <v>32</v>
      </c>
      <c r="P80" s="4" t="s">
        <v>33</v>
      </c>
      <c r="Q80" s="4">
        <v>0</v>
      </c>
      <c r="R80" s="7">
        <v>45028</v>
      </c>
      <c r="S80" s="6">
        <v>45042</v>
      </c>
      <c r="T80" s="4" t="s">
        <v>34</v>
      </c>
      <c r="U80" s="4">
        <v>1762</v>
      </c>
      <c r="V80" s="4">
        <v>0</v>
      </c>
      <c r="W80" s="4">
        <v>0</v>
      </c>
      <c r="X80" s="4" t="s">
        <v>428</v>
      </c>
      <c r="Y80" s="4" t="s">
        <v>429</v>
      </c>
    </row>
    <row r="81" s="4" customFormat="1" spans="1:25">
      <c r="A81" s="4" t="s">
        <v>430</v>
      </c>
      <c r="B81" s="4" t="s">
        <v>26</v>
      </c>
      <c r="C81" s="4" t="s">
        <v>27</v>
      </c>
      <c r="D81" s="4" t="s">
        <v>431</v>
      </c>
      <c r="E81" s="4" t="s">
        <v>432</v>
      </c>
      <c r="F81" s="6">
        <v>45037</v>
      </c>
      <c r="G81" s="6">
        <v>45039</v>
      </c>
      <c r="H81" s="4">
        <v>1</v>
      </c>
      <c r="I81" s="4">
        <v>2</v>
      </c>
      <c r="J81" s="4">
        <v>2</v>
      </c>
      <c r="K81" s="4" t="s">
        <v>30</v>
      </c>
      <c r="L81" s="4">
        <v>2099</v>
      </c>
      <c r="M81" s="4">
        <v>2099</v>
      </c>
      <c r="N81" s="4" t="s">
        <v>433</v>
      </c>
      <c r="O81" s="4" t="s">
        <v>32</v>
      </c>
      <c r="P81" s="4" t="s">
        <v>33</v>
      </c>
      <c r="Q81" s="4">
        <v>0</v>
      </c>
      <c r="R81" s="7">
        <v>45028</v>
      </c>
      <c r="S81" s="6">
        <v>45042</v>
      </c>
      <c r="T81" s="4" t="s">
        <v>34</v>
      </c>
      <c r="U81" s="4">
        <v>2099</v>
      </c>
      <c r="V81" s="4">
        <v>0</v>
      </c>
      <c r="W81" s="4">
        <v>0</v>
      </c>
      <c r="X81" s="4" t="s">
        <v>434</v>
      </c>
      <c r="Y81" s="4" t="s">
        <v>435</v>
      </c>
    </row>
    <row r="82" s="4" customFormat="1" spans="1:25">
      <c r="A82" s="4" t="s">
        <v>436</v>
      </c>
      <c r="B82" s="4" t="s">
        <v>26</v>
      </c>
      <c r="C82" s="4" t="s">
        <v>27</v>
      </c>
      <c r="D82" s="4" t="s">
        <v>437</v>
      </c>
      <c r="E82" s="4" t="s">
        <v>438</v>
      </c>
      <c r="F82" s="6">
        <v>45037</v>
      </c>
      <c r="G82" s="6">
        <v>45039</v>
      </c>
      <c r="H82" s="4">
        <v>1</v>
      </c>
      <c r="I82" s="4">
        <v>2</v>
      </c>
      <c r="J82" s="4">
        <v>2</v>
      </c>
      <c r="K82" s="4" t="s">
        <v>30</v>
      </c>
      <c r="L82" s="4">
        <v>2114</v>
      </c>
      <c r="M82" s="4">
        <v>2114</v>
      </c>
      <c r="N82" s="4" t="s">
        <v>439</v>
      </c>
      <c r="O82" s="4" t="s">
        <v>32</v>
      </c>
      <c r="P82" s="4" t="s">
        <v>33</v>
      </c>
      <c r="Q82" s="4">
        <v>0</v>
      </c>
      <c r="R82" s="7">
        <v>45028</v>
      </c>
      <c r="S82" s="6">
        <v>45042</v>
      </c>
      <c r="T82" s="4" t="s">
        <v>34</v>
      </c>
      <c r="U82" s="4">
        <v>2114</v>
      </c>
      <c r="V82" s="4">
        <v>0</v>
      </c>
      <c r="W82" s="4">
        <v>0</v>
      </c>
      <c r="X82" s="4" t="s">
        <v>440</v>
      </c>
      <c r="Y82" s="4" t="s">
        <v>146</v>
      </c>
    </row>
    <row r="83" s="4" customFormat="1" spans="1:25">
      <c r="A83" s="4" t="s">
        <v>441</v>
      </c>
      <c r="B83" s="4" t="s">
        <v>26</v>
      </c>
      <c r="C83" s="4" t="s">
        <v>27</v>
      </c>
      <c r="D83" s="4" t="s">
        <v>442</v>
      </c>
      <c r="E83" s="4" t="s">
        <v>443</v>
      </c>
      <c r="F83" s="6">
        <v>45038</v>
      </c>
      <c r="G83" s="6">
        <v>45039</v>
      </c>
      <c r="H83" s="4">
        <v>2</v>
      </c>
      <c r="I83" s="4">
        <v>1</v>
      </c>
      <c r="J83" s="4">
        <v>2</v>
      </c>
      <c r="K83" s="4" t="s">
        <v>30</v>
      </c>
      <c r="L83" s="4">
        <v>980</v>
      </c>
      <c r="M83" s="4">
        <v>980</v>
      </c>
      <c r="N83" s="4" t="s">
        <v>444</v>
      </c>
      <c r="O83" s="4" t="s">
        <v>32</v>
      </c>
      <c r="P83" s="4" t="s">
        <v>33</v>
      </c>
      <c r="Q83" s="4">
        <v>0</v>
      </c>
      <c r="R83" s="7">
        <v>45028</v>
      </c>
      <c r="S83" s="6">
        <v>45042</v>
      </c>
      <c r="T83" s="4" t="s">
        <v>34</v>
      </c>
      <c r="U83" s="4">
        <v>980</v>
      </c>
      <c r="V83" s="4">
        <v>0</v>
      </c>
      <c r="W83" s="4">
        <v>0</v>
      </c>
      <c r="X83" s="4" t="s">
        <v>445</v>
      </c>
      <c r="Y83" s="4" t="s">
        <v>146</v>
      </c>
    </row>
    <row r="84" s="4" customFormat="1" spans="1:25">
      <c r="A84" s="4" t="s">
        <v>446</v>
      </c>
      <c r="B84" s="4" t="s">
        <v>26</v>
      </c>
      <c r="C84" s="4" t="s">
        <v>27</v>
      </c>
      <c r="D84" s="4" t="s">
        <v>447</v>
      </c>
      <c r="E84" s="4" t="s">
        <v>448</v>
      </c>
      <c r="F84" s="6">
        <v>45038</v>
      </c>
      <c r="G84" s="6">
        <v>45039</v>
      </c>
      <c r="H84" s="4">
        <v>1</v>
      </c>
      <c r="I84" s="4">
        <v>1</v>
      </c>
      <c r="J84" s="4">
        <v>1</v>
      </c>
      <c r="K84" s="4" t="s">
        <v>30</v>
      </c>
      <c r="L84" s="4">
        <v>701</v>
      </c>
      <c r="M84" s="4">
        <v>701</v>
      </c>
      <c r="N84" s="4" t="s">
        <v>449</v>
      </c>
      <c r="O84" s="4" t="s">
        <v>32</v>
      </c>
      <c r="P84" s="4" t="s">
        <v>33</v>
      </c>
      <c r="Q84" s="4">
        <v>0</v>
      </c>
      <c r="R84" s="7">
        <v>45028</v>
      </c>
      <c r="S84" s="6">
        <v>45042</v>
      </c>
      <c r="T84" s="4" t="s">
        <v>34</v>
      </c>
      <c r="U84" s="4">
        <v>701</v>
      </c>
      <c r="V84" s="4">
        <v>0</v>
      </c>
      <c r="W84" s="4">
        <v>0</v>
      </c>
      <c r="X84" s="4" t="s">
        <v>450</v>
      </c>
      <c r="Y84" s="4" t="s">
        <v>146</v>
      </c>
    </row>
    <row r="85" s="4" customFormat="1" spans="1:25">
      <c r="A85" s="4" t="s">
        <v>451</v>
      </c>
      <c r="B85" s="4" t="s">
        <v>26</v>
      </c>
      <c r="C85" s="4" t="s">
        <v>27</v>
      </c>
      <c r="D85" s="4" t="s">
        <v>452</v>
      </c>
      <c r="E85" s="4" t="s">
        <v>453</v>
      </c>
      <c r="F85" s="6">
        <v>45033</v>
      </c>
      <c r="G85" s="6">
        <v>45039</v>
      </c>
      <c r="H85" s="4">
        <v>1</v>
      </c>
      <c r="I85" s="4">
        <v>6</v>
      </c>
      <c r="J85" s="4">
        <v>6</v>
      </c>
      <c r="K85" s="4" t="s">
        <v>30</v>
      </c>
      <c r="L85" s="4">
        <v>4884</v>
      </c>
      <c r="M85" s="4">
        <v>4884</v>
      </c>
      <c r="N85" s="4" t="s">
        <v>454</v>
      </c>
      <c r="O85" s="4" t="s">
        <v>32</v>
      </c>
      <c r="P85" s="4" t="s">
        <v>33</v>
      </c>
      <c r="Q85" s="4">
        <v>0</v>
      </c>
      <c r="R85" s="7">
        <v>45029</v>
      </c>
      <c r="S85" s="6">
        <v>45042</v>
      </c>
      <c r="T85" s="4" t="s">
        <v>34</v>
      </c>
      <c r="U85" s="4">
        <v>4884</v>
      </c>
      <c r="V85" s="4">
        <v>0</v>
      </c>
      <c r="W85" s="4">
        <v>0</v>
      </c>
      <c r="X85" s="4" t="s">
        <v>455</v>
      </c>
      <c r="Y85" s="4" t="s">
        <v>456</v>
      </c>
    </row>
    <row r="86" s="4" customFormat="1" spans="1:25">
      <c r="A86" s="4" t="s">
        <v>457</v>
      </c>
      <c r="B86" s="4" t="s">
        <v>26</v>
      </c>
      <c r="C86" s="4" t="s">
        <v>27</v>
      </c>
      <c r="D86" s="4" t="s">
        <v>352</v>
      </c>
      <c r="E86" s="4" t="s">
        <v>353</v>
      </c>
      <c r="F86" s="6">
        <v>45034</v>
      </c>
      <c r="G86" s="6">
        <v>45039</v>
      </c>
      <c r="H86" s="4">
        <v>1</v>
      </c>
      <c r="I86" s="4">
        <v>5</v>
      </c>
      <c r="J86" s="4">
        <v>5</v>
      </c>
      <c r="K86" s="4" t="s">
        <v>30</v>
      </c>
      <c r="L86" s="4">
        <v>5095</v>
      </c>
      <c r="M86" s="4">
        <v>5095</v>
      </c>
      <c r="N86" s="4" t="s">
        <v>458</v>
      </c>
      <c r="O86" s="4" t="s">
        <v>32</v>
      </c>
      <c r="P86" s="4" t="s">
        <v>33</v>
      </c>
      <c r="Q86" s="4">
        <v>0</v>
      </c>
      <c r="R86" s="7">
        <v>45029</v>
      </c>
      <c r="S86" s="6">
        <v>45042</v>
      </c>
      <c r="T86" s="4" t="s">
        <v>34</v>
      </c>
      <c r="U86" s="4">
        <v>5095</v>
      </c>
      <c r="V86" s="4">
        <v>0</v>
      </c>
      <c r="W86" s="4">
        <v>0</v>
      </c>
      <c r="X86" s="4" t="s">
        <v>459</v>
      </c>
      <c r="Y86" s="4" t="s">
        <v>460</v>
      </c>
    </row>
    <row r="87" s="4" customFormat="1" spans="1:25">
      <c r="A87" s="4" t="s">
        <v>461</v>
      </c>
      <c r="B87" s="4" t="s">
        <v>26</v>
      </c>
      <c r="C87" s="4" t="s">
        <v>27</v>
      </c>
      <c r="D87" s="4" t="s">
        <v>462</v>
      </c>
      <c r="E87" s="4" t="s">
        <v>463</v>
      </c>
      <c r="F87" s="6">
        <v>45034</v>
      </c>
      <c r="G87" s="6">
        <v>45039</v>
      </c>
      <c r="H87" s="4">
        <v>1</v>
      </c>
      <c r="I87" s="4">
        <v>5</v>
      </c>
      <c r="J87" s="4">
        <v>5</v>
      </c>
      <c r="K87" s="4" t="s">
        <v>30</v>
      </c>
      <c r="L87" s="4">
        <v>7904</v>
      </c>
      <c r="M87" s="4">
        <v>7904</v>
      </c>
      <c r="N87" s="4" t="s">
        <v>464</v>
      </c>
      <c r="O87" s="4" t="s">
        <v>32</v>
      </c>
      <c r="P87" s="4" t="s">
        <v>33</v>
      </c>
      <c r="Q87" s="4">
        <v>0</v>
      </c>
      <c r="R87" s="7">
        <v>45029</v>
      </c>
      <c r="S87" s="6">
        <v>45042</v>
      </c>
      <c r="T87" s="4" t="s">
        <v>34</v>
      </c>
      <c r="U87" s="4">
        <v>7904</v>
      </c>
      <c r="V87" s="4">
        <v>0</v>
      </c>
      <c r="W87" s="4">
        <v>0</v>
      </c>
      <c r="X87" s="4" t="s">
        <v>465</v>
      </c>
      <c r="Y87" s="4" t="s">
        <v>466</v>
      </c>
    </row>
    <row r="88" s="4" customFormat="1" spans="1:25">
      <c r="A88" s="4" t="s">
        <v>467</v>
      </c>
      <c r="B88" s="4" t="s">
        <v>26</v>
      </c>
      <c r="C88" s="4" t="s">
        <v>27</v>
      </c>
      <c r="D88" s="4" t="s">
        <v>468</v>
      </c>
      <c r="E88" s="4" t="s">
        <v>469</v>
      </c>
      <c r="F88" s="6">
        <v>45035</v>
      </c>
      <c r="G88" s="6">
        <v>45039</v>
      </c>
      <c r="H88" s="4">
        <v>1</v>
      </c>
      <c r="I88" s="4">
        <v>4</v>
      </c>
      <c r="J88" s="4">
        <v>4</v>
      </c>
      <c r="K88" s="4" t="s">
        <v>30</v>
      </c>
      <c r="L88" s="4">
        <v>1778</v>
      </c>
      <c r="M88" s="4">
        <v>1778</v>
      </c>
      <c r="N88" s="4" t="s">
        <v>470</v>
      </c>
      <c r="O88" s="4" t="s">
        <v>32</v>
      </c>
      <c r="P88" s="4" t="s">
        <v>33</v>
      </c>
      <c r="Q88" s="4">
        <v>0</v>
      </c>
      <c r="R88" s="7">
        <v>45030</v>
      </c>
      <c r="S88" s="6">
        <v>45042</v>
      </c>
      <c r="T88" s="4" t="s">
        <v>34</v>
      </c>
      <c r="U88" s="4">
        <v>1778</v>
      </c>
      <c r="V88" s="4">
        <v>0</v>
      </c>
      <c r="W88" s="4">
        <v>0</v>
      </c>
      <c r="X88" s="4" t="s">
        <v>471</v>
      </c>
      <c r="Y88" s="4" t="s">
        <v>472</v>
      </c>
    </row>
    <row r="89" s="4" customFormat="1" spans="1:25">
      <c r="A89" s="4" t="s">
        <v>473</v>
      </c>
      <c r="B89" s="4" t="s">
        <v>26</v>
      </c>
      <c r="C89" s="4" t="s">
        <v>27</v>
      </c>
      <c r="D89" s="4" t="s">
        <v>474</v>
      </c>
      <c r="E89" s="4" t="s">
        <v>475</v>
      </c>
      <c r="F89" s="6">
        <v>45037</v>
      </c>
      <c r="G89" s="6">
        <v>45039</v>
      </c>
      <c r="H89" s="4">
        <v>2</v>
      </c>
      <c r="I89" s="4">
        <v>2</v>
      </c>
      <c r="J89" s="4">
        <v>4</v>
      </c>
      <c r="K89" s="4" t="s">
        <v>30</v>
      </c>
      <c r="L89" s="4">
        <v>1494</v>
      </c>
      <c r="M89" s="4">
        <v>1494</v>
      </c>
      <c r="N89" s="4" t="s">
        <v>476</v>
      </c>
      <c r="O89" s="4" t="s">
        <v>32</v>
      </c>
      <c r="P89" s="4" t="s">
        <v>33</v>
      </c>
      <c r="Q89" s="4">
        <v>0</v>
      </c>
      <c r="R89" s="7">
        <v>45030</v>
      </c>
      <c r="S89" s="6">
        <v>45042</v>
      </c>
      <c r="T89" s="4" t="s">
        <v>34</v>
      </c>
      <c r="U89" s="4">
        <v>1494</v>
      </c>
      <c r="V89" s="4">
        <v>0</v>
      </c>
      <c r="W89" s="4">
        <v>0</v>
      </c>
      <c r="X89" s="4" t="s">
        <v>477</v>
      </c>
      <c r="Y89" s="4" t="s">
        <v>146</v>
      </c>
    </row>
    <row r="90" s="4" customFormat="1" spans="1:25">
      <c r="A90" s="4" t="s">
        <v>478</v>
      </c>
      <c r="B90" s="4" t="s">
        <v>26</v>
      </c>
      <c r="C90" s="4" t="s">
        <v>27</v>
      </c>
      <c r="D90" s="4" t="s">
        <v>474</v>
      </c>
      <c r="E90" s="4" t="s">
        <v>475</v>
      </c>
      <c r="F90" s="6">
        <v>45037</v>
      </c>
      <c r="G90" s="6">
        <v>45039</v>
      </c>
      <c r="H90" s="4">
        <v>3</v>
      </c>
      <c r="I90" s="4">
        <v>2</v>
      </c>
      <c r="J90" s="4">
        <v>6</v>
      </c>
      <c r="K90" s="4" t="s">
        <v>30</v>
      </c>
      <c r="L90" s="4">
        <v>2241</v>
      </c>
      <c r="M90" s="4">
        <v>2241</v>
      </c>
      <c r="N90" s="4" t="s">
        <v>476</v>
      </c>
      <c r="O90" s="4" t="s">
        <v>32</v>
      </c>
      <c r="P90" s="4" t="s">
        <v>33</v>
      </c>
      <c r="Q90" s="4">
        <v>0</v>
      </c>
      <c r="R90" s="7">
        <v>45030</v>
      </c>
      <c r="S90" s="6">
        <v>45042</v>
      </c>
      <c r="T90" s="4" t="s">
        <v>34</v>
      </c>
      <c r="U90" s="4">
        <v>2241</v>
      </c>
      <c r="V90" s="4">
        <v>0</v>
      </c>
      <c r="W90" s="4">
        <v>0</v>
      </c>
      <c r="X90" s="4" t="s">
        <v>479</v>
      </c>
      <c r="Y90" s="4" t="s">
        <v>146</v>
      </c>
    </row>
    <row r="91" s="4" customFormat="1" spans="1:25">
      <c r="A91" s="4" t="s">
        <v>480</v>
      </c>
      <c r="B91" s="4" t="s">
        <v>26</v>
      </c>
      <c r="C91" s="4" t="s">
        <v>27</v>
      </c>
      <c r="D91" s="4" t="s">
        <v>481</v>
      </c>
      <c r="E91" s="4" t="s">
        <v>482</v>
      </c>
      <c r="F91" s="6">
        <v>45037</v>
      </c>
      <c r="G91" s="6">
        <v>45039</v>
      </c>
      <c r="H91" s="4">
        <v>1</v>
      </c>
      <c r="I91" s="4">
        <v>2</v>
      </c>
      <c r="J91" s="4">
        <v>2</v>
      </c>
      <c r="K91" s="4" t="s">
        <v>30</v>
      </c>
      <c r="L91" s="4">
        <v>760</v>
      </c>
      <c r="M91" s="4">
        <v>760</v>
      </c>
      <c r="N91" s="4" t="s">
        <v>483</v>
      </c>
      <c r="O91" s="4" t="s">
        <v>32</v>
      </c>
      <c r="P91" s="4" t="s">
        <v>33</v>
      </c>
      <c r="Q91" s="4">
        <v>0</v>
      </c>
      <c r="R91" s="7">
        <v>45030</v>
      </c>
      <c r="S91" s="6">
        <v>45042</v>
      </c>
      <c r="T91" s="4" t="s">
        <v>34</v>
      </c>
      <c r="U91" s="4">
        <v>760</v>
      </c>
      <c r="V91" s="4">
        <v>0</v>
      </c>
      <c r="W91" s="4">
        <v>0</v>
      </c>
      <c r="X91" s="4" t="s">
        <v>484</v>
      </c>
      <c r="Y91" s="4" t="s">
        <v>485</v>
      </c>
    </row>
    <row r="92" s="4" customFormat="1" spans="1:25">
      <c r="A92" s="4" t="s">
        <v>158</v>
      </c>
      <c r="B92" s="4" t="s">
        <v>26</v>
      </c>
      <c r="C92" s="4" t="s">
        <v>255</v>
      </c>
      <c r="D92" s="4" t="s">
        <v>159</v>
      </c>
      <c r="E92" s="4" t="s">
        <v>160</v>
      </c>
      <c r="F92" s="6">
        <v>45037</v>
      </c>
      <c r="G92" s="6">
        <v>45039</v>
      </c>
      <c r="H92" s="4">
        <v>2</v>
      </c>
      <c r="I92" s="4">
        <v>2</v>
      </c>
      <c r="J92" s="4">
        <v>4</v>
      </c>
      <c r="K92" s="4" t="s">
        <v>30</v>
      </c>
      <c r="L92" s="4">
        <v>-4136</v>
      </c>
      <c r="M92" s="4">
        <v>-4136</v>
      </c>
      <c r="N92" s="4" t="s">
        <v>161</v>
      </c>
      <c r="O92" s="4" t="s">
        <v>32</v>
      </c>
      <c r="P92" s="4" t="s">
        <v>33</v>
      </c>
      <c r="Q92" s="4">
        <v>0</v>
      </c>
      <c r="R92" s="7">
        <v>45007</v>
      </c>
      <c r="S92" s="6">
        <v>45042</v>
      </c>
      <c r="T92" s="4" t="s">
        <v>34</v>
      </c>
      <c r="U92" s="4">
        <v>-4136</v>
      </c>
      <c r="V92" s="4">
        <v>0</v>
      </c>
      <c r="W92" s="4">
        <v>0</v>
      </c>
      <c r="X92" s="4" t="s">
        <v>162</v>
      </c>
      <c r="Y92" s="4" t="s">
        <v>146</v>
      </c>
    </row>
    <row r="93" s="4" customFormat="1" spans="1:25">
      <c r="A93" s="4" t="s">
        <v>486</v>
      </c>
      <c r="B93" s="4" t="s">
        <v>26</v>
      </c>
      <c r="C93" s="4" t="s">
        <v>27</v>
      </c>
      <c r="D93" s="4" t="s">
        <v>487</v>
      </c>
      <c r="E93" s="4" t="s">
        <v>488</v>
      </c>
      <c r="F93" s="6">
        <v>45035</v>
      </c>
      <c r="G93" s="6">
        <v>45039</v>
      </c>
      <c r="H93" s="4">
        <v>1</v>
      </c>
      <c r="I93" s="4">
        <v>4</v>
      </c>
      <c r="J93" s="4">
        <v>4</v>
      </c>
      <c r="K93" s="4" t="s">
        <v>30</v>
      </c>
      <c r="L93" s="4">
        <v>33160</v>
      </c>
      <c r="M93" s="4">
        <v>33160</v>
      </c>
      <c r="N93" s="4" t="s">
        <v>489</v>
      </c>
      <c r="O93" s="4" t="s">
        <v>32</v>
      </c>
      <c r="P93" s="4" t="s">
        <v>33</v>
      </c>
      <c r="Q93" s="4">
        <v>0</v>
      </c>
      <c r="R93" s="7">
        <v>45031</v>
      </c>
      <c r="S93" s="6">
        <v>45042</v>
      </c>
      <c r="T93" s="4" t="s">
        <v>34</v>
      </c>
      <c r="U93" s="4">
        <v>33160</v>
      </c>
      <c r="V93" s="4">
        <v>0</v>
      </c>
      <c r="W93" s="4">
        <v>0</v>
      </c>
      <c r="X93" s="4" t="s">
        <v>490</v>
      </c>
      <c r="Y93" s="4" t="s">
        <v>491</v>
      </c>
    </row>
    <row r="94" s="4" customFormat="1" spans="1:25">
      <c r="A94" s="4" t="s">
        <v>492</v>
      </c>
      <c r="B94" s="4" t="s">
        <v>26</v>
      </c>
      <c r="C94" s="4" t="s">
        <v>27</v>
      </c>
      <c r="D94" s="4" t="s">
        <v>374</v>
      </c>
      <c r="E94" s="4" t="s">
        <v>375</v>
      </c>
      <c r="F94" s="6">
        <v>45038</v>
      </c>
      <c r="G94" s="6">
        <v>45039</v>
      </c>
      <c r="H94" s="4">
        <v>2</v>
      </c>
      <c r="I94" s="4">
        <v>1</v>
      </c>
      <c r="J94" s="4">
        <v>2</v>
      </c>
      <c r="K94" s="4" t="s">
        <v>30</v>
      </c>
      <c r="L94" s="4">
        <v>822</v>
      </c>
      <c r="M94" s="4">
        <v>822</v>
      </c>
      <c r="N94" s="4" t="s">
        <v>493</v>
      </c>
      <c r="O94" s="4" t="s">
        <v>32</v>
      </c>
      <c r="P94" s="4" t="s">
        <v>33</v>
      </c>
      <c r="Q94" s="4">
        <v>0</v>
      </c>
      <c r="R94" s="7">
        <v>45031</v>
      </c>
      <c r="S94" s="6">
        <v>45042</v>
      </c>
      <c r="T94" s="4" t="s">
        <v>34</v>
      </c>
      <c r="U94" s="4">
        <v>822</v>
      </c>
      <c r="V94" s="4">
        <v>0</v>
      </c>
      <c r="W94" s="4">
        <v>0</v>
      </c>
      <c r="X94" s="4" t="s">
        <v>494</v>
      </c>
      <c r="Y94" s="4" t="s">
        <v>146</v>
      </c>
    </row>
    <row r="95" s="4" customFormat="1" spans="1:25">
      <c r="A95" s="4" t="s">
        <v>495</v>
      </c>
      <c r="B95" s="4" t="s">
        <v>26</v>
      </c>
      <c r="C95" s="4" t="s">
        <v>27</v>
      </c>
      <c r="D95" s="4" t="s">
        <v>496</v>
      </c>
      <c r="E95" s="4" t="s">
        <v>497</v>
      </c>
      <c r="F95" s="6">
        <v>45035</v>
      </c>
      <c r="G95" s="6">
        <v>45039</v>
      </c>
      <c r="H95" s="4">
        <v>1</v>
      </c>
      <c r="I95" s="4">
        <v>4</v>
      </c>
      <c r="J95" s="4">
        <v>4</v>
      </c>
      <c r="K95" s="4" t="s">
        <v>30</v>
      </c>
      <c r="L95" s="4">
        <v>1864</v>
      </c>
      <c r="M95" s="4">
        <v>1864</v>
      </c>
      <c r="N95" s="4" t="s">
        <v>498</v>
      </c>
      <c r="O95" s="4" t="s">
        <v>32</v>
      </c>
      <c r="P95" s="4" t="s">
        <v>33</v>
      </c>
      <c r="Q95" s="4">
        <v>0</v>
      </c>
      <c r="R95" s="7">
        <v>45031</v>
      </c>
      <c r="S95" s="6">
        <v>45042</v>
      </c>
      <c r="T95" s="4" t="s">
        <v>34</v>
      </c>
      <c r="U95" s="4">
        <v>1864</v>
      </c>
      <c r="V95" s="4">
        <v>0</v>
      </c>
      <c r="W95" s="4">
        <v>0</v>
      </c>
      <c r="X95" s="4" t="s">
        <v>499</v>
      </c>
      <c r="Y95" s="4" t="s">
        <v>146</v>
      </c>
    </row>
    <row r="96" s="4" customFormat="1" spans="1:25">
      <c r="A96" s="4" t="s">
        <v>500</v>
      </c>
      <c r="B96" s="4" t="s">
        <v>26</v>
      </c>
      <c r="C96" s="4" t="s">
        <v>27</v>
      </c>
      <c r="D96" s="4" t="s">
        <v>501</v>
      </c>
      <c r="E96" s="4" t="s">
        <v>502</v>
      </c>
      <c r="F96" s="6">
        <v>45038</v>
      </c>
      <c r="G96" s="6">
        <v>45039</v>
      </c>
      <c r="H96" s="4">
        <v>1</v>
      </c>
      <c r="I96" s="4">
        <v>1</v>
      </c>
      <c r="J96" s="4">
        <v>1</v>
      </c>
      <c r="K96" s="4" t="s">
        <v>30</v>
      </c>
      <c r="L96" s="4">
        <v>2350</v>
      </c>
      <c r="M96" s="4">
        <v>2350</v>
      </c>
      <c r="N96" s="4" t="s">
        <v>503</v>
      </c>
      <c r="O96" s="4" t="s">
        <v>32</v>
      </c>
      <c r="P96" s="4" t="s">
        <v>33</v>
      </c>
      <c r="Q96" s="4">
        <v>0</v>
      </c>
      <c r="R96" s="7">
        <v>45031</v>
      </c>
      <c r="S96" s="6">
        <v>45042</v>
      </c>
      <c r="T96" s="4" t="s">
        <v>34</v>
      </c>
      <c r="U96" s="4">
        <v>2350</v>
      </c>
      <c r="V96" s="4">
        <v>0</v>
      </c>
      <c r="W96" s="4">
        <v>0</v>
      </c>
      <c r="X96" s="4" t="s">
        <v>504</v>
      </c>
      <c r="Y96" s="4" t="s">
        <v>146</v>
      </c>
    </row>
    <row r="97" s="4" customFormat="1" spans="1:25">
      <c r="A97" s="4" t="s">
        <v>495</v>
      </c>
      <c r="B97" s="4" t="s">
        <v>26</v>
      </c>
      <c r="C97" s="4" t="s">
        <v>255</v>
      </c>
      <c r="D97" s="4" t="s">
        <v>496</v>
      </c>
      <c r="E97" s="4" t="s">
        <v>497</v>
      </c>
      <c r="F97" s="6">
        <v>45035</v>
      </c>
      <c r="G97" s="6">
        <v>45039</v>
      </c>
      <c r="H97" s="4">
        <v>1</v>
      </c>
      <c r="I97" s="4">
        <v>4</v>
      </c>
      <c r="J97" s="4">
        <v>4</v>
      </c>
      <c r="K97" s="4" t="s">
        <v>30</v>
      </c>
      <c r="L97" s="4">
        <v>-1864</v>
      </c>
      <c r="M97" s="4">
        <v>-1864</v>
      </c>
      <c r="N97" s="4" t="s">
        <v>498</v>
      </c>
      <c r="O97" s="4" t="s">
        <v>32</v>
      </c>
      <c r="P97" s="4" t="s">
        <v>33</v>
      </c>
      <c r="Q97" s="4">
        <v>0</v>
      </c>
      <c r="R97" s="7">
        <v>45031</v>
      </c>
      <c r="S97" s="6">
        <v>45042</v>
      </c>
      <c r="T97" s="4" t="s">
        <v>34</v>
      </c>
      <c r="U97" s="4">
        <v>-1864</v>
      </c>
      <c r="V97" s="4">
        <v>0</v>
      </c>
      <c r="W97" s="4">
        <v>0</v>
      </c>
      <c r="X97" s="4" t="s">
        <v>499</v>
      </c>
      <c r="Y97" s="4" t="s">
        <v>146</v>
      </c>
    </row>
    <row r="98" s="4" customFormat="1" spans="1:25">
      <c r="A98" s="4" t="s">
        <v>505</v>
      </c>
      <c r="B98" s="4" t="s">
        <v>26</v>
      </c>
      <c r="C98" s="4" t="s">
        <v>27</v>
      </c>
      <c r="D98" s="4" t="s">
        <v>481</v>
      </c>
      <c r="E98" s="4" t="s">
        <v>506</v>
      </c>
      <c r="F98" s="6">
        <v>45037</v>
      </c>
      <c r="G98" s="6">
        <v>45039</v>
      </c>
      <c r="H98" s="4">
        <v>1</v>
      </c>
      <c r="I98" s="4">
        <v>2</v>
      </c>
      <c r="J98" s="4">
        <v>2</v>
      </c>
      <c r="K98" s="4" t="s">
        <v>30</v>
      </c>
      <c r="L98" s="4">
        <v>760</v>
      </c>
      <c r="M98" s="4">
        <v>760</v>
      </c>
      <c r="N98" s="4" t="s">
        <v>507</v>
      </c>
      <c r="O98" s="4" t="s">
        <v>32</v>
      </c>
      <c r="P98" s="4" t="s">
        <v>33</v>
      </c>
      <c r="Q98" s="4">
        <v>0</v>
      </c>
      <c r="R98" s="7">
        <v>45032</v>
      </c>
      <c r="S98" s="6">
        <v>45042</v>
      </c>
      <c r="T98" s="4" t="s">
        <v>34</v>
      </c>
      <c r="U98" s="4">
        <v>760</v>
      </c>
      <c r="V98" s="4">
        <v>0</v>
      </c>
      <c r="W98" s="4">
        <v>0</v>
      </c>
      <c r="X98" s="4" t="s">
        <v>508</v>
      </c>
      <c r="Y98" s="4" t="s">
        <v>509</v>
      </c>
    </row>
    <row r="99" s="4" customFormat="1" spans="1:25">
      <c r="A99" s="4" t="s">
        <v>510</v>
      </c>
      <c r="B99" s="4" t="s">
        <v>26</v>
      </c>
      <c r="C99" s="4" t="s">
        <v>27</v>
      </c>
      <c r="D99" s="4" t="s">
        <v>481</v>
      </c>
      <c r="E99" s="4" t="s">
        <v>482</v>
      </c>
      <c r="F99" s="6">
        <v>45037</v>
      </c>
      <c r="G99" s="6">
        <v>45039</v>
      </c>
      <c r="H99" s="4">
        <v>1</v>
      </c>
      <c r="I99" s="4">
        <v>2</v>
      </c>
      <c r="J99" s="4">
        <v>2</v>
      </c>
      <c r="K99" s="4" t="s">
        <v>30</v>
      </c>
      <c r="L99" s="4">
        <v>760</v>
      </c>
      <c r="M99" s="4">
        <v>760</v>
      </c>
      <c r="N99" s="4" t="s">
        <v>511</v>
      </c>
      <c r="O99" s="4" t="s">
        <v>32</v>
      </c>
      <c r="P99" s="4" t="s">
        <v>33</v>
      </c>
      <c r="Q99" s="4">
        <v>0</v>
      </c>
      <c r="R99" s="7">
        <v>45032</v>
      </c>
      <c r="S99" s="6">
        <v>45042</v>
      </c>
      <c r="T99" s="4" t="s">
        <v>34</v>
      </c>
      <c r="U99" s="4">
        <v>760</v>
      </c>
      <c r="V99" s="4">
        <v>0</v>
      </c>
      <c r="W99" s="4">
        <v>0</v>
      </c>
      <c r="X99" s="4" t="s">
        <v>512</v>
      </c>
      <c r="Y99" s="4" t="s">
        <v>513</v>
      </c>
    </row>
    <row r="100" s="4" customFormat="1" spans="1:25">
      <c r="A100" s="4" t="s">
        <v>514</v>
      </c>
      <c r="B100" s="4" t="s">
        <v>26</v>
      </c>
      <c r="C100" s="4" t="s">
        <v>27</v>
      </c>
      <c r="D100" s="4" t="s">
        <v>481</v>
      </c>
      <c r="E100" s="4" t="s">
        <v>482</v>
      </c>
      <c r="F100" s="6">
        <v>45037</v>
      </c>
      <c r="G100" s="6">
        <v>45039</v>
      </c>
      <c r="H100" s="4">
        <v>1</v>
      </c>
      <c r="I100" s="4">
        <v>2</v>
      </c>
      <c r="J100" s="4">
        <v>2</v>
      </c>
      <c r="K100" s="4" t="s">
        <v>30</v>
      </c>
      <c r="L100" s="4">
        <v>760</v>
      </c>
      <c r="M100" s="4">
        <v>760</v>
      </c>
      <c r="N100" s="4" t="s">
        <v>515</v>
      </c>
      <c r="O100" s="4" t="s">
        <v>32</v>
      </c>
      <c r="P100" s="4" t="s">
        <v>33</v>
      </c>
      <c r="Q100" s="4">
        <v>0</v>
      </c>
      <c r="R100" s="7">
        <v>45032</v>
      </c>
      <c r="S100" s="6">
        <v>45042</v>
      </c>
      <c r="T100" s="4" t="s">
        <v>34</v>
      </c>
      <c r="U100" s="4">
        <v>760</v>
      </c>
      <c r="V100" s="4">
        <v>0</v>
      </c>
      <c r="W100" s="4">
        <v>0</v>
      </c>
      <c r="X100" s="4" t="s">
        <v>516</v>
      </c>
      <c r="Y100" s="4" t="s">
        <v>517</v>
      </c>
    </row>
    <row r="101" s="4" customFormat="1" spans="1:25">
      <c r="A101" s="4" t="s">
        <v>518</v>
      </c>
      <c r="B101" s="4" t="s">
        <v>26</v>
      </c>
      <c r="C101" s="4" t="s">
        <v>27</v>
      </c>
      <c r="D101" s="4" t="s">
        <v>519</v>
      </c>
      <c r="E101" s="4" t="s">
        <v>520</v>
      </c>
      <c r="F101" s="6">
        <v>45036</v>
      </c>
      <c r="G101" s="6">
        <v>45039</v>
      </c>
      <c r="H101" s="4">
        <v>1</v>
      </c>
      <c r="I101" s="4">
        <v>3</v>
      </c>
      <c r="J101" s="4">
        <v>3</v>
      </c>
      <c r="K101" s="4" t="s">
        <v>30</v>
      </c>
      <c r="L101" s="4">
        <v>6535</v>
      </c>
      <c r="M101" s="4">
        <v>6535</v>
      </c>
      <c r="N101" s="4" t="s">
        <v>521</v>
      </c>
      <c r="O101" s="4" t="s">
        <v>32</v>
      </c>
      <c r="P101" s="4" t="s">
        <v>33</v>
      </c>
      <c r="Q101" s="4">
        <v>0</v>
      </c>
      <c r="R101" s="7">
        <v>45032</v>
      </c>
      <c r="S101" s="6">
        <v>45042</v>
      </c>
      <c r="T101" s="4" t="s">
        <v>34</v>
      </c>
      <c r="U101" s="4">
        <v>6535</v>
      </c>
      <c r="V101" s="4">
        <v>0</v>
      </c>
      <c r="W101" s="4">
        <v>0</v>
      </c>
      <c r="X101" s="4" t="s">
        <v>522</v>
      </c>
      <c r="Y101" s="4" t="s">
        <v>523</v>
      </c>
    </row>
    <row r="102" s="4" customFormat="1" spans="1:25">
      <c r="A102" s="4" t="s">
        <v>524</v>
      </c>
      <c r="B102" s="4" t="s">
        <v>26</v>
      </c>
      <c r="C102" s="4" t="s">
        <v>27</v>
      </c>
      <c r="D102" s="4" t="s">
        <v>525</v>
      </c>
      <c r="E102" s="4" t="s">
        <v>526</v>
      </c>
      <c r="F102" s="6">
        <v>45037</v>
      </c>
      <c r="G102" s="6">
        <v>45039</v>
      </c>
      <c r="H102" s="4">
        <v>1</v>
      </c>
      <c r="I102" s="4">
        <v>2</v>
      </c>
      <c r="J102" s="4">
        <v>2</v>
      </c>
      <c r="K102" s="4" t="s">
        <v>30</v>
      </c>
      <c r="L102" s="4">
        <v>1920</v>
      </c>
      <c r="M102" s="4">
        <v>1920</v>
      </c>
      <c r="N102" s="4" t="s">
        <v>527</v>
      </c>
      <c r="O102" s="4" t="s">
        <v>32</v>
      </c>
      <c r="P102" s="4" t="s">
        <v>33</v>
      </c>
      <c r="Q102" s="4">
        <v>0</v>
      </c>
      <c r="R102" s="7">
        <v>45032</v>
      </c>
      <c r="S102" s="6">
        <v>45042</v>
      </c>
      <c r="T102" s="4" t="s">
        <v>34</v>
      </c>
      <c r="U102" s="4">
        <v>1920</v>
      </c>
      <c r="V102" s="4">
        <v>0</v>
      </c>
      <c r="W102" s="4">
        <v>0</v>
      </c>
      <c r="X102" s="4" t="s">
        <v>528</v>
      </c>
      <c r="Y102" s="4" t="s">
        <v>529</v>
      </c>
    </row>
    <row r="103" s="4" customFormat="1" spans="1:25">
      <c r="A103" s="4" t="s">
        <v>530</v>
      </c>
      <c r="B103" s="4" t="s">
        <v>26</v>
      </c>
      <c r="C103" s="4" t="s">
        <v>27</v>
      </c>
      <c r="D103" s="4" t="s">
        <v>531</v>
      </c>
      <c r="E103" s="4" t="s">
        <v>532</v>
      </c>
      <c r="F103" s="6">
        <v>45037</v>
      </c>
      <c r="G103" s="6">
        <v>45039</v>
      </c>
      <c r="H103" s="4">
        <v>1</v>
      </c>
      <c r="I103" s="4">
        <v>2</v>
      </c>
      <c r="J103" s="4">
        <v>2</v>
      </c>
      <c r="K103" s="4" t="s">
        <v>30</v>
      </c>
      <c r="L103" s="4">
        <v>542</v>
      </c>
      <c r="M103" s="4">
        <v>542</v>
      </c>
      <c r="N103" s="4" t="s">
        <v>533</v>
      </c>
      <c r="O103" s="4" t="s">
        <v>32</v>
      </c>
      <c r="P103" s="4" t="s">
        <v>33</v>
      </c>
      <c r="Q103" s="4">
        <v>0</v>
      </c>
      <c r="R103" s="7">
        <v>45032</v>
      </c>
      <c r="S103" s="6">
        <v>45042</v>
      </c>
      <c r="T103" s="4" t="s">
        <v>34</v>
      </c>
      <c r="U103" s="4">
        <v>542</v>
      </c>
      <c r="V103" s="4">
        <v>0</v>
      </c>
      <c r="W103" s="4">
        <v>0</v>
      </c>
      <c r="X103" s="4" t="s">
        <v>534</v>
      </c>
      <c r="Y103" s="4" t="s">
        <v>146</v>
      </c>
    </row>
    <row r="104" s="4" customFormat="1" spans="1:25">
      <c r="A104" s="4" t="s">
        <v>535</v>
      </c>
      <c r="B104" s="4" t="s">
        <v>26</v>
      </c>
      <c r="C104" s="4" t="s">
        <v>27</v>
      </c>
      <c r="D104" s="4" t="s">
        <v>536</v>
      </c>
      <c r="E104" s="4" t="s">
        <v>537</v>
      </c>
      <c r="F104" s="6">
        <v>45038</v>
      </c>
      <c r="G104" s="6">
        <v>45039</v>
      </c>
      <c r="H104" s="4">
        <v>2</v>
      </c>
      <c r="I104" s="4">
        <v>1</v>
      </c>
      <c r="J104" s="4">
        <v>2</v>
      </c>
      <c r="K104" s="4" t="s">
        <v>30</v>
      </c>
      <c r="L104" s="4">
        <v>520</v>
      </c>
      <c r="M104" s="4">
        <v>520</v>
      </c>
      <c r="N104" s="4" t="s">
        <v>538</v>
      </c>
      <c r="O104" s="4" t="s">
        <v>32</v>
      </c>
      <c r="P104" s="4" t="s">
        <v>33</v>
      </c>
      <c r="Q104" s="4">
        <v>0</v>
      </c>
      <c r="R104" s="7">
        <v>45032</v>
      </c>
      <c r="S104" s="6">
        <v>45042</v>
      </c>
      <c r="T104" s="4" t="s">
        <v>34</v>
      </c>
      <c r="U104" s="4">
        <v>520</v>
      </c>
      <c r="V104" s="4">
        <v>0</v>
      </c>
      <c r="W104" s="4">
        <v>0</v>
      </c>
      <c r="X104" s="4" t="s">
        <v>539</v>
      </c>
      <c r="Y104" s="4" t="s">
        <v>146</v>
      </c>
    </row>
    <row r="105" s="4" customFormat="1" spans="1:25">
      <c r="A105" s="4" t="s">
        <v>540</v>
      </c>
      <c r="B105" s="4" t="s">
        <v>26</v>
      </c>
      <c r="C105" s="4" t="s">
        <v>27</v>
      </c>
      <c r="D105" s="4" t="s">
        <v>541</v>
      </c>
      <c r="E105" s="4" t="s">
        <v>542</v>
      </c>
      <c r="F105" s="6">
        <v>45037</v>
      </c>
      <c r="G105" s="6">
        <v>45039</v>
      </c>
      <c r="H105" s="4">
        <v>1</v>
      </c>
      <c r="I105" s="4">
        <v>2</v>
      </c>
      <c r="J105" s="4">
        <v>2</v>
      </c>
      <c r="K105" s="4" t="s">
        <v>30</v>
      </c>
      <c r="L105" s="4">
        <v>3632</v>
      </c>
      <c r="M105" s="4">
        <v>3632</v>
      </c>
      <c r="N105" s="4" t="s">
        <v>543</v>
      </c>
      <c r="O105" s="4" t="s">
        <v>32</v>
      </c>
      <c r="P105" s="4" t="s">
        <v>33</v>
      </c>
      <c r="Q105" s="4">
        <v>0</v>
      </c>
      <c r="R105" s="7">
        <v>45032</v>
      </c>
      <c r="S105" s="6">
        <v>45042</v>
      </c>
      <c r="T105" s="4" t="s">
        <v>34</v>
      </c>
      <c r="U105" s="4">
        <v>3632</v>
      </c>
      <c r="V105" s="4">
        <v>0</v>
      </c>
      <c r="W105" s="4">
        <v>0</v>
      </c>
      <c r="X105" s="4" t="s">
        <v>544</v>
      </c>
      <c r="Y105" s="4" t="s">
        <v>146</v>
      </c>
    </row>
    <row r="106" s="4" customFormat="1" spans="1:25">
      <c r="A106" s="4" t="s">
        <v>545</v>
      </c>
      <c r="B106" s="4" t="s">
        <v>26</v>
      </c>
      <c r="C106" s="4" t="s">
        <v>27</v>
      </c>
      <c r="D106" s="4" t="s">
        <v>391</v>
      </c>
      <c r="E106" s="4" t="s">
        <v>546</v>
      </c>
      <c r="F106" s="6">
        <v>45036</v>
      </c>
      <c r="G106" s="6">
        <v>45039</v>
      </c>
      <c r="H106" s="4">
        <v>1</v>
      </c>
      <c r="I106" s="4">
        <v>3</v>
      </c>
      <c r="J106" s="4">
        <v>3</v>
      </c>
      <c r="K106" s="4" t="s">
        <v>30</v>
      </c>
      <c r="L106" s="4">
        <v>2613</v>
      </c>
      <c r="M106" s="4">
        <v>2613</v>
      </c>
      <c r="N106" s="4" t="s">
        <v>547</v>
      </c>
      <c r="O106" s="4" t="s">
        <v>32</v>
      </c>
      <c r="P106" s="4" t="s">
        <v>33</v>
      </c>
      <c r="Q106" s="4">
        <v>0</v>
      </c>
      <c r="R106" s="7">
        <v>45032</v>
      </c>
      <c r="S106" s="6">
        <v>45042</v>
      </c>
      <c r="T106" s="4" t="s">
        <v>34</v>
      </c>
      <c r="U106" s="4">
        <v>2613</v>
      </c>
      <c r="V106" s="4">
        <v>0</v>
      </c>
      <c r="W106" s="4">
        <v>0</v>
      </c>
      <c r="X106" s="4" t="s">
        <v>548</v>
      </c>
      <c r="Y106" s="4" t="s">
        <v>549</v>
      </c>
    </row>
    <row r="107" s="4" customFormat="1" spans="1:25">
      <c r="A107" s="4" t="s">
        <v>550</v>
      </c>
      <c r="B107" s="4" t="s">
        <v>26</v>
      </c>
      <c r="C107" s="4" t="s">
        <v>27</v>
      </c>
      <c r="D107" s="4" t="s">
        <v>391</v>
      </c>
      <c r="E107" s="4" t="s">
        <v>546</v>
      </c>
      <c r="F107" s="6">
        <v>45036</v>
      </c>
      <c r="G107" s="6">
        <v>45039</v>
      </c>
      <c r="H107" s="4">
        <v>1</v>
      </c>
      <c r="I107" s="4">
        <v>3</v>
      </c>
      <c r="J107" s="4">
        <v>3</v>
      </c>
      <c r="K107" s="4" t="s">
        <v>30</v>
      </c>
      <c r="L107" s="4">
        <v>2613</v>
      </c>
      <c r="M107" s="4">
        <v>2613</v>
      </c>
      <c r="N107" s="4" t="s">
        <v>551</v>
      </c>
      <c r="O107" s="4" t="s">
        <v>32</v>
      </c>
      <c r="P107" s="4" t="s">
        <v>33</v>
      </c>
      <c r="Q107" s="4">
        <v>0</v>
      </c>
      <c r="R107" s="7">
        <v>45032</v>
      </c>
      <c r="S107" s="6">
        <v>45042</v>
      </c>
      <c r="T107" s="4" t="s">
        <v>34</v>
      </c>
      <c r="U107" s="4">
        <v>2613</v>
      </c>
      <c r="V107" s="4">
        <v>0</v>
      </c>
      <c r="W107" s="4">
        <v>0</v>
      </c>
      <c r="X107" s="4" t="s">
        <v>552</v>
      </c>
      <c r="Y107" s="4" t="s">
        <v>553</v>
      </c>
    </row>
    <row r="108" s="4" customFormat="1" spans="1:25">
      <c r="A108" s="4" t="s">
        <v>554</v>
      </c>
      <c r="B108" s="4" t="s">
        <v>26</v>
      </c>
      <c r="C108" s="4" t="s">
        <v>27</v>
      </c>
      <c r="D108" s="4" t="s">
        <v>555</v>
      </c>
      <c r="E108" s="4" t="s">
        <v>556</v>
      </c>
      <c r="F108" s="6">
        <v>45037</v>
      </c>
      <c r="G108" s="6">
        <v>45039</v>
      </c>
      <c r="H108" s="4">
        <v>1</v>
      </c>
      <c r="I108" s="4">
        <v>2</v>
      </c>
      <c r="J108" s="4">
        <v>2</v>
      </c>
      <c r="K108" s="4" t="s">
        <v>30</v>
      </c>
      <c r="L108" s="4">
        <v>2630</v>
      </c>
      <c r="M108" s="4">
        <v>2630</v>
      </c>
      <c r="N108" s="4" t="s">
        <v>557</v>
      </c>
      <c r="O108" s="4" t="s">
        <v>32</v>
      </c>
      <c r="P108" s="4" t="s">
        <v>33</v>
      </c>
      <c r="Q108" s="4">
        <v>0</v>
      </c>
      <c r="R108" s="7">
        <v>45033</v>
      </c>
      <c r="S108" s="6">
        <v>45042</v>
      </c>
      <c r="T108" s="4" t="s">
        <v>34</v>
      </c>
      <c r="U108" s="4">
        <v>2630</v>
      </c>
      <c r="V108" s="4">
        <v>0</v>
      </c>
      <c r="W108" s="4">
        <v>0</v>
      </c>
      <c r="X108" s="4" t="s">
        <v>558</v>
      </c>
      <c r="Y108" s="4" t="s">
        <v>559</v>
      </c>
    </row>
    <row r="109" s="4" customFormat="1" spans="1:25">
      <c r="A109" s="4" t="s">
        <v>560</v>
      </c>
      <c r="B109" s="4" t="s">
        <v>26</v>
      </c>
      <c r="C109" s="4" t="s">
        <v>27</v>
      </c>
      <c r="D109" s="4" t="s">
        <v>561</v>
      </c>
      <c r="E109" s="4" t="s">
        <v>562</v>
      </c>
      <c r="F109" s="6">
        <v>45035</v>
      </c>
      <c r="G109" s="6">
        <v>45039</v>
      </c>
      <c r="H109" s="4">
        <v>1</v>
      </c>
      <c r="I109" s="4">
        <v>4</v>
      </c>
      <c r="J109" s="4">
        <v>4</v>
      </c>
      <c r="K109" s="4" t="s">
        <v>30</v>
      </c>
      <c r="L109" s="4">
        <v>5165</v>
      </c>
      <c r="M109" s="4">
        <v>5165</v>
      </c>
      <c r="N109" s="4" t="s">
        <v>563</v>
      </c>
      <c r="O109" s="4" t="s">
        <v>32</v>
      </c>
      <c r="P109" s="4" t="s">
        <v>33</v>
      </c>
      <c r="Q109" s="4">
        <v>0</v>
      </c>
      <c r="R109" s="7">
        <v>45033</v>
      </c>
      <c r="S109" s="6">
        <v>45042</v>
      </c>
      <c r="T109" s="4" t="s">
        <v>34</v>
      </c>
      <c r="U109" s="4">
        <v>5165</v>
      </c>
      <c r="V109" s="4">
        <v>0</v>
      </c>
      <c r="W109" s="4">
        <v>0</v>
      </c>
      <c r="X109" s="4" t="s">
        <v>564</v>
      </c>
      <c r="Y109" s="4" t="s">
        <v>565</v>
      </c>
    </row>
    <row r="110" s="4" customFormat="1" spans="1:25">
      <c r="A110" s="4" t="s">
        <v>566</v>
      </c>
      <c r="B110" s="4" t="s">
        <v>26</v>
      </c>
      <c r="C110" s="4" t="s">
        <v>27</v>
      </c>
      <c r="D110" s="4" t="s">
        <v>567</v>
      </c>
      <c r="E110" s="4" t="s">
        <v>568</v>
      </c>
      <c r="F110" s="6">
        <v>45038</v>
      </c>
      <c r="G110" s="6">
        <v>45039</v>
      </c>
      <c r="H110" s="4">
        <v>1</v>
      </c>
      <c r="I110" s="4">
        <v>1</v>
      </c>
      <c r="J110" s="4">
        <v>1</v>
      </c>
      <c r="K110" s="4" t="s">
        <v>30</v>
      </c>
      <c r="L110" s="4">
        <v>187</v>
      </c>
      <c r="M110" s="4">
        <v>187</v>
      </c>
      <c r="N110" s="4" t="s">
        <v>569</v>
      </c>
      <c r="O110" s="4" t="s">
        <v>32</v>
      </c>
      <c r="P110" s="4" t="s">
        <v>33</v>
      </c>
      <c r="Q110" s="4">
        <v>0</v>
      </c>
      <c r="R110" s="7">
        <v>45033</v>
      </c>
      <c r="S110" s="6">
        <v>45042</v>
      </c>
      <c r="T110" s="4" t="s">
        <v>34</v>
      </c>
      <c r="U110" s="4">
        <v>187</v>
      </c>
      <c r="V110" s="4">
        <v>0</v>
      </c>
      <c r="W110" s="4">
        <v>0</v>
      </c>
      <c r="X110" s="4" t="s">
        <v>570</v>
      </c>
      <c r="Y110" s="4" t="s">
        <v>146</v>
      </c>
    </row>
    <row r="111" s="4" customFormat="1" spans="1:25">
      <c r="A111" s="4" t="s">
        <v>571</v>
      </c>
      <c r="B111" s="4" t="s">
        <v>26</v>
      </c>
      <c r="C111" s="4" t="s">
        <v>27</v>
      </c>
      <c r="D111" s="4" t="s">
        <v>572</v>
      </c>
      <c r="E111" s="4" t="s">
        <v>573</v>
      </c>
      <c r="F111" s="6">
        <v>45037</v>
      </c>
      <c r="G111" s="6">
        <v>45039</v>
      </c>
      <c r="H111" s="4">
        <v>1</v>
      </c>
      <c r="I111" s="4">
        <v>2</v>
      </c>
      <c r="J111" s="4">
        <v>2</v>
      </c>
      <c r="K111" s="4" t="s">
        <v>30</v>
      </c>
      <c r="L111" s="4">
        <v>520</v>
      </c>
      <c r="M111" s="4">
        <v>520</v>
      </c>
      <c r="N111" s="4" t="s">
        <v>574</v>
      </c>
      <c r="O111" s="4" t="s">
        <v>32</v>
      </c>
      <c r="P111" s="4" t="s">
        <v>33</v>
      </c>
      <c r="Q111" s="4">
        <v>0</v>
      </c>
      <c r="R111" s="7">
        <v>45033</v>
      </c>
      <c r="S111" s="6">
        <v>45042</v>
      </c>
      <c r="T111" s="4" t="s">
        <v>34</v>
      </c>
      <c r="U111" s="4">
        <v>520</v>
      </c>
      <c r="V111" s="4">
        <v>0</v>
      </c>
      <c r="W111" s="4">
        <v>0</v>
      </c>
      <c r="X111" s="4" t="s">
        <v>575</v>
      </c>
      <c r="Y111" s="4" t="s">
        <v>146</v>
      </c>
    </row>
    <row r="112" s="4" customFormat="1" spans="1:25">
      <c r="A112" s="4" t="s">
        <v>576</v>
      </c>
      <c r="B112" s="4" t="s">
        <v>26</v>
      </c>
      <c r="C112" s="4" t="s">
        <v>27</v>
      </c>
      <c r="D112" s="4" t="s">
        <v>577</v>
      </c>
      <c r="E112" s="4" t="s">
        <v>578</v>
      </c>
      <c r="F112" s="6">
        <v>45038</v>
      </c>
      <c r="G112" s="6">
        <v>45039</v>
      </c>
      <c r="H112" s="4">
        <v>1</v>
      </c>
      <c r="I112" s="4">
        <v>1</v>
      </c>
      <c r="J112" s="4">
        <v>1</v>
      </c>
      <c r="K112" s="4" t="s">
        <v>30</v>
      </c>
      <c r="L112" s="4">
        <v>1100</v>
      </c>
      <c r="M112" s="4">
        <v>1100</v>
      </c>
      <c r="N112" s="4" t="s">
        <v>579</v>
      </c>
      <c r="O112" s="4" t="s">
        <v>32</v>
      </c>
      <c r="P112" s="4" t="s">
        <v>33</v>
      </c>
      <c r="Q112" s="4">
        <v>0</v>
      </c>
      <c r="R112" s="7">
        <v>45033</v>
      </c>
      <c r="S112" s="6">
        <v>45042</v>
      </c>
      <c r="T112" s="4" t="s">
        <v>34</v>
      </c>
      <c r="U112" s="4">
        <v>1100</v>
      </c>
      <c r="V112" s="4">
        <v>0</v>
      </c>
      <c r="W112" s="4">
        <v>0</v>
      </c>
      <c r="X112" s="4" t="s">
        <v>580</v>
      </c>
      <c r="Y112" s="4" t="s">
        <v>146</v>
      </c>
    </row>
    <row r="113" s="4" customFormat="1" spans="1:25">
      <c r="A113" s="4" t="s">
        <v>581</v>
      </c>
      <c r="B113" s="4" t="s">
        <v>26</v>
      </c>
      <c r="C113" s="4" t="s">
        <v>27</v>
      </c>
      <c r="D113" s="4" t="s">
        <v>582</v>
      </c>
      <c r="E113" s="4" t="s">
        <v>192</v>
      </c>
      <c r="F113" s="6">
        <v>45037</v>
      </c>
      <c r="G113" s="6">
        <v>45039</v>
      </c>
      <c r="H113" s="4">
        <v>1</v>
      </c>
      <c r="I113" s="4">
        <v>2</v>
      </c>
      <c r="J113" s="4">
        <v>2</v>
      </c>
      <c r="K113" s="4" t="s">
        <v>30</v>
      </c>
      <c r="L113" s="4">
        <v>745</v>
      </c>
      <c r="M113" s="4">
        <v>745</v>
      </c>
      <c r="N113" s="4" t="s">
        <v>583</v>
      </c>
      <c r="O113" s="4" t="s">
        <v>32</v>
      </c>
      <c r="P113" s="4" t="s">
        <v>33</v>
      </c>
      <c r="Q113" s="4">
        <v>0</v>
      </c>
      <c r="R113" s="7">
        <v>45033</v>
      </c>
      <c r="S113" s="6">
        <v>45042</v>
      </c>
      <c r="T113" s="4" t="s">
        <v>34</v>
      </c>
      <c r="U113" s="4">
        <v>745</v>
      </c>
      <c r="V113" s="4">
        <v>0</v>
      </c>
      <c r="W113" s="4">
        <v>0</v>
      </c>
      <c r="X113" s="4" t="s">
        <v>584</v>
      </c>
      <c r="Y113" s="4" t="s">
        <v>146</v>
      </c>
    </row>
    <row r="114" s="4" customFormat="1" spans="1:25">
      <c r="A114" s="4" t="s">
        <v>585</v>
      </c>
      <c r="B114" s="4" t="s">
        <v>26</v>
      </c>
      <c r="C114" s="4" t="s">
        <v>27</v>
      </c>
      <c r="D114" s="4" t="s">
        <v>561</v>
      </c>
      <c r="E114" s="4" t="s">
        <v>562</v>
      </c>
      <c r="F114" s="6">
        <v>45035</v>
      </c>
      <c r="G114" s="6">
        <v>45039</v>
      </c>
      <c r="H114" s="4">
        <v>1</v>
      </c>
      <c r="I114" s="4">
        <v>4</v>
      </c>
      <c r="J114" s="4">
        <v>4</v>
      </c>
      <c r="K114" s="4" t="s">
        <v>30</v>
      </c>
      <c r="L114" s="4">
        <v>5165</v>
      </c>
      <c r="M114" s="4">
        <v>5165</v>
      </c>
      <c r="N114" s="4" t="s">
        <v>586</v>
      </c>
      <c r="O114" s="4" t="s">
        <v>32</v>
      </c>
      <c r="P114" s="4" t="s">
        <v>33</v>
      </c>
      <c r="Q114" s="4">
        <v>0</v>
      </c>
      <c r="R114" s="7">
        <v>45033</v>
      </c>
      <c r="S114" s="6">
        <v>45042</v>
      </c>
      <c r="T114" s="4" t="s">
        <v>34</v>
      </c>
      <c r="U114" s="4">
        <v>5165</v>
      </c>
      <c r="V114" s="4">
        <v>0</v>
      </c>
      <c r="W114" s="4">
        <v>0</v>
      </c>
      <c r="X114" s="4" t="s">
        <v>587</v>
      </c>
      <c r="Y114" s="4" t="s">
        <v>588</v>
      </c>
    </row>
    <row r="115" s="4" customFormat="1" spans="1:25">
      <c r="A115" s="4" t="s">
        <v>589</v>
      </c>
      <c r="B115" s="4" t="s">
        <v>26</v>
      </c>
      <c r="C115" s="4" t="s">
        <v>27</v>
      </c>
      <c r="D115" s="4" t="s">
        <v>590</v>
      </c>
      <c r="E115" s="4" t="s">
        <v>591</v>
      </c>
      <c r="F115" s="6">
        <v>45038</v>
      </c>
      <c r="G115" s="6">
        <v>45039</v>
      </c>
      <c r="H115" s="4">
        <v>1</v>
      </c>
      <c r="I115" s="4">
        <v>1</v>
      </c>
      <c r="J115" s="4">
        <v>1</v>
      </c>
      <c r="K115" s="4" t="s">
        <v>30</v>
      </c>
      <c r="L115" s="4">
        <v>592</v>
      </c>
      <c r="M115" s="4">
        <v>592</v>
      </c>
      <c r="N115" s="4" t="s">
        <v>592</v>
      </c>
      <c r="O115" s="4" t="s">
        <v>32</v>
      </c>
      <c r="P115" s="4" t="s">
        <v>33</v>
      </c>
      <c r="Q115" s="4">
        <v>0</v>
      </c>
      <c r="R115" s="7">
        <v>45033</v>
      </c>
      <c r="S115" s="6">
        <v>45042</v>
      </c>
      <c r="T115" s="4" t="s">
        <v>34</v>
      </c>
      <c r="U115" s="4">
        <v>592</v>
      </c>
      <c r="V115" s="4">
        <v>0</v>
      </c>
      <c r="W115" s="4">
        <v>0</v>
      </c>
      <c r="X115" s="4" t="s">
        <v>593</v>
      </c>
      <c r="Y115" s="4" t="s">
        <v>146</v>
      </c>
    </row>
    <row r="116" s="4" customFormat="1" spans="1:25">
      <c r="A116" s="4" t="s">
        <v>594</v>
      </c>
      <c r="B116" s="4" t="s">
        <v>26</v>
      </c>
      <c r="C116" s="4" t="s">
        <v>27</v>
      </c>
      <c r="D116" s="4" t="s">
        <v>595</v>
      </c>
      <c r="E116" s="4" t="s">
        <v>596</v>
      </c>
      <c r="F116" s="6">
        <v>45037</v>
      </c>
      <c r="G116" s="6">
        <v>45039</v>
      </c>
      <c r="H116" s="4">
        <v>1</v>
      </c>
      <c r="I116" s="4">
        <v>2</v>
      </c>
      <c r="J116" s="4">
        <v>2</v>
      </c>
      <c r="K116" s="4" t="s">
        <v>30</v>
      </c>
      <c r="L116" s="4">
        <v>1784</v>
      </c>
      <c r="M116" s="4">
        <v>1784</v>
      </c>
      <c r="N116" s="4" t="s">
        <v>597</v>
      </c>
      <c r="O116" s="4" t="s">
        <v>32</v>
      </c>
      <c r="P116" s="4" t="s">
        <v>33</v>
      </c>
      <c r="Q116" s="4">
        <v>0</v>
      </c>
      <c r="R116" s="7">
        <v>45033</v>
      </c>
      <c r="S116" s="6">
        <v>45042</v>
      </c>
      <c r="T116" s="4" t="s">
        <v>34</v>
      </c>
      <c r="U116" s="4">
        <v>1784</v>
      </c>
      <c r="V116" s="4">
        <v>0</v>
      </c>
      <c r="W116" s="4">
        <v>0</v>
      </c>
      <c r="X116" s="4" t="s">
        <v>598</v>
      </c>
      <c r="Y116" s="4" t="s">
        <v>146</v>
      </c>
    </row>
    <row r="117" s="4" customFormat="1" spans="1:25">
      <c r="A117" s="4" t="s">
        <v>599</v>
      </c>
      <c r="B117" s="4" t="s">
        <v>26</v>
      </c>
      <c r="C117" s="4" t="s">
        <v>27</v>
      </c>
      <c r="D117" s="4" t="s">
        <v>600</v>
      </c>
      <c r="E117" s="4" t="s">
        <v>601</v>
      </c>
      <c r="F117" s="6">
        <v>45037</v>
      </c>
      <c r="G117" s="6">
        <v>45039</v>
      </c>
      <c r="H117" s="4">
        <v>1</v>
      </c>
      <c r="I117" s="4">
        <v>2</v>
      </c>
      <c r="J117" s="4">
        <v>2</v>
      </c>
      <c r="K117" s="4" t="s">
        <v>30</v>
      </c>
      <c r="L117" s="4">
        <v>1320</v>
      </c>
      <c r="M117" s="4">
        <v>1320</v>
      </c>
      <c r="N117" s="4" t="s">
        <v>602</v>
      </c>
      <c r="O117" s="4" t="s">
        <v>32</v>
      </c>
      <c r="P117" s="4" t="s">
        <v>33</v>
      </c>
      <c r="Q117" s="4">
        <v>0</v>
      </c>
      <c r="R117" s="7">
        <v>45033</v>
      </c>
      <c r="S117" s="6">
        <v>45042</v>
      </c>
      <c r="T117" s="4" t="s">
        <v>34</v>
      </c>
      <c r="U117" s="4">
        <v>1320</v>
      </c>
      <c r="V117" s="4">
        <v>0</v>
      </c>
      <c r="W117" s="4">
        <v>0</v>
      </c>
      <c r="X117" s="4" t="s">
        <v>603</v>
      </c>
      <c r="Y117" s="4" t="s">
        <v>604</v>
      </c>
    </row>
    <row r="118" s="4" customFormat="1" spans="1:25">
      <c r="A118" s="4" t="s">
        <v>605</v>
      </c>
      <c r="B118" s="4" t="s">
        <v>26</v>
      </c>
      <c r="C118" s="4" t="s">
        <v>27</v>
      </c>
      <c r="D118" s="4" t="s">
        <v>590</v>
      </c>
      <c r="E118" s="4" t="s">
        <v>606</v>
      </c>
      <c r="F118" s="6">
        <v>45038</v>
      </c>
      <c r="G118" s="6">
        <v>45039</v>
      </c>
      <c r="H118" s="4">
        <v>1</v>
      </c>
      <c r="I118" s="4">
        <v>1</v>
      </c>
      <c r="J118" s="4">
        <v>1</v>
      </c>
      <c r="K118" s="4" t="s">
        <v>30</v>
      </c>
      <c r="L118" s="4">
        <v>638</v>
      </c>
      <c r="M118" s="4">
        <v>638</v>
      </c>
      <c r="N118" s="4" t="s">
        <v>607</v>
      </c>
      <c r="O118" s="4" t="s">
        <v>32</v>
      </c>
      <c r="P118" s="4" t="s">
        <v>33</v>
      </c>
      <c r="Q118" s="4">
        <v>0</v>
      </c>
      <c r="R118" s="7">
        <v>45033</v>
      </c>
      <c r="S118" s="6">
        <v>45042</v>
      </c>
      <c r="T118" s="4" t="s">
        <v>34</v>
      </c>
      <c r="U118" s="4">
        <v>638</v>
      </c>
      <c r="V118" s="4">
        <v>0</v>
      </c>
      <c r="W118" s="4">
        <v>0</v>
      </c>
      <c r="X118" s="4" t="s">
        <v>608</v>
      </c>
      <c r="Y118" s="4" t="s">
        <v>146</v>
      </c>
    </row>
    <row r="119" s="4" customFormat="1" spans="1:25">
      <c r="A119" s="4" t="s">
        <v>576</v>
      </c>
      <c r="B119" s="4" t="s">
        <v>26</v>
      </c>
      <c r="C119" s="4" t="s">
        <v>255</v>
      </c>
      <c r="D119" s="4" t="s">
        <v>577</v>
      </c>
      <c r="E119" s="4" t="s">
        <v>578</v>
      </c>
      <c r="F119" s="6">
        <v>45038</v>
      </c>
      <c r="G119" s="6">
        <v>45039</v>
      </c>
      <c r="H119" s="4">
        <v>1</v>
      </c>
      <c r="I119" s="4">
        <v>1</v>
      </c>
      <c r="J119" s="4">
        <v>1</v>
      </c>
      <c r="K119" s="4" t="s">
        <v>30</v>
      </c>
      <c r="L119" s="4">
        <v>-1100</v>
      </c>
      <c r="M119" s="4">
        <v>-1100</v>
      </c>
      <c r="N119" s="4" t="s">
        <v>579</v>
      </c>
      <c r="O119" s="4" t="s">
        <v>32</v>
      </c>
      <c r="P119" s="4" t="s">
        <v>33</v>
      </c>
      <c r="Q119" s="4">
        <v>0</v>
      </c>
      <c r="R119" s="7">
        <v>45033</v>
      </c>
      <c r="S119" s="6">
        <v>45042</v>
      </c>
      <c r="T119" s="4" t="s">
        <v>34</v>
      </c>
      <c r="U119" s="4">
        <v>-1100</v>
      </c>
      <c r="V119" s="4">
        <v>0</v>
      </c>
      <c r="W119" s="4">
        <v>0</v>
      </c>
      <c r="X119" s="4" t="s">
        <v>580</v>
      </c>
      <c r="Y119" s="4" t="s">
        <v>146</v>
      </c>
    </row>
    <row r="120" s="4" customFormat="1" spans="1:25">
      <c r="A120" s="4" t="s">
        <v>609</v>
      </c>
      <c r="B120" s="4" t="s">
        <v>26</v>
      </c>
      <c r="C120" s="4" t="s">
        <v>27</v>
      </c>
      <c r="D120" s="4" t="s">
        <v>452</v>
      </c>
      <c r="E120" s="4" t="s">
        <v>610</v>
      </c>
      <c r="F120" s="6">
        <v>45036</v>
      </c>
      <c r="G120" s="6">
        <v>45039</v>
      </c>
      <c r="H120" s="4">
        <v>1</v>
      </c>
      <c r="I120" s="4">
        <v>3</v>
      </c>
      <c r="J120" s="4">
        <v>3</v>
      </c>
      <c r="K120" s="4" t="s">
        <v>30</v>
      </c>
      <c r="L120" s="4">
        <v>3270</v>
      </c>
      <c r="M120" s="4">
        <v>3270</v>
      </c>
      <c r="N120" s="4" t="s">
        <v>611</v>
      </c>
      <c r="O120" s="4" t="s">
        <v>32</v>
      </c>
      <c r="P120" s="4" t="s">
        <v>33</v>
      </c>
      <c r="Q120" s="4">
        <v>0</v>
      </c>
      <c r="R120" s="7">
        <v>45033</v>
      </c>
      <c r="S120" s="6">
        <v>45042</v>
      </c>
      <c r="T120" s="4" t="s">
        <v>34</v>
      </c>
      <c r="U120" s="4">
        <v>3270</v>
      </c>
      <c r="V120" s="4">
        <v>0</v>
      </c>
      <c r="W120" s="4">
        <v>0</v>
      </c>
      <c r="X120" s="4" t="s">
        <v>612</v>
      </c>
      <c r="Y120" s="4" t="s">
        <v>613</v>
      </c>
    </row>
    <row r="121" s="4" customFormat="1" spans="1:25">
      <c r="A121" s="4" t="s">
        <v>614</v>
      </c>
      <c r="B121" s="4" t="s">
        <v>26</v>
      </c>
      <c r="C121" s="4" t="s">
        <v>27</v>
      </c>
      <c r="D121" s="4" t="s">
        <v>615</v>
      </c>
      <c r="E121" s="4" t="s">
        <v>616</v>
      </c>
      <c r="F121" s="6">
        <v>45037</v>
      </c>
      <c r="G121" s="6">
        <v>45039</v>
      </c>
      <c r="H121" s="4">
        <v>1</v>
      </c>
      <c r="I121" s="4">
        <v>2</v>
      </c>
      <c r="J121" s="4">
        <v>2</v>
      </c>
      <c r="K121" s="4" t="s">
        <v>30</v>
      </c>
      <c r="L121" s="4">
        <v>2428</v>
      </c>
      <c r="M121" s="4">
        <v>2428</v>
      </c>
      <c r="N121" s="4" t="s">
        <v>617</v>
      </c>
      <c r="O121" s="4" t="s">
        <v>32</v>
      </c>
      <c r="P121" s="4" t="s">
        <v>33</v>
      </c>
      <c r="Q121" s="4">
        <v>0</v>
      </c>
      <c r="R121" s="7">
        <v>45034</v>
      </c>
      <c r="S121" s="6">
        <v>45042</v>
      </c>
      <c r="T121" s="4" t="s">
        <v>34</v>
      </c>
      <c r="U121" s="4">
        <v>2428</v>
      </c>
      <c r="V121" s="4">
        <v>0</v>
      </c>
      <c r="W121" s="4">
        <v>0</v>
      </c>
      <c r="X121" s="4" t="s">
        <v>618</v>
      </c>
      <c r="Y121" s="4" t="s">
        <v>146</v>
      </c>
    </row>
    <row r="122" s="4" customFormat="1" spans="1:25">
      <c r="A122" s="4" t="s">
        <v>619</v>
      </c>
      <c r="B122" s="4" t="s">
        <v>26</v>
      </c>
      <c r="C122" s="4" t="s">
        <v>27</v>
      </c>
      <c r="D122" s="4" t="s">
        <v>519</v>
      </c>
      <c r="E122" s="4" t="s">
        <v>620</v>
      </c>
      <c r="F122" s="6">
        <v>45037</v>
      </c>
      <c r="G122" s="6">
        <v>45039</v>
      </c>
      <c r="H122" s="4">
        <v>1</v>
      </c>
      <c r="I122" s="4">
        <v>2</v>
      </c>
      <c r="J122" s="4">
        <v>2</v>
      </c>
      <c r="K122" s="4" t="s">
        <v>30</v>
      </c>
      <c r="L122" s="4">
        <v>3155</v>
      </c>
      <c r="M122" s="4">
        <v>3155</v>
      </c>
      <c r="N122" s="4" t="s">
        <v>621</v>
      </c>
      <c r="O122" s="4" t="s">
        <v>32</v>
      </c>
      <c r="P122" s="4" t="s">
        <v>33</v>
      </c>
      <c r="Q122" s="4">
        <v>0</v>
      </c>
      <c r="R122" s="7">
        <v>45034</v>
      </c>
      <c r="S122" s="6">
        <v>45042</v>
      </c>
      <c r="T122" s="4" t="s">
        <v>34</v>
      </c>
      <c r="U122" s="4">
        <v>3155</v>
      </c>
      <c r="V122" s="4">
        <v>0</v>
      </c>
      <c r="W122" s="4">
        <v>0</v>
      </c>
      <c r="X122" s="4" t="s">
        <v>622</v>
      </c>
      <c r="Y122" s="4" t="s">
        <v>623</v>
      </c>
    </row>
    <row r="123" s="4" customFormat="1" spans="1:25">
      <c r="A123" s="4" t="s">
        <v>624</v>
      </c>
      <c r="B123" s="4" t="s">
        <v>26</v>
      </c>
      <c r="C123" s="4" t="s">
        <v>27</v>
      </c>
      <c r="D123" s="4" t="s">
        <v>567</v>
      </c>
      <c r="E123" s="4" t="s">
        <v>568</v>
      </c>
      <c r="F123" s="6">
        <v>45036</v>
      </c>
      <c r="G123" s="6">
        <v>45039</v>
      </c>
      <c r="H123" s="4">
        <v>1</v>
      </c>
      <c r="I123" s="4">
        <v>3</v>
      </c>
      <c r="J123" s="4">
        <v>3</v>
      </c>
      <c r="K123" s="4" t="s">
        <v>30</v>
      </c>
      <c r="L123" s="4">
        <v>561</v>
      </c>
      <c r="M123" s="4">
        <v>561</v>
      </c>
      <c r="N123" s="4" t="s">
        <v>625</v>
      </c>
      <c r="O123" s="4" t="s">
        <v>32</v>
      </c>
      <c r="P123" s="4" t="s">
        <v>33</v>
      </c>
      <c r="Q123" s="4">
        <v>0</v>
      </c>
      <c r="R123" s="7">
        <v>45034</v>
      </c>
      <c r="S123" s="6">
        <v>45042</v>
      </c>
      <c r="T123" s="4" t="s">
        <v>34</v>
      </c>
      <c r="U123" s="4">
        <v>561</v>
      </c>
      <c r="V123" s="4">
        <v>0</v>
      </c>
      <c r="W123" s="4">
        <v>0</v>
      </c>
      <c r="X123" s="4" t="s">
        <v>626</v>
      </c>
      <c r="Y123" s="4" t="s">
        <v>146</v>
      </c>
    </row>
    <row r="124" s="4" customFormat="1" spans="1:25">
      <c r="A124" s="4" t="s">
        <v>627</v>
      </c>
      <c r="B124" s="4" t="s">
        <v>26</v>
      </c>
      <c r="C124" s="4" t="s">
        <v>27</v>
      </c>
      <c r="D124" s="4" t="s">
        <v>628</v>
      </c>
      <c r="E124" s="4" t="s">
        <v>629</v>
      </c>
      <c r="F124" s="6">
        <v>45036</v>
      </c>
      <c r="G124" s="6">
        <v>45039</v>
      </c>
      <c r="H124" s="4">
        <v>1</v>
      </c>
      <c r="I124" s="4">
        <v>3</v>
      </c>
      <c r="J124" s="4">
        <v>3</v>
      </c>
      <c r="K124" s="4" t="s">
        <v>30</v>
      </c>
      <c r="L124" s="4">
        <v>1578</v>
      </c>
      <c r="M124" s="4">
        <v>1578</v>
      </c>
      <c r="N124" s="4" t="s">
        <v>630</v>
      </c>
      <c r="O124" s="4" t="s">
        <v>32</v>
      </c>
      <c r="P124" s="4" t="s">
        <v>33</v>
      </c>
      <c r="Q124" s="4">
        <v>0</v>
      </c>
      <c r="R124" s="7">
        <v>45034.0000115741</v>
      </c>
      <c r="S124" s="6">
        <v>45042</v>
      </c>
      <c r="T124" s="4" t="s">
        <v>34</v>
      </c>
      <c r="U124" s="4">
        <v>1578</v>
      </c>
      <c r="V124" s="4">
        <v>0</v>
      </c>
      <c r="W124" s="4">
        <v>0</v>
      </c>
      <c r="X124" s="4" t="s">
        <v>631</v>
      </c>
      <c r="Y124" s="4" t="s">
        <v>632</v>
      </c>
    </row>
    <row r="125" s="4" customFormat="1" spans="1:25">
      <c r="A125" s="4" t="s">
        <v>633</v>
      </c>
      <c r="B125" s="4" t="s">
        <v>26</v>
      </c>
      <c r="C125" s="4" t="s">
        <v>27</v>
      </c>
      <c r="D125" s="4" t="s">
        <v>634</v>
      </c>
      <c r="E125" s="4" t="s">
        <v>635</v>
      </c>
      <c r="F125" s="6">
        <v>45038</v>
      </c>
      <c r="G125" s="6">
        <v>45039</v>
      </c>
      <c r="H125" s="4">
        <v>1</v>
      </c>
      <c r="I125" s="4">
        <v>1</v>
      </c>
      <c r="J125" s="4">
        <v>1</v>
      </c>
      <c r="K125" s="4" t="s">
        <v>30</v>
      </c>
      <c r="L125" s="4">
        <v>396</v>
      </c>
      <c r="M125" s="4">
        <v>396</v>
      </c>
      <c r="N125" s="4" t="s">
        <v>636</v>
      </c>
      <c r="O125" s="4" t="s">
        <v>32</v>
      </c>
      <c r="P125" s="4" t="s">
        <v>33</v>
      </c>
      <c r="Q125" s="4">
        <v>0</v>
      </c>
      <c r="R125" s="7">
        <v>45034</v>
      </c>
      <c r="S125" s="6">
        <v>45042</v>
      </c>
      <c r="T125" s="4" t="s">
        <v>34</v>
      </c>
      <c r="U125" s="4">
        <v>396</v>
      </c>
      <c r="V125" s="4">
        <v>0</v>
      </c>
      <c r="W125" s="4">
        <v>0</v>
      </c>
      <c r="X125" s="4" t="s">
        <v>637</v>
      </c>
      <c r="Y125" s="4" t="s">
        <v>146</v>
      </c>
    </row>
    <row r="126" s="4" customFormat="1" spans="1:25">
      <c r="A126" s="4" t="s">
        <v>638</v>
      </c>
      <c r="B126" s="4" t="s">
        <v>26</v>
      </c>
      <c r="C126" s="4" t="s">
        <v>27</v>
      </c>
      <c r="D126" s="4" t="s">
        <v>639</v>
      </c>
      <c r="E126" s="4" t="s">
        <v>640</v>
      </c>
      <c r="F126" s="6">
        <v>45035</v>
      </c>
      <c r="G126" s="6">
        <v>45039</v>
      </c>
      <c r="H126" s="4">
        <v>1</v>
      </c>
      <c r="I126" s="4">
        <v>4</v>
      </c>
      <c r="J126" s="4">
        <v>4</v>
      </c>
      <c r="K126" s="4" t="s">
        <v>30</v>
      </c>
      <c r="L126" s="4">
        <v>1700</v>
      </c>
      <c r="M126" s="4">
        <v>1700</v>
      </c>
      <c r="N126" s="4" t="s">
        <v>641</v>
      </c>
      <c r="O126" s="4" t="s">
        <v>32</v>
      </c>
      <c r="P126" s="4" t="s">
        <v>33</v>
      </c>
      <c r="Q126" s="4">
        <v>0</v>
      </c>
      <c r="R126" s="7">
        <v>45034</v>
      </c>
      <c r="S126" s="6">
        <v>45042</v>
      </c>
      <c r="T126" s="4" t="s">
        <v>34</v>
      </c>
      <c r="U126" s="4">
        <v>1700</v>
      </c>
      <c r="V126" s="4">
        <v>0</v>
      </c>
      <c r="W126" s="4">
        <v>0</v>
      </c>
      <c r="X126" s="4" t="s">
        <v>642</v>
      </c>
      <c r="Y126" s="4" t="s">
        <v>146</v>
      </c>
    </row>
    <row r="127" s="4" customFormat="1" spans="1:25">
      <c r="A127" s="4" t="s">
        <v>643</v>
      </c>
      <c r="B127" s="4" t="s">
        <v>26</v>
      </c>
      <c r="C127" s="4" t="s">
        <v>27</v>
      </c>
      <c r="D127" s="4" t="s">
        <v>644</v>
      </c>
      <c r="E127" s="4" t="s">
        <v>645</v>
      </c>
      <c r="F127" s="6">
        <v>45038</v>
      </c>
      <c r="G127" s="6">
        <v>45039</v>
      </c>
      <c r="H127" s="4">
        <v>2</v>
      </c>
      <c r="I127" s="4">
        <v>1</v>
      </c>
      <c r="J127" s="4">
        <v>2</v>
      </c>
      <c r="K127" s="4" t="s">
        <v>30</v>
      </c>
      <c r="L127" s="4">
        <v>986</v>
      </c>
      <c r="M127" s="4">
        <v>986</v>
      </c>
      <c r="N127" s="4" t="s">
        <v>646</v>
      </c>
      <c r="O127" s="4" t="s">
        <v>32</v>
      </c>
      <c r="P127" s="4" t="s">
        <v>33</v>
      </c>
      <c r="Q127" s="4">
        <v>0</v>
      </c>
      <c r="R127" s="7">
        <v>45034</v>
      </c>
      <c r="S127" s="6">
        <v>45042</v>
      </c>
      <c r="T127" s="4" t="s">
        <v>34</v>
      </c>
      <c r="U127" s="4">
        <v>986</v>
      </c>
      <c r="V127" s="4">
        <v>0</v>
      </c>
      <c r="W127" s="4">
        <v>0</v>
      </c>
      <c r="X127" s="4" t="s">
        <v>647</v>
      </c>
      <c r="Y127" s="4" t="s">
        <v>648</v>
      </c>
    </row>
    <row r="128" s="4" customFormat="1" spans="1:25">
      <c r="A128" s="4" t="s">
        <v>649</v>
      </c>
      <c r="B128" s="4" t="s">
        <v>26</v>
      </c>
      <c r="C128" s="4" t="s">
        <v>27</v>
      </c>
      <c r="D128" s="4" t="s">
        <v>650</v>
      </c>
      <c r="E128" s="4" t="s">
        <v>645</v>
      </c>
      <c r="F128" s="6">
        <v>45036</v>
      </c>
      <c r="G128" s="6">
        <v>45039</v>
      </c>
      <c r="H128" s="4">
        <v>1</v>
      </c>
      <c r="I128" s="4">
        <v>3</v>
      </c>
      <c r="J128" s="4">
        <v>3</v>
      </c>
      <c r="K128" s="4" t="s">
        <v>30</v>
      </c>
      <c r="L128" s="4">
        <v>1290</v>
      </c>
      <c r="M128" s="4">
        <v>1290</v>
      </c>
      <c r="N128" s="4" t="s">
        <v>651</v>
      </c>
      <c r="O128" s="4" t="s">
        <v>32</v>
      </c>
      <c r="P128" s="4" t="s">
        <v>33</v>
      </c>
      <c r="Q128" s="4">
        <v>0</v>
      </c>
      <c r="R128" s="7">
        <v>45034</v>
      </c>
      <c r="S128" s="6">
        <v>45042</v>
      </c>
      <c r="T128" s="4" t="s">
        <v>34</v>
      </c>
      <c r="U128" s="4">
        <v>1290</v>
      </c>
      <c r="V128" s="4">
        <v>0</v>
      </c>
      <c r="W128" s="4">
        <v>0</v>
      </c>
      <c r="X128" s="4" t="s">
        <v>652</v>
      </c>
      <c r="Y128" s="4" t="s">
        <v>653</v>
      </c>
    </row>
    <row r="129" s="4" customFormat="1" spans="1:25">
      <c r="A129" s="4" t="s">
        <v>654</v>
      </c>
      <c r="B129" s="4" t="s">
        <v>26</v>
      </c>
      <c r="C129" s="4" t="s">
        <v>27</v>
      </c>
      <c r="D129" s="4" t="s">
        <v>572</v>
      </c>
      <c r="E129" s="4" t="s">
        <v>573</v>
      </c>
      <c r="F129" s="6">
        <v>45035</v>
      </c>
      <c r="G129" s="6">
        <v>45039</v>
      </c>
      <c r="H129" s="4">
        <v>1</v>
      </c>
      <c r="I129" s="4">
        <v>4</v>
      </c>
      <c r="J129" s="4">
        <v>4</v>
      </c>
      <c r="K129" s="4" t="s">
        <v>30</v>
      </c>
      <c r="L129" s="4">
        <v>1040</v>
      </c>
      <c r="M129" s="4">
        <v>1040</v>
      </c>
      <c r="N129" s="4" t="s">
        <v>655</v>
      </c>
      <c r="O129" s="4" t="s">
        <v>32</v>
      </c>
      <c r="P129" s="4" t="s">
        <v>33</v>
      </c>
      <c r="Q129" s="4">
        <v>0</v>
      </c>
      <c r="R129" s="7">
        <v>45034</v>
      </c>
      <c r="S129" s="6">
        <v>45042</v>
      </c>
      <c r="T129" s="4" t="s">
        <v>34</v>
      </c>
      <c r="U129" s="4">
        <v>1040</v>
      </c>
      <c r="V129" s="4">
        <v>0</v>
      </c>
      <c r="W129" s="4">
        <v>0</v>
      </c>
      <c r="X129" s="4" t="s">
        <v>656</v>
      </c>
      <c r="Y129" s="4" t="s">
        <v>657</v>
      </c>
    </row>
    <row r="130" s="4" customFormat="1" spans="1:25">
      <c r="A130" s="4" t="s">
        <v>658</v>
      </c>
      <c r="B130" s="4" t="s">
        <v>26</v>
      </c>
      <c r="C130" s="4" t="s">
        <v>27</v>
      </c>
      <c r="D130" s="4" t="s">
        <v>572</v>
      </c>
      <c r="E130" s="4" t="s">
        <v>573</v>
      </c>
      <c r="F130" s="6">
        <v>45035</v>
      </c>
      <c r="G130" s="6">
        <v>45039</v>
      </c>
      <c r="H130" s="4">
        <v>2</v>
      </c>
      <c r="I130" s="4">
        <v>4</v>
      </c>
      <c r="J130" s="4">
        <v>8</v>
      </c>
      <c r="K130" s="4" t="s">
        <v>30</v>
      </c>
      <c r="L130" s="4">
        <v>2080</v>
      </c>
      <c r="M130" s="4">
        <v>2080</v>
      </c>
      <c r="N130" s="4" t="s">
        <v>659</v>
      </c>
      <c r="O130" s="4" t="s">
        <v>32</v>
      </c>
      <c r="P130" s="4" t="s">
        <v>33</v>
      </c>
      <c r="Q130" s="4">
        <v>0</v>
      </c>
      <c r="R130" s="7">
        <v>45034</v>
      </c>
      <c r="S130" s="6">
        <v>45042</v>
      </c>
      <c r="T130" s="4" t="s">
        <v>34</v>
      </c>
      <c r="U130" s="4">
        <v>2080</v>
      </c>
      <c r="V130" s="4">
        <v>0</v>
      </c>
      <c r="W130" s="4">
        <v>0</v>
      </c>
      <c r="X130" s="4" t="s">
        <v>660</v>
      </c>
      <c r="Y130" s="4" t="s">
        <v>661</v>
      </c>
    </row>
    <row r="131" s="4" customFormat="1" spans="1:25">
      <c r="A131" s="4" t="s">
        <v>662</v>
      </c>
      <c r="B131" s="4" t="s">
        <v>26</v>
      </c>
      <c r="C131" s="4" t="s">
        <v>27</v>
      </c>
      <c r="D131" s="4" t="s">
        <v>487</v>
      </c>
      <c r="E131" s="4" t="s">
        <v>488</v>
      </c>
      <c r="F131" s="6">
        <v>45036</v>
      </c>
      <c r="G131" s="6">
        <v>45039</v>
      </c>
      <c r="H131" s="4">
        <v>1</v>
      </c>
      <c r="I131" s="4">
        <v>3</v>
      </c>
      <c r="J131" s="4">
        <v>3</v>
      </c>
      <c r="K131" s="4" t="s">
        <v>30</v>
      </c>
      <c r="L131" s="4">
        <v>24360</v>
      </c>
      <c r="M131" s="4">
        <v>24360</v>
      </c>
      <c r="N131" s="4" t="s">
        <v>663</v>
      </c>
      <c r="O131" s="4" t="s">
        <v>32</v>
      </c>
      <c r="P131" s="4" t="s">
        <v>33</v>
      </c>
      <c r="Q131" s="4">
        <v>0</v>
      </c>
      <c r="R131" s="7">
        <v>45034</v>
      </c>
      <c r="S131" s="6">
        <v>45042</v>
      </c>
      <c r="T131" s="4" t="s">
        <v>34</v>
      </c>
      <c r="U131" s="4">
        <v>24360</v>
      </c>
      <c r="V131" s="4">
        <v>0</v>
      </c>
      <c r="W131" s="4">
        <v>0</v>
      </c>
      <c r="X131" s="4" t="s">
        <v>664</v>
      </c>
      <c r="Y131" s="4" t="s">
        <v>665</v>
      </c>
    </row>
    <row r="132" s="4" customFormat="1" spans="1:25">
      <c r="A132" s="4" t="s">
        <v>666</v>
      </c>
      <c r="B132" s="4" t="s">
        <v>26</v>
      </c>
      <c r="C132" s="4" t="s">
        <v>27</v>
      </c>
      <c r="D132" s="4" t="s">
        <v>667</v>
      </c>
      <c r="E132" s="4" t="s">
        <v>668</v>
      </c>
      <c r="F132" s="6">
        <v>45037</v>
      </c>
      <c r="G132" s="6">
        <v>45039</v>
      </c>
      <c r="H132" s="4">
        <v>1</v>
      </c>
      <c r="I132" s="4">
        <v>2</v>
      </c>
      <c r="J132" s="4">
        <v>2</v>
      </c>
      <c r="K132" s="4" t="s">
        <v>30</v>
      </c>
      <c r="L132" s="4">
        <v>1290</v>
      </c>
      <c r="M132" s="4">
        <v>1290</v>
      </c>
      <c r="N132" s="4" t="s">
        <v>669</v>
      </c>
      <c r="O132" s="4" t="s">
        <v>32</v>
      </c>
      <c r="P132" s="4" t="s">
        <v>33</v>
      </c>
      <c r="Q132" s="4">
        <v>0</v>
      </c>
      <c r="R132" s="7">
        <v>45034</v>
      </c>
      <c r="S132" s="6">
        <v>45042</v>
      </c>
      <c r="T132" s="4" t="s">
        <v>34</v>
      </c>
      <c r="U132" s="4">
        <v>1290</v>
      </c>
      <c r="V132" s="4">
        <v>0</v>
      </c>
      <c r="W132" s="4">
        <v>0</v>
      </c>
      <c r="X132" s="4" t="s">
        <v>670</v>
      </c>
      <c r="Y132" s="4" t="s">
        <v>671</v>
      </c>
    </row>
    <row r="133" s="4" customFormat="1" spans="1:25">
      <c r="A133" s="4" t="s">
        <v>672</v>
      </c>
      <c r="B133" s="4" t="s">
        <v>26</v>
      </c>
      <c r="C133" s="4" t="s">
        <v>27</v>
      </c>
      <c r="D133" s="4" t="s">
        <v>442</v>
      </c>
      <c r="E133" s="4" t="s">
        <v>673</v>
      </c>
      <c r="F133" s="6">
        <v>45038</v>
      </c>
      <c r="G133" s="6">
        <v>45039</v>
      </c>
      <c r="H133" s="4">
        <v>1</v>
      </c>
      <c r="I133" s="4">
        <v>1</v>
      </c>
      <c r="J133" s="4">
        <v>1</v>
      </c>
      <c r="K133" s="4" t="s">
        <v>30</v>
      </c>
      <c r="L133" s="4">
        <v>555</v>
      </c>
      <c r="M133" s="4">
        <v>555</v>
      </c>
      <c r="N133" s="4" t="s">
        <v>674</v>
      </c>
      <c r="O133" s="4" t="s">
        <v>32</v>
      </c>
      <c r="P133" s="4" t="s">
        <v>33</v>
      </c>
      <c r="Q133" s="4">
        <v>0</v>
      </c>
      <c r="R133" s="7">
        <v>45035</v>
      </c>
      <c r="S133" s="6">
        <v>45042</v>
      </c>
      <c r="T133" s="4" t="s">
        <v>34</v>
      </c>
      <c r="U133" s="4">
        <v>555</v>
      </c>
      <c r="V133" s="4">
        <v>0</v>
      </c>
      <c r="W133" s="4">
        <v>0</v>
      </c>
      <c r="X133" s="4" t="s">
        <v>675</v>
      </c>
      <c r="Y133" s="4" t="s">
        <v>146</v>
      </c>
    </row>
    <row r="134" s="4" customFormat="1" spans="1:25">
      <c r="A134" s="4" t="s">
        <v>676</v>
      </c>
      <c r="B134" s="4" t="s">
        <v>26</v>
      </c>
      <c r="C134" s="4" t="s">
        <v>27</v>
      </c>
      <c r="D134" s="4" t="s">
        <v>677</v>
      </c>
      <c r="E134" s="4" t="s">
        <v>678</v>
      </c>
      <c r="F134" s="6">
        <v>45038</v>
      </c>
      <c r="G134" s="6">
        <v>45039</v>
      </c>
      <c r="H134" s="4">
        <v>1</v>
      </c>
      <c r="I134" s="4">
        <v>1</v>
      </c>
      <c r="J134" s="4">
        <v>1</v>
      </c>
      <c r="K134" s="4" t="s">
        <v>30</v>
      </c>
      <c r="L134" s="4">
        <v>414</v>
      </c>
      <c r="M134" s="4">
        <v>414</v>
      </c>
      <c r="N134" s="4" t="s">
        <v>679</v>
      </c>
      <c r="O134" s="4" t="s">
        <v>32</v>
      </c>
      <c r="P134" s="4" t="s">
        <v>33</v>
      </c>
      <c r="Q134" s="4">
        <v>0</v>
      </c>
      <c r="R134" s="7">
        <v>45035</v>
      </c>
      <c r="S134" s="6">
        <v>45042</v>
      </c>
      <c r="T134" s="4" t="s">
        <v>34</v>
      </c>
      <c r="U134" s="4">
        <v>414</v>
      </c>
      <c r="V134" s="4">
        <v>0</v>
      </c>
      <c r="W134" s="4">
        <v>0</v>
      </c>
      <c r="X134" s="4" t="s">
        <v>680</v>
      </c>
      <c r="Y134" s="4" t="s">
        <v>681</v>
      </c>
    </row>
    <row r="135" s="4" customFormat="1" spans="1:25">
      <c r="A135" s="4" t="s">
        <v>682</v>
      </c>
      <c r="B135" s="4" t="s">
        <v>26</v>
      </c>
      <c r="C135" s="4" t="s">
        <v>27</v>
      </c>
      <c r="D135" s="4" t="s">
        <v>683</v>
      </c>
      <c r="E135" s="4" t="s">
        <v>684</v>
      </c>
      <c r="F135" s="6">
        <v>45037</v>
      </c>
      <c r="G135" s="6">
        <v>45039</v>
      </c>
      <c r="H135" s="4">
        <v>1</v>
      </c>
      <c r="I135" s="4">
        <v>2</v>
      </c>
      <c r="J135" s="4">
        <v>2</v>
      </c>
      <c r="K135" s="4" t="s">
        <v>30</v>
      </c>
      <c r="L135" s="4">
        <v>830</v>
      </c>
      <c r="M135" s="4">
        <v>830</v>
      </c>
      <c r="N135" s="4" t="s">
        <v>685</v>
      </c>
      <c r="O135" s="4" t="s">
        <v>32</v>
      </c>
      <c r="P135" s="4" t="s">
        <v>33</v>
      </c>
      <c r="Q135" s="4">
        <v>0</v>
      </c>
      <c r="R135" s="7">
        <v>45035</v>
      </c>
      <c r="S135" s="6">
        <v>45042</v>
      </c>
      <c r="T135" s="4" t="s">
        <v>34</v>
      </c>
      <c r="U135" s="4">
        <v>830</v>
      </c>
      <c r="V135" s="4">
        <v>0</v>
      </c>
      <c r="W135" s="4">
        <v>0</v>
      </c>
      <c r="X135" s="4" t="s">
        <v>686</v>
      </c>
      <c r="Y135" s="4" t="s">
        <v>146</v>
      </c>
    </row>
    <row r="136" s="4" customFormat="1" spans="1:25">
      <c r="A136" s="4" t="s">
        <v>687</v>
      </c>
      <c r="B136" s="4" t="s">
        <v>26</v>
      </c>
      <c r="C136" s="4" t="s">
        <v>27</v>
      </c>
      <c r="D136" s="4" t="s">
        <v>688</v>
      </c>
      <c r="E136" s="4" t="s">
        <v>689</v>
      </c>
      <c r="F136" s="6">
        <v>45035</v>
      </c>
      <c r="G136" s="6">
        <v>45039</v>
      </c>
      <c r="H136" s="4">
        <v>1</v>
      </c>
      <c r="I136" s="4">
        <v>4</v>
      </c>
      <c r="J136" s="4">
        <v>4</v>
      </c>
      <c r="K136" s="4" t="s">
        <v>30</v>
      </c>
      <c r="L136" s="4">
        <v>1364</v>
      </c>
      <c r="M136" s="4">
        <v>1364</v>
      </c>
      <c r="N136" s="4" t="s">
        <v>690</v>
      </c>
      <c r="O136" s="4" t="s">
        <v>32</v>
      </c>
      <c r="P136" s="4" t="s">
        <v>33</v>
      </c>
      <c r="Q136" s="4">
        <v>0</v>
      </c>
      <c r="R136" s="7">
        <v>45035</v>
      </c>
      <c r="S136" s="6">
        <v>45042</v>
      </c>
      <c r="T136" s="4" t="s">
        <v>34</v>
      </c>
      <c r="U136" s="4">
        <v>1364</v>
      </c>
      <c r="V136" s="4">
        <v>0</v>
      </c>
      <c r="W136" s="4">
        <v>0</v>
      </c>
      <c r="X136" s="4" t="s">
        <v>691</v>
      </c>
      <c r="Y136" s="4" t="s">
        <v>692</v>
      </c>
    </row>
    <row r="137" s="4" customFormat="1" spans="1:25">
      <c r="A137" s="4" t="s">
        <v>693</v>
      </c>
      <c r="B137" s="4" t="s">
        <v>26</v>
      </c>
      <c r="C137" s="4" t="s">
        <v>27</v>
      </c>
      <c r="D137" s="4" t="s">
        <v>694</v>
      </c>
      <c r="E137" s="4" t="s">
        <v>55</v>
      </c>
      <c r="F137" s="6">
        <v>45036</v>
      </c>
      <c r="G137" s="6">
        <v>45039</v>
      </c>
      <c r="H137" s="4">
        <v>1</v>
      </c>
      <c r="I137" s="4">
        <v>3</v>
      </c>
      <c r="J137" s="4">
        <v>3</v>
      </c>
      <c r="K137" s="4" t="s">
        <v>30</v>
      </c>
      <c r="L137" s="4">
        <v>2940</v>
      </c>
      <c r="M137" s="4">
        <v>2940</v>
      </c>
      <c r="N137" s="4" t="s">
        <v>695</v>
      </c>
      <c r="O137" s="4" t="s">
        <v>32</v>
      </c>
      <c r="P137" s="4" t="s">
        <v>33</v>
      </c>
      <c r="Q137" s="4">
        <v>0</v>
      </c>
      <c r="R137" s="7">
        <v>45035</v>
      </c>
      <c r="S137" s="6">
        <v>45042</v>
      </c>
      <c r="T137" s="4" t="s">
        <v>34</v>
      </c>
      <c r="U137" s="4">
        <v>2940</v>
      </c>
      <c r="V137" s="4">
        <v>0</v>
      </c>
      <c r="W137" s="4">
        <v>0</v>
      </c>
      <c r="X137" s="4" t="s">
        <v>696</v>
      </c>
      <c r="Y137" s="4" t="s">
        <v>697</v>
      </c>
    </row>
    <row r="138" s="4" customFormat="1" spans="1:25">
      <c r="A138" s="4" t="s">
        <v>698</v>
      </c>
      <c r="B138" s="4" t="s">
        <v>26</v>
      </c>
      <c r="C138" s="4" t="s">
        <v>27</v>
      </c>
      <c r="D138" s="4" t="s">
        <v>699</v>
      </c>
      <c r="E138" s="4" t="s">
        <v>700</v>
      </c>
      <c r="F138" s="6">
        <v>45036</v>
      </c>
      <c r="G138" s="6">
        <v>45039</v>
      </c>
      <c r="H138" s="4">
        <v>1</v>
      </c>
      <c r="I138" s="4">
        <v>3</v>
      </c>
      <c r="J138" s="4">
        <v>3</v>
      </c>
      <c r="K138" s="4" t="s">
        <v>30</v>
      </c>
      <c r="L138" s="4">
        <v>2790</v>
      </c>
      <c r="M138" s="4">
        <v>2790</v>
      </c>
      <c r="N138" s="4" t="s">
        <v>701</v>
      </c>
      <c r="O138" s="4" t="s">
        <v>32</v>
      </c>
      <c r="P138" s="4" t="s">
        <v>33</v>
      </c>
      <c r="Q138" s="4">
        <v>0</v>
      </c>
      <c r="R138" s="7">
        <v>45035</v>
      </c>
      <c r="S138" s="6">
        <v>45042</v>
      </c>
      <c r="T138" s="4" t="s">
        <v>34</v>
      </c>
      <c r="U138" s="4">
        <v>2790</v>
      </c>
      <c r="V138" s="4">
        <v>0</v>
      </c>
      <c r="W138" s="4">
        <v>0</v>
      </c>
      <c r="X138" s="4" t="s">
        <v>702</v>
      </c>
      <c r="Y138" s="4" t="s">
        <v>703</v>
      </c>
    </row>
    <row r="139" s="4" customFormat="1" spans="1:25">
      <c r="A139" s="4" t="s">
        <v>704</v>
      </c>
      <c r="B139" s="4" t="s">
        <v>26</v>
      </c>
      <c r="C139" s="4" t="s">
        <v>27</v>
      </c>
      <c r="D139" s="4" t="s">
        <v>639</v>
      </c>
      <c r="E139" s="4" t="s">
        <v>705</v>
      </c>
      <c r="F139" s="6">
        <v>45036</v>
      </c>
      <c r="G139" s="6">
        <v>45039</v>
      </c>
      <c r="H139" s="4">
        <v>1</v>
      </c>
      <c r="I139" s="4">
        <v>3</v>
      </c>
      <c r="J139" s="4">
        <v>3</v>
      </c>
      <c r="K139" s="4" t="s">
        <v>30</v>
      </c>
      <c r="L139" s="4">
        <v>1893</v>
      </c>
      <c r="M139" s="4">
        <v>1893</v>
      </c>
      <c r="N139" s="4" t="s">
        <v>706</v>
      </c>
      <c r="O139" s="4" t="s">
        <v>32</v>
      </c>
      <c r="P139" s="4" t="s">
        <v>33</v>
      </c>
      <c r="Q139" s="4">
        <v>0</v>
      </c>
      <c r="R139" s="7">
        <v>45035</v>
      </c>
      <c r="S139" s="6">
        <v>45042</v>
      </c>
      <c r="T139" s="4" t="s">
        <v>34</v>
      </c>
      <c r="U139" s="4">
        <v>1893</v>
      </c>
      <c r="V139" s="4">
        <v>0</v>
      </c>
      <c r="W139" s="4">
        <v>0</v>
      </c>
      <c r="X139" s="4" t="s">
        <v>707</v>
      </c>
      <c r="Y139" s="4" t="s">
        <v>146</v>
      </c>
    </row>
    <row r="140" s="4" customFormat="1" spans="1:25">
      <c r="A140" s="4" t="s">
        <v>708</v>
      </c>
      <c r="B140" s="4" t="s">
        <v>26</v>
      </c>
      <c r="C140" s="4" t="s">
        <v>27</v>
      </c>
      <c r="D140" s="4" t="s">
        <v>312</v>
      </c>
      <c r="E140" s="4" t="s">
        <v>709</v>
      </c>
      <c r="F140" s="6">
        <v>45038</v>
      </c>
      <c r="G140" s="6">
        <v>45039</v>
      </c>
      <c r="H140" s="4">
        <v>2</v>
      </c>
      <c r="I140" s="4">
        <v>1</v>
      </c>
      <c r="J140" s="4">
        <v>2</v>
      </c>
      <c r="K140" s="4" t="s">
        <v>30</v>
      </c>
      <c r="L140" s="4">
        <v>2106</v>
      </c>
      <c r="M140" s="4">
        <v>2106</v>
      </c>
      <c r="N140" s="4" t="s">
        <v>710</v>
      </c>
      <c r="O140" s="4" t="s">
        <v>32</v>
      </c>
      <c r="P140" s="4" t="s">
        <v>33</v>
      </c>
      <c r="Q140" s="4">
        <v>0</v>
      </c>
      <c r="R140" s="7">
        <v>45035</v>
      </c>
      <c r="S140" s="6">
        <v>45042</v>
      </c>
      <c r="T140" s="4" t="s">
        <v>34</v>
      </c>
      <c r="U140" s="4">
        <v>2106</v>
      </c>
      <c r="V140" s="4">
        <v>0</v>
      </c>
      <c r="W140" s="4">
        <v>0</v>
      </c>
      <c r="X140" s="4" t="s">
        <v>711</v>
      </c>
      <c r="Y140" s="4" t="s">
        <v>146</v>
      </c>
    </row>
    <row r="141" s="4" customFormat="1" spans="1:25">
      <c r="A141" s="4" t="s">
        <v>712</v>
      </c>
      <c r="B141" s="4" t="s">
        <v>26</v>
      </c>
      <c r="C141" s="4" t="s">
        <v>27</v>
      </c>
      <c r="D141" s="4" t="s">
        <v>713</v>
      </c>
      <c r="E141" s="4" t="s">
        <v>714</v>
      </c>
      <c r="F141" s="6">
        <v>45036</v>
      </c>
      <c r="G141" s="6">
        <v>45039</v>
      </c>
      <c r="H141" s="4">
        <v>2</v>
      </c>
      <c r="I141" s="4">
        <v>3</v>
      </c>
      <c r="J141" s="4">
        <v>6</v>
      </c>
      <c r="K141" s="4" t="s">
        <v>30</v>
      </c>
      <c r="L141" s="4">
        <v>3108</v>
      </c>
      <c r="M141" s="4">
        <v>3108</v>
      </c>
      <c r="N141" s="4" t="s">
        <v>715</v>
      </c>
      <c r="O141" s="4" t="s">
        <v>32</v>
      </c>
      <c r="P141" s="4" t="s">
        <v>33</v>
      </c>
      <c r="Q141" s="4">
        <v>0</v>
      </c>
      <c r="R141" s="7">
        <v>45035</v>
      </c>
      <c r="S141" s="6">
        <v>45042</v>
      </c>
      <c r="T141" s="4" t="s">
        <v>34</v>
      </c>
      <c r="U141" s="4">
        <v>3108</v>
      </c>
      <c r="V141" s="4">
        <v>0</v>
      </c>
      <c r="W141" s="4">
        <v>0</v>
      </c>
      <c r="X141" s="4" t="s">
        <v>716</v>
      </c>
      <c r="Y141" s="4" t="s">
        <v>717</v>
      </c>
    </row>
    <row r="142" s="4" customFormat="1" spans="1:25">
      <c r="A142" s="4" t="s">
        <v>718</v>
      </c>
      <c r="B142" s="4" t="s">
        <v>26</v>
      </c>
      <c r="C142" s="4" t="s">
        <v>27</v>
      </c>
      <c r="D142" s="4" t="s">
        <v>481</v>
      </c>
      <c r="E142" s="4" t="s">
        <v>482</v>
      </c>
      <c r="F142" s="6">
        <v>45037</v>
      </c>
      <c r="G142" s="6">
        <v>45039</v>
      </c>
      <c r="H142" s="4">
        <v>1</v>
      </c>
      <c r="I142" s="4">
        <v>2</v>
      </c>
      <c r="J142" s="4">
        <v>2</v>
      </c>
      <c r="K142" s="4" t="s">
        <v>30</v>
      </c>
      <c r="L142" s="4">
        <v>900</v>
      </c>
      <c r="M142" s="4">
        <v>900</v>
      </c>
      <c r="N142" s="4" t="s">
        <v>719</v>
      </c>
      <c r="O142" s="4" t="s">
        <v>32</v>
      </c>
      <c r="P142" s="4" t="s">
        <v>33</v>
      </c>
      <c r="Q142" s="4">
        <v>0</v>
      </c>
      <c r="R142" s="7">
        <v>45035</v>
      </c>
      <c r="S142" s="6">
        <v>45042</v>
      </c>
      <c r="T142" s="4" t="s">
        <v>34</v>
      </c>
      <c r="U142" s="4">
        <v>900</v>
      </c>
      <c r="V142" s="4">
        <v>0</v>
      </c>
      <c r="W142" s="4">
        <v>0</v>
      </c>
      <c r="X142" s="4" t="s">
        <v>720</v>
      </c>
      <c r="Y142" s="4" t="s">
        <v>721</v>
      </c>
    </row>
    <row r="143" s="4" customFormat="1" spans="1:25">
      <c r="A143" s="4" t="s">
        <v>722</v>
      </c>
      <c r="B143" s="4" t="s">
        <v>26</v>
      </c>
      <c r="C143" s="4" t="s">
        <v>27</v>
      </c>
      <c r="D143" s="4" t="s">
        <v>634</v>
      </c>
      <c r="E143" s="4" t="s">
        <v>635</v>
      </c>
      <c r="F143" s="6">
        <v>45037</v>
      </c>
      <c r="G143" s="6">
        <v>45039</v>
      </c>
      <c r="H143" s="4">
        <v>1</v>
      </c>
      <c r="I143" s="4">
        <v>2</v>
      </c>
      <c r="J143" s="4">
        <v>2</v>
      </c>
      <c r="K143" s="4" t="s">
        <v>30</v>
      </c>
      <c r="L143" s="4">
        <v>815</v>
      </c>
      <c r="M143" s="4">
        <v>815</v>
      </c>
      <c r="N143" s="4" t="s">
        <v>723</v>
      </c>
      <c r="O143" s="4" t="s">
        <v>32</v>
      </c>
      <c r="P143" s="4" t="s">
        <v>33</v>
      </c>
      <c r="Q143" s="4">
        <v>0</v>
      </c>
      <c r="R143" s="7">
        <v>45035</v>
      </c>
      <c r="S143" s="6">
        <v>45042</v>
      </c>
      <c r="T143" s="4" t="s">
        <v>34</v>
      </c>
      <c r="U143" s="4">
        <v>815</v>
      </c>
      <c r="V143" s="4">
        <v>0</v>
      </c>
      <c r="W143" s="4">
        <v>0</v>
      </c>
      <c r="X143" s="4" t="s">
        <v>724</v>
      </c>
      <c r="Y143" s="4" t="s">
        <v>725</v>
      </c>
    </row>
    <row r="144" s="4" customFormat="1" spans="1:25">
      <c r="A144" s="4" t="s">
        <v>726</v>
      </c>
      <c r="B144" s="4" t="s">
        <v>26</v>
      </c>
      <c r="C144" s="4" t="s">
        <v>27</v>
      </c>
      <c r="D144" s="4" t="s">
        <v>639</v>
      </c>
      <c r="E144" s="4" t="s">
        <v>727</v>
      </c>
      <c r="F144" s="6">
        <v>45037</v>
      </c>
      <c r="G144" s="6">
        <v>45039</v>
      </c>
      <c r="H144" s="4">
        <v>1</v>
      </c>
      <c r="I144" s="4">
        <v>2</v>
      </c>
      <c r="J144" s="4">
        <v>2</v>
      </c>
      <c r="K144" s="4" t="s">
        <v>30</v>
      </c>
      <c r="L144" s="4">
        <v>850</v>
      </c>
      <c r="M144" s="4">
        <v>850</v>
      </c>
      <c r="N144" s="4" t="s">
        <v>728</v>
      </c>
      <c r="O144" s="4" t="s">
        <v>32</v>
      </c>
      <c r="P144" s="4" t="s">
        <v>33</v>
      </c>
      <c r="Q144" s="4">
        <v>0</v>
      </c>
      <c r="R144" s="7">
        <v>45035</v>
      </c>
      <c r="S144" s="6">
        <v>45042</v>
      </c>
      <c r="T144" s="4" t="s">
        <v>34</v>
      </c>
      <c r="U144" s="4">
        <v>850</v>
      </c>
      <c r="V144" s="4">
        <v>0</v>
      </c>
      <c r="W144" s="4">
        <v>100</v>
      </c>
      <c r="X144" s="4" t="s">
        <v>729</v>
      </c>
      <c r="Y144" s="4" t="s">
        <v>730</v>
      </c>
    </row>
    <row r="145" s="4" customFormat="1" spans="1:25">
      <c r="A145" s="4" t="s">
        <v>731</v>
      </c>
      <c r="B145" s="4" t="s">
        <v>26</v>
      </c>
      <c r="C145" s="4" t="s">
        <v>27</v>
      </c>
      <c r="D145" s="4" t="s">
        <v>452</v>
      </c>
      <c r="E145" s="4" t="s">
        <v>732</v>
      </c>
      <c r="F145" s="6">
        <v>45038</v>
      </c>
      <c r="G145" s="6">
        <v>45039</v>
      </c>
      <c r="H145" s="4">
        <v>1</v>
      </c>
      <c r="I145" s="4">
        <v>1</v>
      </c>
      <c r="J145" s="4">
        <v>1</v>
      </c>
      <c r="K145" s="4" t="s">
        <v>30</v>
      </c>
      <c r="L145" s="4">
        <v>730</v>
      </c>
      <c r="M145" s="4">
        <v>730</v>
      </c>
      <c r="N145" s="4" t="s">
        <v>733</v>
      </c>
      <c r="O145" s="4" t="s">
        <v>32</v>
      </c>
      <c r="P145" s="4" t="s">
        <v>33</v>
      </c>
      <c r="Q145" s="4">
        <v>0</v>
      </c>
      <c r="R145" s="7">
        <v>45035</v>
      </c>
      <c r="S145" s="6">
        <v>45042</v>
      </c>
      <c r="T145" s="4" t="s">
        <v>34</v>
      </c>
      <c r="U145" s="4">
        <v>730</v>
      </c>
      <c r="V145" s="4">
        <v>0</v>
      </c>
      <c r="W145" s="4">
        <v>0</v>
      </c>
      <c r="X145" s="4" t="s">
        <v>734</v>
      </c>
      <c r="Y145" s="4" t="s">
        <v>735</v>
      </c>
    </row>
    <row r="146" s="4" customFormat="1" spans="1:25">
      <c r="A146" s="4" t="s">
        <v>736</v>
      </c>
      <c r="B146" s="4" t="s">
        <v>26</v>
      </c>
      <c r="C146" s="4" t="s">
        <v>27</v>
      </c>
      <c r="D146" s="4" t="s">
        <v>737</v>
      </c>
      <c r="E146" s="4" t="s">
        <v>738</v>
      </c>
      <c r="F146" s="6">
        <v>45036</v>
      </c>
      <c r="G146" s="6">
        <v>45039</v>
      </c>
      <c r="H146" s="4">
        <v>1</v>
      </c>
      <c r="I146" s="4">
        <v>3</v>
      </c>
      <c r="J146" s="4">
        <v>3</v>
      </c>
      <c r="K146" s="4" t="s">
        <v>30</v>
      </c>
      <c r="L146" s="4">
        <v>1014</v>
      </c>
      <c r="M146" s="4">
        <v>1014</v>
      </c>
      <c r="N146" s="4" t="s">
        <v>739</v>
      </c>
      <c r="O146" s="4" t="s">
        <v>32</v>
      </c>
      <c r="P146" s="4" t="s">
        <v>33</v>
      </c>
      <c r="Q146" s="4">
        <v>0</v>
      </c>
      <c r="R146" s="7">
        <v>45036</v>
      </c>
      <c r="S146" s="6">
        <v>45042</v>
      </c>
      <c r="T146" s="4" t="s">
        <v>34</v>
      </c>
      <c r="U146" s="4">
        <v>1014</v>
      </c>
      <c r="V146" s="4">
        <v>0</v>
      </c>
      <c r="W146" s="4">
        <v>0</v>
      </c>
      <c r="X146" s="4" t="s">
        <v>740</v>
      </c>
      <c r="Y146" s="4" t="s">
        <v>741</v>
      </c>
    </row>
    <row r="147" s="4" customFormat="1" spans="1:25">
      <c r="A147" s="4" t="s">
        <v>742</v>
      </c>
      <c r="B147" s="4" t="s">
        <v>26</v>
      </c>
      <c r="C147" s="4" t="s">
        <v>27</v>
      </c>
      <c r="D147" s="4" t="s">
        <v>191</v>
      </c>
      <c r="E147" s="4" t="s">
        <v>645</v>
      </c>
      <c r="F147" s="6">
        <v>45038</v>
      </c>
      <c r="G147" s="6">
        <v>45039</v>
      </c>
      <c r="H147" s="4">
        <v>1</v>
      </c>
      <c r="I147" s="4">
        <v>1</v>
      </c>
      <c r="J147" s="4">
        <v>1</v>
      </c>
      <c r="K147" s="4" t="s">
        <v>30</v>
      </c>
      <c r="L147" s="4">
        <v>540</v>
      </c>
      <c r="M147" s="4">
        <v>540</v>
      </c>
      <c r="N147" s="4" t="s">
        <v>743</v>
      </c>
      <c r="O147" s="4" t="s">
        <v>32</v>
      </c>
      <c r="P147" s="4" t="s">
        <v>33</v>
      </c>
      <c r="Q147" s="4">
        <v>0</v>
      </c>
      <c r="R147" s="7">
        <v>45036</v>
      </c>
      <c r="S147" s="6">
        <v>45042</v>
      </c>
      <c r="T147" s="4" t="s">
        <v>34</v>
      </c>
      <c r="U147" s="4">
        <v>540</v>
      </c>
      <c r="V147" s="4">
        <v>0</v>
      </c>
      <c r="W147" s="4">
        <v>0</v>
      </c>
      <c r="X147" s="4" t="s">
        <v>744</v>
      </c>
      <c r="Y147" s="4" t="s">
        <v>146</v>
      </c>
    </row>
    <row r="148" s="4" customFormat="1" spans="1:25">
      <c r="A148" s="4" t="s">
        <v>745</v>
      </c>
      <c r="B148" s="4" t="s">
        <v>26</v>
      </c>
      <c r="C148" s="4" t="s">
        <v>27</v>
      </c>
      <c r="D148" s="4" t="s">
        <v>452</v>
      </c>
      <c r="E148" s="4" t="s">
        <v>732</v>
      </c>
      <c r="F148" s="6">
        <v>45038</v>
      </c>
      <c r="G148" s="6">
        <v>45039</v>
      </c>
      <c r="H148" s="4">
        <v>1</v>
      </c>
      <c r="I148" s="4">
        <v>1</v>
      </c>
      <c r="J148" s="4">
        <v>1</v>
      </c>
      <c r="K148" s="4" t="s">
        <v>30</v>
      </c>
      <c r="L148" s="4">
        <v>740</v>
      </c>
      <c r="M148" s="4">
        <v>740</v>
      </c>
      <c r="N148" s="4" t="s">
        <v>746</v>
      </c>
      <c r="O148" s="4" t="s">
        <v>32</v>
      </c>
      <c r="P148" s="4" t="s">
        <v>33</v>
      </c>
      <c r="Q148" s="4">
        <v>0</v>
      </c>
      <c r="R148" s="7">
        <v>45036</v>
      </c>
      <c r="S148" s="6">
        <v>45042</v>
      </c>
      <c r="T148" s="4" t="s">
        <v>34</v>
      </c>
      <c r="U148" s="4">
        <v>740</v>
      </c>
      <c r="V148" s="4">
        <v>0</v>
      </c>
      <c r="W148" s="4">
        <v>0</v>
      </c>
      <c r="X148" s="4" t="s">
        <v>747</v>
      </c>
      <c r="Y148" s="4" t="s">
        <v>748</v>
      </c>
    </row>
    <row r="149" s="4" customFormat="1" spans="1:25">
      <c r="A149" s="4" t="s">
        <v>749</v>
      </c>
      <c r="B149" s="4" t="s">
        <v>26</v>
      </c>
      <c r="C149" s="4" t="s">
        <v>27</v>
      </c>
      <c r="D149" s="4" t="s">
        <v>452</v>
      </c>
      <c r="E149" s="4" t="s">
        <v>732</v>
      </c>
      <c r="F149" s="6">
        <v>45037</v>
      </c>
      <c r="G149" s="6">
        <v>45039</v>
      </c>
      <c r="H149" s="4">
        <v>1</v>
      </c>
      <c r="I149" s="4">
        <v>2</v>
      </c>
      <c r="J149" s="4">
        <v>2</v>
      </c>
      <c r="K149" s="4" t="s">
        <v>30</v>
      </c>
      <c r="L149" s="4">
        <v>1545</v>
      </c>
      <c r="M149" s="4">
        <v>1545</v>
      </c>
      <c r="N149" s="4" t="s">
        <v>750</v>
      </c>
      <c r="O149" s="4" t="s">
        <v>32</v>
      </c>
      <c r="P149" s="4" t="s">
        <v>33</v>
      </c>
      <c r="Q149" s="4">
        <v>0</v>
      </c>
      <c r="R149" s="7">
        <v>45036</v>
      </c>
      <c r="S149" s="6">
        <v>45042</v>
      </c>
      <c r="T149" s="4" t="s">
        <v>34</v>
      </c>
      <c r="U149" s="4">
        <v>1545</v>
      </c>
      <c r="V149" s="4">
        <v>0</v>
      </c>
      <c r="W149" s="4">
        <v>0</v>
      </c>
      <c r="X149" s="4" t="s">
        <v>751</v>
      </c>
      <c r="Y149" s="4" t="s">
        <v>752</v>
      </c>
    </row>
    <row r="150" s="4" customFormat="1" spans="1:25">
      <c r="A150" s="4" t="s">
        <v>753</v>
      </c>
      <c r="B150" s="4" t="s">
        <v>26</v>
      </c>
      <c r="C150" s="4" t="s">
        <v>27</v>
      </c>
      <c r="D150" s="4" t="s">
        <v>754</v>
      </c>
      <c r="E150" s="4" t="s">
        <v>755</v>
      </c>
      <c r="F150" s="6">
        <v>45036</v>
      </c>
      <c r="G150" s="6">
        <v>45039</v>
      </c>
      <c r="H150" s="4">
        <v>1</v>
      </c>
      <c r="I150" s="4">
        <v>3</v>
      </c>
      <c r="J150" s="4">
        <v>3</v>
      </c>
      <c r="K150" s="4" t="s">
        <v>30</v>
      </c>
      <c r="L150" s="4">
        <v>2040</v>
      </c>
      <c r="M150" s="4">
        <v>2040</v>
      </c>
      <c r="N150" s="4" t="s">
        <v>756</v>
      </c>
      <c r="O150" s="4" t="s">
        <v>32</v>
      </c>
      <c r="P150" s="4" t="s">
        <v>33</v>
      </c>
      <c r="Q150" s="4">
        <v>0</v>
      </c>
      <c r="R150" s="7">
        <v>45036</v>
      </c>
      <c r="S150" s="6">
        <v>45042</v>
      </c>
      <c r="T150" s="4" t="s">
        <v>34</v>
      </c>
      <c r="U150" s="4">
        <v>2040</v>
      </c>
      <c r="V150" s="4">
        <v>0</v>
      </c>
      <c r="W150" s="4">
        <v>0</v>
      </c>
      <c r="X150" s="4" t="s">
        <v>757</v>
      </c>
      <c r="Y150" s="4" t="s">
        <v>758</v>
      </c>
    </row>
    <row r="151" s="4" customFormat="1" spans="1:25">
      <c r="A151" s="4" t="s">
        <v>759</v>
      </c>
      <c r="B151" s="4" t="s">
        <v>26</v>
      </c>
      <c r="C151" s="4" t="s">
        <v>27</v>
      </c>
      <c r="D151" s="4" t="s">
        <v>760</v>
      </c>
      <c r="E151" s="4" t="s">
        <v>761</v>
      </c>
      <c r="F151" s="6">
        <v>45037</v>
      </c>
      <c r="G151" s="6">
        <v>45039</v>
      </c>
      <c r="H151" s="4">
        <v>1</v>
      </c>
      <c r="I151" s="4">
        <v>2</v>
      </c>
      <c r="J151" s="4">
        <v>2</v>
      </c>
      <c r="K151" s="4" t="s">
        <v>30</v>
      </c>
      <c r="L151" s="4">
        <v>2320</v>
      </c>
      <c r="M151" s="4">
        <v>2320</v>
      </c>
      <c r="N151" s="4" t="s">
        <v>762</v>
      </c>
      <c r="O151" s="4" t="s">
        <v>32</v>
      </c>
      <c r="P151" s="4" t="s">
        <v>33</v>
      </c>
      <c r="Q151" s="4">
        <v>0</v>
      </c>
      <c r="R151" s="7">
        <v>45036</v>
      </c>
      <c r="S151" s="6">
        <v>45042</v>
      </c>
      <c r="T151" s="4" t="s">
        <v>34</v>
      </c>
      <c r="U151" s="4">
        <v>2320</v>
      </c>
      <c r="V151" s="4">
        <v>0</v>
      </c>
      <c r="W151" s="4">
        <v>0</v>
      </c>
      <c r="X151" s="4" t="s">
        <v>763</v>
      </c>
      <c r="Y151" s="4" t="s">
        <v>764</v>
      </c>
    </row>
    <row r="152" s="4" customFormat="1" spans="1:25">
      <c r="A152" s="4" t="s">
        <v>765</v>
      </c>
      <c r="B152" s="4" t="s">
        <v>26</v>
      </c>
      <c r="C152" s="4" t="s">
        <v>27</v>
      </c>
      <c r="D152" s="4" t="s">
        <v>270</v>
      </c>
      <c r="E152" s="4" t="s">
        <v>766</v>
      </c>
      <c r="F152" s="6">
        <v>45037</v>
      </c>
      <c r="G152" s="6">
        <v>45039</v>
      </c>
      <c r="H152" s="4">
        <v>1</v>
      </c>
      <c r="I152" s="4">
        <v>2</v>
      </c>
      <c r="J152" s="4">
        <v>2</v>
      </c>
      <c r="K152" s="4" t="s">
        <v>30</v>
      </c>
      <c r="L152" s="4">
        <v>2050</v>
      </c>
      <c r="M152" s="4">
        <v>2050</v>
      </c>
      <c r="N152" s="4" t="s">
        <v>767</v>
      </c>
      <c r="O152" s="4" t="s">
        <v>32</v>
      </c>
      <c r="P152" s="4" t="s">
        <v>33</v>
      </c>
      <c r="Q152" s="4">
        <v>0</v>
      </c>
      <c r="R152" s="7">
        <v>45036</v>
      </c>
      <c r="S152" s="6">
        <v>45042</v>
      </c>
      <c r="T152" s="4" t="s">
        <v>34</v>
      </c>
      <c r="U152" s="4">
        <v>2050</v>
      </c>
      <c r="V152" s="4">
        <v>0</v>
      </c>
      <c r="W152" s="4">
        <v>0</v>
      </c>
      <c r="X152" s="4" t="s">
        <v>768</v>
      </c>
      <c r="Y152" s="4" t="s">
        <v>769</v>
      </c>
    </row>
    <row r="153" s="4" customFormat="1" spans="1:25">
      <c r="A153" s="4" t="s">
        <v>770</v>
      </c>
      <c r="B153" s="4" t="s">
        <v>26</v>
      </c>
      <c r="C153" s="4" t="s">
        <v>27</v>
      </c>
      <c r="D153" s="4" t="s">
        <v>771</v>
      </c>
      <c r="E153" s="4" t="s">
        <v>772</v>
      </c>
      <c r="F153" s="6">
        <v>45036</v>
      </c>
      <c r="G153" s="6">
        <v>45039</v>
      </c>
      <c r="H153" s="4">
        <v>1</v>
      </c>
      <c r="I153" s="4">
        <v>3</v>
      </c>
      <c r="J153" s="4">
        <v>3</v>
      </c>
      <c r="K153" s="4" t="s">
        <v>30</v>
      </c>
      <c r="L153" s="4">
        <v>2013</v>
      </c>
      <c r="M153" s="4">
        <v>2013</v>
      </c>
      <c r="N153" s="4" t="s">
        <v>773</v>
      </c>
      <c r="O153" s="4" t="s">
        <v>32</v>
      </c>
      <c r="P153" s="4" t="s">
        <v>33</v>
      </c>
      <c r="Q153" s="4">
        <v>0</v>
      </c>
      <c r="R153" s="7">
        <v>45036</v>
      </c>
      <c r="S153" s="6">
        <v>45042</v>
      </c>
      <c r="T153" s="4" t="s">
        <v>34</v>
      </c>
      <c r="U153" s="4">
        <v>2013</v>
      </c>
      <c r="V153" s="4">
        <v>0</v>
      </c>
      <c r="W153" s="4">
        <v>0</v>
      </c>
      <c r="X153" s="4" t="s">
        <v>774</v>
      </c>
      <c r="Y153" s="4" t="s">
        <v>775</v>
      </c>
    </row>
    <row r="154" s="4" customFormat="1" spans="1:25">
      <c r="A154" s="4" t="s">
        <v>776</v>
      </c>
      <c r="B154" s="4" t="s">
        <v>26</v>
      </c>
      <c r="C154" s="4" t="s">
        <v>27</v>
      </c>
      <c r="D154" s="4" t="s">
        <v>777</v>
      </c>
      <c r="E154" s="4" t="s">
        <v>778</v>
      </c>
      <c r="F154" s="6">
        <v>45037</v>
      </c>
      <c r="G154" s="6">
        <v>45039</v>
      </c>
      <c r="H154" s="4">
        <v>2</v>
      </c>
      <c r="I154" s="4">
        <v>2</v>
      </c>
      <c r="J154" s="4">
        <v>4</v>
      </c>
      <c r="K154" s="4" t="s">
        <v>30</v>
      </c>
      <c r="L154" s="4">
        <v>1936</v>
      </c>
      <c r="M154" s="4">
        <v>1936</v>
      </c>
      <c r="N154" s="4" t="s">
        <v>779</v>
      </c>
      <c r="O154" s="4" t="s">
        <v>32</v>
      </c>
      <c r="P154" s="4" t="s">
        <v>33</v>
      </c>
      <c r="Q154" s="4">
        <v>0</v>
      </c>
      <c r="R154" s="7">
        <v>45036</v>
      </c>
      <c r="S154" s="6">
        <v>45042</v>
      </c>
      <c r="T154" s="4" t="s">
        <v>34</v>
      </c>
      <c r="U154" s="4">
        <v>1936</v>
      </c>
      <c r="V154" s="4">
        <v>0</v>
      </c>
      <c r="W154" s="4">
        <v>0</v>
      </c>
      <c r="X154" s="4" t="s">
        <v>780</v>
      </c>
      <c r="Y154" s="4" t="s">
        <v>146</v>
      </c>
    </row>
    <row r="155" s="4" customFormat="1" spans="1:25">
      <c r="A155" s="4" t="s">
        <v>781</v>
      </c>
      <c r="B155" s="4" t="s">
        <v>26</v>
      </c>
      <c r="C155" s="4" t="s">
        <v>27</v>
      </c>
      <c r="D155" s="4" t="s">
        <v>782</v>
      </c>
      <c r="E155" s="4" t="s">
        <v>783</v>
      </c>
      <c r="F155" s="6">
        <v>45038</v>
      </c>
      <c r="G155" s="6">
        <v>45039</v>
      </c>
      <c r="H155" s="4">
        <v>1</v>
      </c>
      <c r="I155" s="4">
        <v>1</v>
      </c>
      <c r="J155" s="4">
        <v>1</v>
      </c>
      <c r="K155" s="4" t="s">
        <v>30</v>
      </c>
      <c r="L155" s="4">
        <v>1270</v>
      </c>
      <c r="M155" s="4">
        <v>1270</v>
      </c>
      <c r="N155" s="4" t="s">
        <v>784</v>
      </c>
      <c r="O155" s="4" t="s">
        <v>32</v>
      </c>
      <c r="P155" s="4" t="s">
        <v>33</v>
      </c>
      <c r="Q155" s="4">
        <v>0</v>
      </c>
      <c r="R155" s="7">
        <v>45036</v>
      </c>
      <c r="S155" s="6">
        <v>45042</v>
      </c>
      <c r="T155" s="4" t="s">
        <v>34</v>
      </c>
      <c r="U155" s="4">
        <v>1270</v>
      </c>
      <c r="V155" s="4">
        <v>0</v>
      </c>
      <c r="W155" s="4">
        <v>0</v>
      </c>
      <c r="X155" s="4" t="s">
        <v>785</v>
      </c>
      <c r="Y155" s="4" t="s">
        <v>146</v>
      </c>
    </row>
    <row r="156" s="4" customFormat="1" spans="1:25">
      <c r="A156" s="4" t="s">
        <v>786</v>
      </c>
      <c r="B156" s="4" t="s">
        <v>26</v>
      </c>
      <c r="C156" s="4" t="s">
        <v>27</v>
      </c>
      <c r="D156" s="4" t="s">
        <v>787</v>
      </c>
      <c r="E156" s="4" t="s">
        <v>788</v>
      </c>
      <c r="F156" s="6">
        <v>45037</v>
      </c>
      <c r="G156" s="6">
        <v>45039</v>
      </c>
      <c r="H156" s="4">
        <v>1</v>
      </c>
      <c r="I156" s="4">
        <v>2</v>
      </c>
      <c r="J156" s="4">
        <v>2</v>
      </c>
      <c r="K156" s="4" t="s">
        <v>30</v>
      </c>
      <c r="L156" s="4">
        <v>4108</v>
      </c>
      <c r="M156" s="4">
        <v>4108</v>
      </c>
      <c r="N156" s="4" t="s">
        <v>789</v>
      </c>
      <c r="O156" s="4" t="s">
        <v>32</v>
      </c>
      <c r="P156" s="4" t="s">
        <v>33</v>
      </c>
      <c r="Q156" s="4">
        <v>0</v>
      </c>
      <c r="R156" s="7">
        <v>45036</v>
      </c>
      <c r="S156" s="6">
        <v>45042</v>
      </c>
      <c r="T156" s="4" t="s">
        <v>34</v>
      </c>
      <c r="U156" s="4">
        <v>4108</v>
      </c>
      <c r="V156" s="4">
        <v>0</v>
      </c>
      <c r="W156" s="4">
        <v>0</v>
      </c>
      <c r="X156" s="4" t="s">
        <v>790</v>
      </c>
      <c r="Y156" s="4" t="s">
        <v>146</v>
      </c>
    </row>
    <row r="157" s="4" customFormat="1" spans="1:25">
      <c r="A157" s="4" t="s">
        <v>791</v>
      </c>
      <c r="B157" s="4" t="s">
        <v>26</v>
      </c>
      <c r="C157" s="4" t="s">
        <v>27</v>
      </c>
      <c r="D157" s="4" t="s">
        <v>452</v>
      </c>
      <c r="E157" s="4" t="s">
        <v>792</v>
      </c>
      <c r="F157" s="6">
        <v>45038</v>
      </c>
      <c r="G157" s="6">
        <v>45039</v>
      </c>
      <c r="H157" s="4">
        <v>1</v>
      </c>
      <c r="I157" s="4">
        <v>1</v>
      </c>
      <c r="J157" s="4">
        <v>1</v>
      </c>
      <c r="K157" s="4" t="s">
        <v>30</v>
      </c>
      <c r="L157" s="4">
        <v>868</v>
      </c>
      <c r="M157" s="4">
        <v>868</v>
      </c>
      <c r="N157" s="4" t="s">
        <v>793</v>
      </c>
      <c r="O157" s="4" t="s">
        <v>32</v>
      </c>
      <c r="P157" s="4" t="s">
        <v>33</v>
      </c>
      <c r="Q157" s="4">
        <v>0</v>
      </c>
      <c r="R157" s="7">
        <v>45036</v>
      </c>
      <c r="S157" s="6">
        <v>45042</v>
      </c>
      <c r="T157" s="4" t="s">
        <v>34</v>
      </c>
      <c r="U157" s="4">
        <v>868</v>
      </c>
      <c r="V157" s="4">
        <v>0</v>
      </c>
      <c r="W157" s="4">
        <v>0</v>
      </c>
      <c r="X157" s="4" t="s">
        <v>794</v>
      </c>
      <c r="Y157" s="4" t="s">
        <v>795</v>
      </c>
    </row>
    <row r="158" s="4" customFormat="1" spans="1:25">
      <c r="A158" s="4" t="s">
        <v>796</v>
      </c>
      <c r="B158" s="4" t="s">
        <v>26</v>
      </c>
      <c r="C158" s="4" t="s">
        <v>27</v>
      </c>
      <c r="D158" s="4" t="s">
        <v>797</v>
      </c>
      <c r="E158" s="4" t="s">
        <v>798</v>
      </c>
      <c r="F158" s="6">
        <v>45037</v>
      </c>
      <c r="G158" s="6">
        <v>45039</v>
      </c>
      <c r="H158" s="4">
        <v>1</v>
      </c>
      <c r="I158" s="4">
        <v>2</v>
      </c>
      <c r="J158" s="4">
        <v>2</v>
      </c>
      <c r="K158" s="4" t="s">
        <v>30</v>
      </c>
      <c r="L158" s="4">
        <v>820</v>
      </c>
      <c r="M158" s="4">
        <v>820</v>
      </c>
      <c r="N158" s="4" t="s">
        <v>799</v>
      </c>
      <c r="O158" s="4" t="s">
        <v>32</v>
      </c>
      <c r="P158" s="4" t="s">
        <v>33</v>
      </c>
      <c r="Q158" s="4">
        <v>0</v>
      </c>
      <c r="R158" s="7">
        <v>45036</v>
      </c>
      <c r="S158" s="6">
        <v>45042</v>
      </c>
      <c r="T158" s="4" t="s">
        <v>34</v>
      </c>
      <c r="U158" s="4">
        <v>820</v>
      </c>
      <c r="V158" s="4">
        <v>0</v>
      </c>
      <c r="W158" s="4">
        <v>0</v>
      </c>
      <c r="X158" s="4" t="s">
        <v>800</v>
      </c>
      <c r="Y158" s="4" t="s">
        <v>801</v>
      </c>
    </row>
    <row r="159" s="4" customFormat="1" spans="1:25">
      <c r="A159" s="4" t="s">
        <v>802</v>
      </c>
      <c r="B159" s="4" t="s">
        <v>26</v>
      </c>
      <c r="C159" s="4" t="s">
        <v>27</v>
      </c>
      <c r="D159" s="4" t="s">
        <v>737</v>
      </c>
      <c r="E159" s="4" t="s">
        <v>738</v>
      </c>
      <c r="F159" s="6">
        <v>45038</v>
      </c>
      <c r="G159" s="6">
        <v>45039</v>
      </c>
      <c r="H159" s="4">
        <v>1</v>
      </c>
      <c r="I159" s="4">
        <v>1</v>
      </c>
      <c r="J159" s="4">
        <v>1</v>
      </c>
      <c r="K159" s="4" t="s">
        <v>30</v>
      </c>
      <c r="L159" s="4">
        <v>307</v>
      </c>
      <c r="M159" s="4">
        <v>307</v>
      </c>
      <c r="N159" s="4" t="s">
        <v>803</v>
      </c>
      <c r="O159" s="4" t="s">
        <v>32</v>
      </c>
      <c r="P159" s="4" t="s">
        <v>33</v>
      </c>
      <c r="Q159" s="4">
        <v>0</v>
      </c>
      <c r="R159" s="7">
        <v>45036</v>
      </c>
      <c r="S159" s="6">
        <v>45042</v>
      </c>
      <c r="T159" s="4" t="s">
        <v>34</v>
      </c>
      <c r="U159" s="4">
        <v>307</v>
      </c>
      <c r="V159" s="4">
        <v>0</v>
      </c>
      <c r="W159" s="4">
        <v>0</v>
      </c>
      <c r="X159" s="4" t="s">
        <v>804</v>
      </c>
      <c r="Y159" s="4" t="s">
        <v>805</v>
      </c>
    </row>
    <row r="160" s="4" customFormat="1" spans="1:25">
      <c r="A160" s="4" t="s">
        <v>806</v>
      </c>
      <c r="B160" s="4" t="s">
        <v>26</v>
      </c>
      <c r="C160" s="4" t="s">
        <v>27</v>
      </c>
      <c r="D160" s="4" t="s">
        <v>807</v>
      </c>
      <c r="E160" s="4" t="s">
        <v>808</v>
      </c>
      <c r="F160" s="6">
        <v>45037</v>
      </c>
      <c r="G160" s="6">
        <v>45039</v>
      </c>
      <c r="H160" s="4">
        <v>1</v>
      </c>
      <c r="I160" s="4">
        <v>2</v>
      </c>
      <c r="J160" s="4">
        <v>2</v>
      </c>
      <c r="K160" s="4" t="s">
        <v>30</v>
      </c>
      <c r="L160" s="4">
        <v>3036</v>
      </c>
      <c r="M160" s="4">
        <v>3036</v>
      </c>
      <c r="N160" s="4" t="s">
        <v>809</v>
      </c>
      <c r="O160" s="4" t="s">
        <v>32</v>
      </c>
      <c r="P160" s="4" t="s">
        <v>33</v>
      </c>
      <c r="Q160" s="4">
        <v>0</v>
      </c>
      <c r="R160" s="7">
        <v>45037</v>
      </c>
      <c r="S160" s="6">
        <v>45042</v>
      </c>
      <c r="T160" s="4" t="s">
        <v>34</v>
      </c>
      <c r="U160" s="4">
        <v>3036</v>
      </c>
      <c r="V160" s="4">
        <v>0</v>
      </c>
      <c r="W160" s="4">
        <v>0</v>
      </c>
      <c r="X160" s="4" t="s">
        <v>810</v>
      </c>
      <c r="Y160" s="4" t="s">
        <v>811</v>
      </c>
    </row>
    <row r="161" s="4" customFormat="1" spans="1:25">
      <c r="A161" s="4" t="s">
        <v>812</v>
      </c>
      <c r="B161" s="4" t="s">
        <v>26</v>
      </c>
      <c r="C161" s="4" t="s">
        <v>27</v>
      </c>
      <c r="D161" s="4" t="s">
        <v>352</v>
      </c>
      <c r="E161" s="4" t="s">
        <v>813</v>
      </c>
      <c r="F161" s="6">
        <v>45038</v>
      </c>
      <c r="G161" s="6">
        <v>45039</v>
      </c>
      <c r="H161" s="4">
        <v>1</v>
      </c>
      <c r="I161" s="4">
        <v>1</v>
      </c>
      <c r="J161" s="4">
        <v>1</v>
      </c>
      <c r="K161" s="4" t="s">
        <v>30</v>
      </c>
      <c r="L161" s="4">
        <v>1620</v>
      </c>
      <c r="M161" s="4">
        <v>1620</v>
      </c>
      <c r="N161" s="4" t="s">
        <v>814</v>
      </c>
      <c r="O161" s="4" t="s">
        <v>32</v>
      </c>
      <c r="P161" s="4" t="s">
        <v>33</v>
      </c>
      <c r="Q161" s="4">
        <v>0</v>
      </c>
      <c r="R161" s="7">
        <v>45037</v>
      </c>
      <c r="S161" s="6">
        <v>45042</v>
      </c>
      <c r="T161" s="4" t="s">
        <v>34</v>
      </c>
      <c r="U161" s="4">
        <v>1620</v>
      </c>
      <c r="V161" s="4">
        <v>0</v>
      </c>
      <c r="W161" s="4">
        <v>0</v>
      </c>
      <c r="X161" s="4" t="s">
        <v>815</v>
      </c>
      <c r="Y161" s="4" t="s">
        <v>116</v>
      </c>
    </row>
    <row r="162" s="4" customFormat="1" spans="1:25">
      <c r="A162" s="4" t="s">
        <v>781</v>
      </c>
      <c r="B162" s="4" t="s">
        <v>26</v>
      </c>
      <c r="C162" s="4" t="s">
        <v>255</v>
      </c>
      <c r="D162" s="4" t="s">
        <v>782</v>
      </c>
      <c r="E162" s="4" t="s">
        <v>783</v>
      </c>
      <c r="F162" s="6">
        <v>45038</v>
      </c>
      <c r="G162" s="6">
        <v>45039</v>
      </c>
      <c r="H162" s="4">
        <v>1</v>
      </c>
      <c r="I162" s="4">
        <v>1</v>
      </c>
      <c r="J162" s="4">
        <v>1</v>
      </c>
      <c r="K162" s="4" t="s">
        <v>30</v>
      </c>
      <c r="L162" s="4">
        <v>-1270</v>
      </c>
      <c r="M162" s="4">
        <v>-1270</v>
      </c>
      <c r="N162" s="4" t="s">
        <v>784</v>
      </c>
      <c r="O162" s="4" t="s">
        <v>32</v>
      </c>
      <c r="P162" s="4" t="s">
        <v>33</v>
      </c>
      <c r="Q162" s="4">
        <v>0</v>
      </c>
      <c r="R162" s="7">
        <v>45036</v>
      </c>
      <c r="S162" s="6">
        <v>45042</v>
      </c>
      <c r="T162" s="4" t="s">
        <v>34</v>
      </c>
      <c r="U162" s="4">
        <v>-1270</v>
      </c>
      <c r="V162" s="4">
        <v>0</v>
      </c>
      <c r="W162" s="4">
        <v>0</v>
      </c>
      <c r="X162" s="4" t="s">
        <v>785</v>
      </c>
      <c r="Y162" s="4" t="s">
        <v>146</v>
      </c>
    </row>
    <row r="163" s="4" customFormat="1" spans="1:25">
      <c r="A163" s="4" t="s">
        <v>816</v>
      </c>
      <c r="B163" s="4" t="s">
        <v>26</v>
      </c>
      <c r="C163" s="4" t="s">
        <v>27</v>
      </c>
      <c r="D163" s="4" t="s">
        <v>447</v>
      </c>
      <c r="E163" s="4" t="s">
        <v>817</v>
      </c>
      <c r="F163" s="6">
        <v>45037</v>
      </c>
      <c r="G163" s="6">
        <v>45039</v>
      </c>
      <c r="H163" s="4">
        <v>1</v>
      </c>
      <c r="I163" s="4">
        <v>2</v>
      </c>
      <c r="J163" s="4">
        <v>2</v>
      </c>
      <c r="K163" s="4" t="s">
        <v>30</v>
      </c>
      <c r="L163" s="4">
        <v>990</v>
      </c>
      <c r="M163" s="4">
        <v>990</v>
      </c>
      <c r="N163" s="4" t="s">
        <v>818</v>
      </c>
      <c r="O163" s="4" t="s">
        <v>32</v>
      </c>
      <c r="P163" s="4" t="s">
        <v>33</v>
      </c>
      <c r="Q163" s="4">
        <v>0</v>
      </c>
      <c r="R163" s="7">
        <v>45037</v>
      </c>
      <c r="S163" s="6">
        <v>45042</v>
      </c>
      <c r="T163" s="4" t="s">
        <v>34</v>
      </c>
      <c r="U163" s="4">
        <v>990</v>
      </c>
      <c r="V163" s="4">
        <v>0</v>
      </c>
      <c r="W163" s="4">
        <v>0</v>
      </c>
      <c r="X163" s="4" t="s">
        <v>819</v>
      </c>
      <c r="Y163" s="4" t="s">
        <v>146</v>
      </c>
    </row>
    <row r="164" s="4" customFormat="1" spans="1:25">
      <c r="A164" s="4" t="s">
        <v>820</v>
      </c>
      <c r="B164" s="4" t="s">
        <v>26</v>
      </c>
      <c r="C164" s="4" t="s">
        <v>27</v>
      </c>
      <c r="D164" s="4" t="s">
        <v>821</v>
      </c>
      <c r="E164" s="4" t="s">
        <v>822</v>
      </c>
      <c r="F164" s="6">
        <v>45037</v>
      </c>
      <c r="G164" s="6">
        <v>45039</v>
      </c>
      <c r="H164" s="4">
        <v>1</v>
      </c>
      <c r="I164" s="4">
        <v>2</v>
      </c>
      <c r="J164" s="4">
        <v>2</v>
      </c>
      <c r="K164" s="4" t="s">
        <v>30</v>
      </c>
      <c r="L164" s="4">
        <v>2344</v>
      </c>
      <c r="M164" s="4">
        <v>2344</v>
      </c>
      <c r="N164" s="4" t="s">
        <v>823</v>
      </c>
      <c r="O164" s="4" t="s">
        <v>32</v>
      </c>
      <c r="P164" s="4" t="s">
        <v>33</v>
      </c>
      <c r="Q164" s="4">
        <v>0</v>
      </c>
      <c r="R164" s="7">
        <v>45037</v>
      </c>
      <c r="S164" s="6">
        <v>45042</v>
      </c>
      <c r="T164" s="4" t="s">
        <v>34</v>
      </c>
      <c r="U164" s="4">
        <v>2344</v>
      </c>
      <c r="V164" s="4">
        <v>0</v>
      </c>
      <c r="W164" s="4">
        <v>0</v>
      </c>
      <c r="X164" s="4" t="s">
        <v>824</v>
      </c>
      <c r="Y164" s="4" t="s">
        <v>146</v>
      </c>
    </row>
    <row r="165" s="4" customFormat="1" spans="1:25">
      <c r="A165" s="4" t="s">
        <v>825</v>
      </c>
      <c r="B165" s="4" t="s">
        <v>26</v>
      </c>
      <c r="C165" s="4" t="s">
        <v>27</v>
      </c>
      <c r="D165" s="4" t="s">
        <v>826</v>
      </c>
      <c r="E165" s="4" t="s">
        <v>827</v>
      </c>
      <c r="F165" s="6">
        <v>45037</v>
      </c>
      <c r="G165" s="6">
        <v>45039</v>
      </c>
      <c r="H165" s="4">
        <v>1</v>
      </c>
      <c r="I165" s="4">
        <v>2</v>
      </c>
      <c r="J165" s="4">
        <v>2</v>
      </c>
      <c r="K165" s="4" t="s">
        <v>30</v>
      </c>
      <c r="L165" s="4">
        <v>1090</v>
      </c>
      <c r="M165" s="4">
        <v>1090</v>
      </c>
      <c r="N165" s="4" t="s">
        <v>828</v>
      </c>
      <c r="O165" s="4" t="s">
        <v>32</v>
      </c>
      <c r="P165" s="4" t="s">
        <v>33</v>
      </c>
      <c r="Q165" s="4">
        <v>0</v>
      </c>
      <c r="R165" s="7">
        <v>45037</v>
      </c>
      <c r="S165" s="6">
        <v>45042</v>
      </c>
      <c r="T165" s="4" t="s">
        <v>34</v>
      </c>
      <c r="U165" s="4">
        <v>1090</v>
      </c>
      <c r="V165" s="4">
        <v>0</v>
      </c>
      <c r="W165" s="4">
        <v>0</v>
      </c>
      <c r="X165" s="4" t="s">
        <v>829</v>
      </c>
      <c r="Y165" s="4" t="s">
        <v>830</v>
      </c>
    </row>
    <row r="166" s="4" customFormat="1" spans="1:25">
      <c r="A166" s="4" t="s">
        <v>831</v>
      </c>
      <c r="B166" s="4" t="s">
        <v>26</v>
      </c>
      <c r="C166" s="4" t="s">
        <v>27</v>
      </c>
      <c r="D166" s="4" t="s">
        <v>447</v>
      </c>
      <c r="E166" s="4" t="s">
        <v>645</v>
      </c>
      <c r="F166" s="6">
        <v>45038</v>
      </c>
      <c r="G166" s="6">
        <v>45039</v>
      </c>
      <c r="H166" s="4">
        <v>1</v>
      </c>
      <c r="I166" s="4">
        <v>1</v>
      </c>
      <c r="J166" s="4">
        <v>1</v>
      </c>
      <c r="K166" s="4" t="s">
        <v>30</v>
      </c>
      <c r="L166" s="4">
        <v>480</v>
      </c>
      <c r="M166" s="4">
        <v>480</v>
      </c>
      <c r="N166" s="4" t="s">
        <v>832</v>
      </c>
      <c r="O166" s="4" t="s">
        <v>32</v>
      </c>
      <c r="P166" s="4" t="s">
        <v>33</v>
      </c>
      <c r="Q166" s="4">
        <v>0</v>
      </c>
      <c r="R166" s="7">
        <v>45037</v>
      </c>
      <c r="S166" s="6">
        <v>45042</v>
      </c>
      <c r="T166" s="4" t="s">
        <v>34</v>
      </c>
      <c r="U166" s="4">
        <v>480</v>
      </c>
      <c r="V166" s="4">
        <v>0</v>
      </c>
      <c r="W166" s="4">
        <v>0</v>
      </c>
      <c r="X166" s="4" t="s">
        <v>833</v>
      </c>
      <c r="Y166" s="4" t="s">
        <v>834</v>
      </c>
    </row>
    <row r="167" s="4" customFormat="1" spans="1:25">
      <c r="A167" s="4" t="s">
        <v>835</v>
      </c>
      <c r="B167" s="4" t="s">
        <v>26</v>
      </c>
      <c r="C167" s="4" t="s">
        <v>27</v>
      </c>
      <c r="D167" s="4" t="s">
        <v>391</v>
      </c>
      <c r="E167" s="4" t="s">
        <v>836</v>
      </c>
      <c r="F167" s="6">
        <v>45037</v>
      </c>
      <c r="G167" s="6">
        <v>45039</v>
      </c>
      <c r="H167" s="4">
        <v>1</v>
      </c>
      <c r="I167" s="4">
        <v>2</v>
      </c>
      <c r="J167" s="4">
        <v>2</v>
      </c>
      <c r="K167" s="4" t="s">
        <v>30</v>
      </c>
      <c r="L167" s="4">
        <v>2155</v>
      </c>
      <c r="M167" s="4">
        <v>2155</v>
      </c>
      <c r="N167" s="4" t="s">
        <v>837</v>
      </c>
      <c r="O167" s="4" t="s">
        <v>32</v>
      </c>
      <c r="P167" s="4" t="s">
        <v>33</v>
      </c>
      <c r="Q167" s="4">
        <v>0</v>
      </c>
      <c r="R167" s="7">
        <v>45037</v>
      </c>
      <c r="S167" s="6">
        <v>45042</v>
      </c>
      <c r="T167" s="4" t="s">
        <v>34</v>
      </c>
      <c r="U167" s="4">
        <v>2155</v>
      </c>
      <c r="V167" s="4">
        <v>0</v>
      </c>
      <c r="W167" s="4">
        <v>0</v>
      </c>
      <c r="X167" s="4" t="s">
        <v>838</v>
      </c>
      <c r="Y167" s="4" t="s">
        <v>839</v>
      </c>
    </row>
    <row r="168" s="4" customFormat="1" spans="1:25">
      <c r="A168" s="4" t="s">
        <v>129</v>
      </c>
      <c r="B168" s="4" t="s">
        <v>26</v>
      </c>
      <c r="C168" s="4" t="s">
        <v>255</v>
      </c>
      <c r="D168" s="4" t="s">
        <v>130</v>
      </c>
      <c r="E168" s="4" t="s">
        <v>131</v>
      </c>
      <c r="F168" s="6">
        <v>45038</v>
      </c>
      <c r="G168" s="6">
        <v>45039</v>
      </c>
      <c r="H168" s="4">
        <v>1</v>
      </c>
      <c r="I168" s="4">
        <v>1</v>
      </c>
      <c r="J168" s="4">
        <v>1</v>
      </c>
      <c r="K168" s="4" t="s">
        <v>30</v>
      </c>
      <c r="L168" s="4">
        <v>-876</v>
      </c>
      <c r="M168" s="4">
        <v>-876</v>
      </c>
      <c r="N168" s="4" t="s">
        <v>132</v>
      </c>
      <c r="O168" s="4" t="s">
        <v>32</v>
      </c>
      <c r="P168" s="4" t="s">
        <v>33</v>
      </c>
      <c r="Q168" s="4">
        <v>0</v>
      </c>
      <c r="R168" s="7">
        <v>45005</v>
      </c>
      <c r="S168" s="6">
        <v>45042</v>
      </c>
      <c r="T168" s="4" t="s">
        <v>34</v>
      </c>
      <c r="U168" s="4">
        <v>-876</v>
      </c>
      <c r="V168" s="4">
        <v>0</v>
      </c>
      <c r="W168" s="4">
        <v>0</v>
      </c>
      <c r="X168" s="4" t="s">
        <v>133</v>
      </c>
      <c r="Y168" s="4" t="s">
        <v>134</v>
      </c>
    </row>
    <row r="169" s="4" customFormat="1" spans="1:25">
      <c r="A169" s="4" t="s">
        <v>840</v>
      </c>
      <c r="B169" s="4" t="s">
        <v>26</v>
      </c>
      <c r="C169" s="4" t="s">
        <v>27</v>
      </c>
      <c r="D169" s="4" t="s">
        <v>841</v>
      </c>
      <c r="E169" s="4" t="s">
        <v>842</v>
      </c>
      <c r="F169" s="6">
        <v>45038</v>
      </c>
      <c r="G169" s="6">
        <v>45039</v>
      </c>
      <c r="H169" s="4">
        <v>1</v>
      </c>
      <c r="I169" s="4">
        <v>1</v>
      </c>
      <c r="J169" s="4">
        <v>1</v>
      </c>
      <c r="K169" s="4" t="s">
        <v>30</v>
      </c>
      <c r="L169" s="4">
        <v>300</v>
      </c>
      <c r="M169" s="4">
        <v>300</v>
      </c>
      <c r="N169" s="4" t="s">
        <v>843</v>
      </c>
      <c r="O169" s="4" t="s">
        <v>32</v>
      </c>
      <c r="P169" s="4" t="s">
        <v>33</v>
      </c>
      <c r="Q169" s="4">
        <v>0</v>
      </c>
      <c r="R169" s="7">
        <v>45037</v>
      </c>
      <c r="S169" s="6">
        <v>45042</v>
      </c>
      <c r="T169" s="4" t="s">
        <v>34</v>
      </c>
      <c r="U169" s="4">
        <v>300</v>
      </c>
      <c r="V169" s="4">
        <v>0</v>
      </c>
      <c r="W169" s="4">
        <v>0</v>
      </c>
      <c r="X169" s="4" t="s">
        <v>844</v>
      </c>
      <c r="Y169" s="4" t="s">
        <v>146</v>
      </c>
    </row>
    <row r="170" s="4" customFormat="1" spans="1:25">
      <c r="A170" s="4" t="s">
        <v>840</v>
      </c>
      <c r="B170" s="4" t="s">
        <v>26</v>
      </c>
      <c r="C170" s="4" t="s">
        <v>255</v>
      </c>
      <c r="D170" s="4" t="s">
        <v>841</v>
      </c>
      <c r="E170" s="4" t="s">
        <v>842</v>
      </c>
      <c r="F170" s="6">
        <v>45038</v>
      </c>
      <c r="G170" s="6">
        <v>45039</v>
      </c>
      <c r="H170" s="4">
        <v>1</v>
      </c>
      <c r="I170" s="4">
        <v>1</v>
      </c>
      <c r="J170" s="4">
        <v>1</v>
      </c>
      <c r="K170" s="4" t="s">
        <v>30</v>
      </c>
      <c r="L170" s="4">
        <v>-300</v>
      </c>
      <c r="M170" s="4">
        <v>-300</v>
      </c>
      <c r="N170" s="4" t="s">
        <v>843</v>
      </c>
      <c r="O170" s="4" t="s">
        <v>32</v>
      </c>
      <c r="P170" s="4" t="s">
        <v>33</v>
      </c>
      <c r="Q170" s="4">
        <v>0</v>
      </c>
      <c r="R170" s="7">
        <v>45037</v>
      </c>
      <c r="S170" s="6">
        <v>45042</v>
      </c>
      <c r="T170" s="4" t="s">
        <v>34</v>
      </c>
      <c r="U170" s="4">
        <v>-300</v>
      </c>
      <c r="V170" s="4">
        <v>0</v>
      </c>
      <c r="W170" s="4">
        <v>0</v>
      </c>
      <c r="X170" s="4" t="s">
        <v>844</v>
      </c>
      <c r="Y170" s="4" t="s">
        <v>146</v>
      </c>
    </row>
    <row r="171" s="4" customFormat="1" spans="1:25">
      <c r="A171" s="4" t="s">
        <v>845</v>
      </c>
      <c r="B171" s="4" t="s">
        <v>26</v>
      </c>
      <c r="C171" s="4" t="s">
        <v>27</v>
      </c>
      <c r="D171" s="4" t="s">
        <v>737</v>
      </c>
      <c r="E171" s="4" t="s">
        <v>738</v>
      </c>
      <c r="F171" s="6">
        <v>45038</v>
      </c>
      <c r="G171" s="6">
        <v>45039</v>
      </c>
      <c r="H171" s="4">
        <v>1</v>
      </c>
      <c r="I171" s="4">
        <v>1</v>
      </c>
      <c r="J171" s="4">
        <v>1</v>
      </c>
      <c r="K171" s="4" t="s">
        <v>30</v>
      </c>
      <c r="L171" s="4">
        <v>305</v>
      </c>
      <c r="M171" s="4">
        <v>305</v>
      </c>
      <c r="N171" s="4" t="s">
        <v>846</v>
      </c>
      <c r="O171" s="4" t="s">
        <v>32</v>
      </c>
      <c r="P171" s="4" t="s">
        <v>33</v>
      </c>
      <c r="Q171" s="4">
        <v>0</v>
      </c>
      <c r="R171" s="7">
        <v>45037</v>
      </c>
      <c r="S171" s="6">
        <v>45042</v>
      </c>
      <c r="T171" s="4" t="s">
        <v>34</v>
      </c>
      <c r="U171" s="4">
        <v>305</v>
      </c>
      <c r="V171" s="4">
        <v>0</v>
      </c>
      <c r="W171" s="4">
        <v>0</v>
      </c>
      <c r="X171" s="4" t="s">
        <v>847</v>
      </c>
      <c r="Y171" s="4" t="s">
        <v>848</v>
      </c>
    </row>
    <row r="172" s="4" customFormat="1" spans="1:25">
      <c r="A172" s="4" t="s">
        <v>849</v>
      </c>
      <c r="B172" s="4" t="s">
        <v>26</v>
      </c>
      <c r="C172" s="4" t="s">
        <v>27</v>
      </c>
      <c r="D172" s="4" t="s">
        <v>850</v>
      </c>
      <c r="E172" s="4" t="s">
        <v>851</v>
      </c>
      <c r="F172" s="6">
        <v>45038</v>
      </c>
      <c r="G172" s="6">
        <v>45039</v>
      </c>
      <c r="H172" s="4">
        <v>1</v>
      </c>
      <c r="I172" s="4">
        <v>1</v>
      </c>
      <c r="J172" s="4">
        <v>1</v>
      </c>
      <c r="K172" s="4" t="s">
        <v>30</v>
      </c>
      <c r="L172" s="4">
        <v>1520</v>
      </c>
      <c r="M172" s="4">
        <v>1520</v>
      </c>
      <c r="N172" s="4" t="s">
        <v>852</v>
      </c>
      <c r="O172" s="4" t="s">
        <v>32</v>
      </c>
      <c r="P172" s="4" t="s">
        <v>33</v>
      </c>
      <c r="Q172" s="4">
        <v>0</v>
      </c>
      <c r="R172" s="7">
        <v>45037</v>
      </c>
      <c r="S172" s="6">
        <v>45042</v>
      </c>
      <c r="T172" s="4" t="s">
        <v>34</v>
      </c>
      <c r="U172" s="4">
        <v>1520</v>
      </c>
      <c r="V172" s="4">
        <v>0</v>
      </c>
      <c r="W172" s="4">
        <v>0</v>
      </c>
      <c r="X172" s="4" t="s">
        <v>853</v>
      </c>
      <c r="Y172" s="4" t="s">
        <v>854</v>
      </c>
    </row>
    <row r="173" s="4" customFormat="1" spans="1:25">
      <c r="A173" s="4" t="s">
        <v>855</v>
      </c>
      <c r="B173" s="4" t="s">
        <v>26</v>
      </c>
      <c r="C173" s="4" t="s">
        <v>27</v>
      </c>
      <c r="D173" s="4" t="s">
        <v>856</v>
      </c>
      <c r="E173" s="4" t="s">
        <v>857</v>
      </c>
      <c r="F173" s="6">
        <v>45038</v>
      </c>
      <c r="G173" s="6">
        <v>45039</v>
      </c>
      <c r="H173" s="4">
        <v>1</v>
      </c>
      <c r="I173" s="4">
        <v>1</v>
      </c>
      <c r="J173" s="4">
        <v>1</v>
      </c>
      <c r="K173" s="4" t="s">
        <v>30</v>
      </c>
      <c r="L173" s="4">
        <v>354</v>
      </c>
      <c r="M173" s="4">
        <v>354</v>
      </c>
      <c r="N173" s="4" t="s">
        <v>858</v>
      </c>
      <c r="O173" s="4" t="s">
        <v>32</v>
      </c>
      <c r="P173" s="4" t="s">
        <v>33</v>
      </c>
      <c r="Q173" s="4">
        <v>0</v>
      </c>
      <c r="R173" s="7">
        <v>45037</v>
      </c>
      <c r="S173" s="6">
        <v>45042</v>
      </c>
      <c r="T173" s="4" t="s">
        <v>34</v>
      </c>
      <c r="U173" s="4">
        <v>354</v>
      </c>
      <c r="V173" s="4">
        <v>0</v>
      </c>
      <c r="W173" s="4">
        <v>0</v>
      </c>
      <c r="X173" s="4" t="s">
        <v>859</v>
      </c>
      <c r="Y173" s="4" t="s">
        <v>860</v>
      </c>
    </row>
    <row r="174" s="4" customFormat="1" spans="1:25">
      <c r="A174" s="4" t="s">
        <v>861</v>
      </c>
      <c r="B174" s="4" t="s">
        <v>26</v>
      </c>
      <c r="C174" s="4" t="s">
        <v>27</v>
      </c>
      <c r="D174" s="4" t="s">
        <v>737</v>
      </c>
      <c r="E174" s="4" t="s">
        <v>738</v>
      </c>
      <c r="F174" s="6">
        <v>45038</v>
      </c>
      <c r="G174" s="6">
        <v>45039</v>
      </c>
      <c r="H174" s="4">
        <v>1</v>
      </c>
      <c r="I174" s="4">
        <v>1</v>
      </c>
      <c r="J174" s="4">
        <v>1</v>
      </c>
      <c r="K174" s="4" t="s">
        <v>30</v>
      </c>
      <c r="L174" s="4">
        <v>305</v>
      </c>
      <c r="M174" s="4">
        <v>305</v>
      </c>
      <c r="N174" s="4" t="s">
        <v>862</v>
      </c>
      <c r="O174" s="4" t="s">
        <v>32</v>
      </c>
      <c r="P174" s="4" t="s">
        <v>33</v>
      </c>
      <c r="Q174" s="4">
        <v>0</v>
      </c>
      <c r="R174" s="7">
        <v>45037</v>
      </c>
      <c r="S174" s="6">
        <v>45042</v>
      </c>
      <c r="T174" s="4" t="s">
        <v>34</v>
      </c>
      <c r="U174" s="4">
        <v>305</v>
      </c>
      <c r="V174" s="4">
        <v>0</v>
      </c>
      <c r="W174" s="4">
        <v>0</v>
      </c>
      <c r="X174" s="4" t="s">
        <v>863</v>
      </c>
      <c r="Y174" s="4" t="s">
        <v>864</v>
      </c>
    </row>
    <row r="175" s="4" customFormat="1" spans="1:25">
      <c r="A175" s="4" t="s">
        <v>865</v>
      </c>
      <c r="B175" s="4" t="s">
        <v>26</v>
      </c>
      <c r="C175" s="4" t="s">
        <v>27</v>
      </c>
      <c r="D175" s="4" t="s">
        <v>866</v>
      </c>
      <c r="E175" s="4" t="s">
        <v>867</v>
      </c>
      <c r="F175" s="6">
        <v>45038</v>
      </c>
      <c r="G175" s="6">
        <v>45039</v>
      </c>
      <c r="H175" s="4">
        <v>1</v>
      </c>
      <c r="I175" s="4">
        <v>1</v>
      </c>
      <c r="J175" s="4">
        <v>1</v>
      </c>
      <c r="K175" s="4" t="s">
        <v>30</v>
      </c>
      <c r="L175" s="4">
        <v>280</v>
      </c>
      <c r="M175" s="4">
        <v>280</v>
      </c>
      <c r="N175" s="4" t="s">
        <v>868</v>
      </c>
      <c r="O175" s="4" t="s">
        <v>32</v>
      </c>
      <c r="P175" s="4" t="s">
        <v>33</v>
      </c>
      <c r="Q175" s="4">
        <v>0</v>
      </c>
      <c r="R175" s="7">
        <v>45037</v>
      </c>
      <c r="S175" s="6">
        <v>45042</v>
      </c>
      <c r="T175" s="4" t="s">
        <v>34</v>
      </c>
      <c r="U175" s="4">
        <v>280</v>
      </c>
      <c r="V175" s="4">
        <v>0</v>
      </c>
      <c r="W175" s="4">
        <v>0</v>
      </c>
      <c r="X175" s="4" t="s">
        <v>869</v>
      </c>
      <c r="Y175" s="4" t="s">
        <v>146</v>
      </c>
    </row>
    <row r="176" s="4" customFormat="1" spans="1:25">
      <c r="A176" s="4" t="s">
        <v>870</v>
      </c>
      <c r="B176" s="4" t="s">
        <v>26</v>
      </c>
      <c r="C176" s="4" t="s">
        <v>27</v>
      </c>
      <c r="D176" s="4" t="s">
        <v>737</v>
      </c>
      <c r="E176" s="4" t="s">
        <v>738</v>
      </c>
      <c r="F176" s="6">
        <v>45038</v>
      </c>
      <c r="G176" s="6">
        <v>45039</v>
      </c>
      <c r="H176" s="4">
        <v>1</v>
      </c>
      <c r="I176" s="4">
        <v>1</v>
      </c>
      <c r="J176" s="4">
        <v>1</v>
      </c>
      <c r="K176" s="4" t="s">
        <v>30</v>
      </c>
      <c r="L176" s="4">
        <v>305</v>
      </c>
      <c r="M176" s="4">
        <v>305</v>
      </c>
      <c r="N176" s="4" t="s">
        <v>871</v>
      </c>
      <c r="O176" s="4" t="s">
        <v>32</v>
      </c>
      <c r="P176" s="4" t="s">
        <v>33</v>
      </c>
      <c r="Q176" s="4">
        <v>0</v>
      </c>
      <c r="R176" s="7">
        <v>45037</v>
      </c>
      <c r="S176" s="6">
        <v>45042</v>
      </c>
      <c r="T176" s="4" t="s">
        <v>34</v>
      </c>
      <c r="U176" s="4">
        <v>305</v>
      </c>
      <c r="V176" s="4">
        <v>0</v>
      </c>
      <c r="W176" s="4">
        <v>0</v>
      </c>
      <c r="X176" s="4" t="s">
        <v>872</v>
      </c>
      <c r="Y176" s="4" t="s">
        <v>873</v>
      </c>
    </row>
    <row r="177" s="4" customFormat="1" spans="1:25">
      <c r="A177" s="4" t="s">
        <v>874</v>
      </c>
      <c r="B177" s="4" t="s">
        <v>26</v>
      </c>
      <c r="C177" s="4" t="s">
        <v>27</v>
      </c>
      <c r="D177" s="4" t="s">
        <v>875</v>
      </c>
      <c r="E177" s="4" t="s">
        <v>876</v>
      </c>
      <c r="F177" s="6">
        <v>45038</v>
      </c>
      <c r="G177" s="6">
        <v>45039</v>
      </c>
      <c r="H177" s="4">
        <v>1</v>
      </c>
      <c r="I177" s="4">
        <v>1</v>
      </c>
      <c r="J177" s="4">
        <v>1</v>
      </c>
      <c r="K177" s="4" t="s">
        <v>30</v>
      </c>
      <c r="L177" s="4">
        <v>920</v>
      </c>
      <c r="M177" s="4">
        <v>920</v>
      </c>
      <c r="N177" s="4" t="s">
        <v>877</v>
      </c>
      <c r="O177" s="4" t="s">
        <v>32</v>
      </c>
      <c r="P177" s="4" t="s">
        <v>33</v>
      </c>
      <c r="Q177" s="4">
        <v>0</v>
      </c>
      <c r="R177" s="7">
        <v>45038</v>
      </c>
      <c r="S177" s="6">
        <v>45042</v>
      </c>
      <c r="T177" s="4" t="s">
        <v>34</v>
      </c>
      <c r="U177" s="4">
        <v>920</v>
      </c>
      <c r="V177" s="4">
        <v>0</v>
      </c>
      <c r="W177" s="4">
        <v>0</v>
      </c>
      <c r="X177" s="4" t="s">
        <v>878</v>
      </c>
      <c r="Y177" s="4" t="s">
        <v>879</v>
      </c>
    </row>
    <row r="178" s="4" customFormat="1" spans="1:25">
      <c r="A178" s="4" t="s">
        <v>880</v>
      </c>
      <c r="B178" s="4" t="s">
        <v>26</v>
      </c>
      <c r="C178" s="4" t="s">
        <v>27</v>
      </c>
      <c r="D178" s="4" t="s">
        <v>881</v>
      </c>
      <c r="E178" s="4" t="s">
        <v>882</v>
      </c>
      <c r="F178" s="6">
        <v>45038</v>
      </c>
      <c r="G178" s="6">
        <v>45039</v>
      </c>
      <c r="H178" s="4">
        <v>1</v>
      </c>
      <c r="I178" s="4">
        <v>1</v>
      </c>
      <c r="J178" s="4">
        <v>1</v>
      </c>
      <c r="K178" s="4" t="s">
        <v>30</v>
      </c>
      <c r="L178" s="4">
        <v>1382</v>
      </c>
      <c r="M178" s="4">
        <v>1382</v>
      </c>
      <c r="N178" s="4" t="s">
        <v>883</v>
      </c>
      <c r="O178" s="4" t="s">
        <v>32</v>
      </c>
      <c r="P178" s="4" t="s">
        <v>33</v>
      </c>
      <c r="Q178" s="4">
        <v>0</v>
      </c>
      <c r="R178" s="7">
        <v>45038</v>
      </c>
      <c r="S178" s="6">
        <v>45042</v>
      </c>
      <c r="T178" s="4" t="s">
        <v>34</v>
      </c>
      <c r="U178" s="4">
        <v>1382</v>
      </c>
      <c r="V178" s="4">
        <v>0</v>
      </c>
      <c r="W178" s="4">
        <v>0</v>
      </c>
      <c r="X178" s="4" t="s">
        <v>884</v>
      </c>
      <c r="Y178" s="4" t="s">
        <v>885</v>
      </c>
    </row>
    <row r="179" s="4" customFormat="1" spans="1:25">
      <c r="A179" s="4" t="s">
        <v>886</v>
      </c>
      <c r="B179" s="4" t="s">
        <v>26</v>
      </c>
      <c r="C179" s="4" t="s">
        <v>27</v>
      </c>
      <c r="D179" s="4" t="s">
        <v>887</v>
      </c>
      <c r="E179" s="4" t="s">
        <v>888</v>
      </c>
      <c r="F179" s="6">
        <v>45038</v>
      </c>
      <c r="G179" s="6">
        <v>45039</v>
      </c>
      <c r="H179" s="4">
        <v>1</v>
      </c>
      <c r="I179" s="4">
        <v>1</v>
      </c>
      <c r="J179" s="4">
        <v>1</v>
      </c>
      <c r="K179" s="4" t="s">
        <v>30</v>
      </c>
      <c r="L179" s="4">
        <v>1177</v>
      </c>
      <c r="M179" s="4">
        <v>1177</v>
      </c>
      <c r="N179" s="4" t="s">
        <v>889</v>
      </c>
      <c r="O179" s="4" t="s">
        <v>32</v>
      </c>
      <c r="P179" s="4" t="s">
        <v>33</v>
      </c>
      <c r="Q179" s="4">
        <v>0</v>
      </c>
      <c r="R179" s="7">
        <v>45038</v>
      </c>
      <c r="S179" s="6">
        <v>45042</v>
      </c>
      <c r="T179" s="4" t="s">
        <v>34</v>
      </c>
      <c r="U179" s="4">
        <v>1177</v>
      </c>
      <c r="V179" s="4">
        <v>0</v>
      </c>
      <c r="W179" s="4">
        <v>0</v>
      </c>
      <c r="X179" s="4" t="s">
        <v>890</v>
      </c>
      <c r="Y179" s="4" t="s">
        <v>891</v>
      </c>
    </row>
    <row r="180" s="4" customFormat="1" spans="1:25">
      <c r="A180" s="4" t="s">
        <v>892</v>
      </c>
      <c r="B180" s="4" t="s">
        <v>26</v>
      </c>
      <c r="C180" s="4" t="s">
        <v>27</v>
      </c>
      <c r="D180" s="4" t="s">
        <v>893</v>
      </c>
      <c r="E180" s="4" t="s">
        <v>894</v>
      </c>
      <c r="F180" s="6">
        <v>45038</v>
      </c>
      <c r="G180" s="6">
        <v>45039</v>
      </c>
      <c r="H180" s="4">
        <v>1</v>
      </c>
      <c r="I180" s="4">
        <v>1</v>
      </c>
      <c r="J180" s="4">
        <v>1</v>
      </c>
      <c r="K180" s="4" t="s">
        <v>30</v>
      </c>
      <c r="L180" s="4">
        <v>315</v>
      </c>
      <c r="M180" s="4">
        <v>315</v>
      </c>
      <c r="N180" s="4" t="s">
        <v>895</v>
      </c>
      <c r="O180" s="4" t="s">
        <v>32</v>
      </c>
      <c r="P180" s="4" t="s">
        <v>33</v>
      </c>
      <c r="Q180" s="4">
        <v>0</v>
      </c>
      <c r="R180" s="7">
        <v>45038</v>
      </c>
      <c r="S180" s="6">
        <v>45042</v>
      </c>
      <c r="T180" s="4" t="s">
        <v>34</v>
      </c>
      <c r="U180" s="4">
        <v>315</v>
      </c>
      <c r="V180" s="4">
        <v>0</v>
      </c>
      <c r="W180" s="4">
        <v>0</v>
      </c>
      <c r="X180" s="4" t="s">
        <v>896</v>
      </c>
      <c r="Y180" s="4" t="s">
        <v>146</v>
      </c>
    </row>
    <row r="181" s="4" customFormat="1" spans="1:25">
      <c r="A181" s="4" t="s">
        <v>892</v>
      </c>
      <c r="B181" s="4" t="s">
        <v>26</v>
      </c>
      <c r="C181" s="4" t="s">
        <v>255</v>
      </c>
      <c r="D181" s="4" t="s">
        <v>893</v>
      </c>
      <c r="E181" s="4" t="s">
        <v>894</v>
      </c>
      <c r="F181" s="6">
        <v>45038</v>
      </c>
      <c r="G181" s="6">
        <v>45039</v>
      </c>
      <c r="H181" s="4">
        <v>1</v>
      </c>
      <c r="I181" s="4">
        <v>1</v>
      </c>
      <c r="J181" s="4">
        <v>1</v>
      </c>
      <c r="K181" s="4" t="s">
        <v>30</v>
      </c>
      <c r="L181" s="4">
        <v>-315</v>
      </c>
      <c r="M181" s="4">
        <v>-315</v>
      </c>
      <c r="N181" s="4" t="s">
        <v>895</v>
      </c>
      <c r="O181" s="4" t="s">
        <v>32</v>
      </c>
      <c r="P181" s="4" t="s">
        <v>33</v>
      </c>
      <c r="Q181" s="4">
        <v>0</v>
      </c>
      <c r="R181" s="7">
        <v>45038</v>
      </c>
      <c r="S181" s="6">
        <v>45042</v>
      </c>
      <c r="T181" s="4" t="s">
        <v>34</v>
      </c>
      <c r="U181" s="4">
        <v>-315</v>
      </c>
      <c r="V181" s="4">
        <v>0</v>
      </c>
      <c r="W181" s="4">
        <v>0</v>
      </c>
      <c r="X181" s="4" t="s">
        <v>896</v>
      </c>
      <c r="Y181" s="4" t="s">
        <v>146</v>
      </c>
    </row>
    <row r="182" s="4" customFormat="1" spans="1:25">
      <c r="A182" s="4" t="s">
        <v>897</v>
      </c>
      <c r="B182" s="4" t="s">
        <v>26</v>
      </c>
      <c r="C182" s="4" t="s">
        <v>27</v>
      </c>
      <c r="D182" s="4" t="s">
        <v>567</v>
      </c>
      <c r="E182" s="4" t="s">
        <v>568</v>
      </c>
      <c r="F182" s="6">
        <v>45038</v>
      </c>
      <c r="G182" s="6">
        <v>45039</v>
      </c>
      <c r="H182" s="4">
        <v>1</v>
      </c>
      <c r="I182" s="4">
        <v>1</v>
      </c>
      <c r="J182" s="4">
        <v>1</v>
      </c>
      <c r="K182" s="4" t="s">
        <v>30</v>
      </c>
      <c r="L182" s="4">
        <v>211</v>
      </c>
      <c r="M182" s="4">
        <v>211</v>
      </c>
      <c r="N182" s="4" t="s">
        <v>898</v>
      </c>
      <c r="O182" s="4" t="s">
        <v>32</v>
      </c>
      <c r="P182" s="4" t="s">
        <v>33</v>
      </c>
      <c r="Q182" s="4">
        <v>0</v>
      </c>
      <c r="R182" s="7">
        <v>45038</v>
      </c>
      <c r="S182" s="6">
        <v>45042</v>
      </c>
      <c r="T182" s="4" t="s">
        <v>34</v>
      </c>
      <c r="U182" s="4">
        <v>211</v>
      </c>
      <c r="V182" s="4">
        <v>0</v>
      </c>
      <c r="W182" s="4">
        <v>0</v>
      </c>
      <c r="X182" s="4" t="s">
        <v>899</v>
      </c>
      <c r="Y182" s="4" t="s">
        <v>900</v>
      </c>
    </row>
    <row r="183" s="4" customFormat="1" spans="1:25">
      <c r="A183" s="4" t="s">
        <v>901</v>
      </c>
      <c r="B183" s="4" t="s">
        <v>26</v>
      </c>
      <c r="C183" s="4" t="s">
        <v>27</v>
      </c>
      <c r="D183" s="4" t="s">
        <v>902</v>
      </c>
      <c r="E183" s="4" t="s">
        <v>903</v>
      </c>
      <c r="F183" s="6">
        <v>45038</v>
      </c>
      <c r="G183" s="6">
        <v>45039</v>
      </c>
      <c r="H183" s="4">
        <v>1</v>
      </c>
      <c r="I183" s="4">
        <v>1</v>
      </c>
      <c r="J183" s="4">
        <v>1</v>
      </c>
      <c r="K183" s="4" t="s">
        <v>30</v>
      </c>
      <c r="L183" s="4">
        <v>338</v>
      </c>
      <c r="M183" s="4">
        <v>338</v>
      </c>
      <c r="N183" s="4" t="s">
        <v>904</v>
      </c>
      <c r="O183" s="4" t="s">
        <v>32</v>
      </c>
      <c r="P183" s="4" t="s">
        <v>33</v>
      </c>
      <c r="Q183" s="4">
        <v>0</v>
      </c>
      <c r="R183" s="7">
        <v>45038</v>
      </c>
      <c r="S183" s="6">
        <v>45042</v>
      </c>
      <c r="T183" s="4" t="s">
        <v>34</v>
      </c>
      <c r="U183" s="4">
        <v>338</v>
      </c>
      <c r="V183" s="4">
        <v>0</v>
      </c>
      <c r="W183" s="4">
        <v>0</v>
      </c>
      <c r="X183" s="4" t="s">
        <v>905</v>
      </c>
      <c r="Y183" s="4" t="s">
        <v>906</v>
      </c>
    </row>
    <row r="184" s="4" customFormat="1" spans="1:25">
      <c r="A184" s="4" t="s">
        <v>907</v>
      </c>
      <c r="B184" s="4" t="s">
        <v>26</v>
      </c>
      <c r="C184" s="4" t="s">
        <v>27</v>
      </c>
      <c r="D184" s="4" t="s">
        <v>902</v>
      </c>
      <c r="E184" s="4" t="s">
        <v>903</v>
      </c>
      <c r="F184" s="6">
        <v>45038</v>
      </c>
      <c r="G184" s="6">
        <v>45039</v>
      </c>
      <c r="H184" s="4">
        <v>1</v>
      </c>
      <c r="I184" s="4">
        <v>1</v>
      </c>
      <c r="J184" s="4">
        <v>1</v>
      </c>
      <c r="K184" s="4" t="s">
        <v>30</v>
      </c>
      <c r="L184" s="4">
        <v>338</v>
      </c>
      <c r="M184" s="4">
        <v>338</v>
      </c>
      <c r="N184" s="4" t="s">
        <v>904</v>
      </c>
      <c r="O184" s="4" t="s">
        <v>32</v>
      </c>
      <c r="P184" s="4" t="s">
        <v>33</v>
      </c>
      <c r="Q184" s="4">
        <v>0</v>
      </c>
      <c r="R184" s="7">
        <v>45038</v>
      </c>
      <c r="S184" s="6">
        <v>45042</v>
      </c>
      <c r="T184" s="4" t="s">
        <v>34</v>
      </c>
      <c r="U184" s="4">
        <v>338</v>
      </c>
      <c r="V184" s="4">
        <v>0</v>
      </c>
      <c r="W184" s="4">
        <v>0</v>
      </c>
      <c r="X184" s="4" t="s">
        <v>908</v>
      </c>
      <c r="Y184" s="4" t="s">
        <v>909</v>
      </c>
    </row>
    <row r="185" s="4" customFormat="1" spans="1:25">
      <c r="A185" s="4" t="s">
        <v>910</v>
      </c>
      <c r="B185" s="4" t="s">
        <v>26</v>
      </c>
      <c r="C185" s="4" t="s">
        <v>27</v>
      </c>
      <c r="D185" s="4" t="s">
        <v>911</v>
      </c>
      <c r="E185" s="4" t="s">
        <v>867</v>
      </c>
      <c r="F185" s="6">
        <v>45038</v>
      </c>
      <c r="G185" s="6">
        <v>45039</v>
      </c>
      <c r="H185" s="4">
        <v>1</v>
      </c>
      <c r="I185" s="4">
        <v>1</v>
      </c>
      <c r="J185" s="4">
        <v>1</v>
      </c>
      <c r="K185" s="4" t="s">
        <v>30</v>
      </c>
      <c r="L185" s="4">
        <v>312</v>
      </c>
      <c r="M185" s="4">
        <v>312</v>
      </c>
      <c r="N185" s="4" t="s">
        <v>912</v>
      </c>
      <c r="O185" s="4" t="s">
        <v>32</v>
      </c>
      <c r="P185" s="4" t="s">
        <v>33</v>
      </c>
      <c r="Q185" s="4">
        <v>0</v>
      </c>
      <c r="R185" s="7">
        <v>45038</v>
      </c>
      <c r="S185" s="6">
        <v>45042</v>
      </c>
      <c r="T185" s="4" t="s">
        <v>34</v>
      </c>
      <c r="U185" s="4">
        <v>312</v>
      </c>
      <c r="V185" s="4">
        <v>0</v>
      </c>
      <c r="W185" s="4">
        <v>0</v>
      </c>
      <c r="X185" s="4" t="s">
        <v>913</v>
      </c>
      <c r="Y185" s="4" t="s">
        <v>914</v>
      </c>
    </row>
    <row r="186" s="4" customFormat="1" spans="1:25">
      <c r="A186" s="4" t="s">
        <v>915</v>
      </c>
      <c r="B186" s="4" t="s">
        <v>26</v>
      </c>
      <c r="C186" s="4" t="s">
        <v>27</v>
      </c>
      <c r="D186" s="4" t="s">
        <v>841</v>
      </c>
      <c r="E186" s="4" t="s">
        <v>842</v>
      </c>
      <c r="F186" s="6">
        <v>45038</v>
      </c>
      <c r="G186" s="6">
        <v>45039</v>
      </c>
      <c r="H186" s="4">
        <v>1</v>
      </c>
      <c r="I186" s="4">
        <v>1</v>
      </c>
      <c r="J186" s="4">
        <v>1</v>
      </c>
      <c r="K186" s="4" t="s">
        <v>30</v>
      </c>
      <c r="L186" s="4">
        <v>330</v>
      </c>
      <c r="M186" s="4">
        <v>330</v>
      </c>
      <c r="N186" s="4" t="s">
        <v>916</v>
      </c>
      <c r="O186" s="4" t="s">
        <v>32</v>
      </c>
      <c r="P186" s="4" t="s">
        <v>33</v>
      </c>
      <c r="Q186" s="4">
        <v>0</v>
      </c>
      <c r="R186" s="7">
        <v>45038</v>
      </c>
      <c r="S186" s="6">
        <v>45042</v>
      </c>
      <c r="T186" s="4" t="s">
        <v>34</v>
      </c>
      <c r="U186" s="4">
        <v>330</v>
      </c>
      <c r="V186" s="4">
        <v>0</v>
      </c>
      <c r="W186" s="4">
        <v>50</v>
      </c>
      <c r="X186" s="4" t="s">
        <v>917</v>
      </c>
      <c r="Y186" s="4" t="s">
        <v>918</v>
      </c>
    </row>
    <row r="187" s="4" customFormat="1" spans="1:25">
      <c r="A187" s="4" t="s">
        <v>919</v>
      </c>
      <c r="B187" s="4" t="s">
        <v>26</v>
      </c>
      <c r="C187" s="4" t="s">
        <v>27</v>
      </c>
      <c r="D187" s="4" t="s">
        <v>841</v>
      </c>
      <c r="E187" s="4" t="s">
        <v>920</v>
      </c>
      <c r="F187" s="6">
        <v>45038</v>
      </c>
      <c r="G187" s="6">
        <v>45039</v>
      </c>
      <c r="H187" s="4">
        <v>1</v>
      </c>
      <c r="I187" s="4">
        <v>1</v>
      </c>
      <c r="J187" s="4">
        <v>1</v>
      </c>
      <c r="K187" s="4" t="s">
        <v>30</v>
      </c>
      <c r="L187" s="4">
        <v>385</v>
      </c>
      <c r="M187" s="4">
        <v>385</v>
      </c>
      <c r="N187" s="4" t="s">
        <v>921</v>
      </c>
      <c r="O187" s="4" t="s">
        <v>32</v>
      </c>
      <c r="P187" s="4" t="s">
        <v>33</v>
      </c>
      <c r="Q187" s="4">
        <v>0</v>
      </c>
      <c r="R187" s="7">
        <v>45038</v>
      </c>
      <c r="S187" s="6">
        <v>45042</v>
      </c>
      <c r="T187" s="4" t="s">
        <v>34</v>
      </c>
      <c r="U187" s="4">
        <v>385</v>
      </c>
      <c r="V187" s="4">
        <v>0</v>
      </c>
      <c r="W187" s="4">
        <v>0</v>
      </c>
      <c r="X187" s="4" t="s">
        <v>922</v>
      </c>
      <c r="Y187" s="4" t="s">
        <v>146</v>
      </c>
    </row>
    <row r="188" s="4" customFormat="1" spans="1:25">
      <c r="A188" s="4" t="s">
        <v>676</v>
      </c>
      <c r="B188" s="4" t="s">
        <v>26</v>
      </c>
      <c r="C188" s="4" t="s">
        <v>255</v>
      </c>
      <c r="D188" s="4" t="s">
        <v>677</v>
      </c>
      <c r="E188" s="4" t="s">
        <v>678</v>
      </c>
      <c r="F188" s="6">
        <v>45038</v>
      </c>
      <c r="G188" s="6">
        <v>45039</v>
      </c>
      <c r="H188" s="4">
        <v>1</v>
      </c>
      <c r="I188" s="4">
        <v>1</v>
      </c>
      <c r="J188" s="4">
        <v>1</v>
      </c>
      <c r="K188" s="4" t="s">
        <v>30</v>
      </c>
      <c r="L188" s="4">
        <v>-414</v>
      </c>
      <c r="M188" s="4">
        <v>-414</v>
      </c>
      <c r="N188" s="4" t="s">
        <v>679</v>
      </c>
      <c r="O188" s="4" t="s">
        <v>32</v>
      </c>
      <c r="P188" s="4" t="s">
        <v>33</v>
      </c>
      <c r="Q188" s="4">
        <v>0</v>
      </c>
      <c r="R188" s="7">
        <v>45035</v>
      </c>
      <c r="S188" s="6">
        <v>45042</v>
      </c>
      <c r="T188" s="4" t="s">
        <v>34</v>
      </c>
      <c r="U188" s="4">
        <v>-414</v>
      </c>
      <c r="V188" s="4">
        <v>0</v>
      </c>
      <c r="W188" s="4">
        <v>0</v>
      </c>
      <c r="X188" s="4" t="s">
        <v>680</v>
      </c>
      <c r="Y188" s="4" t="s">
        <v>681</v>
      </c>
    </row>
    <row r="189" s="4" customFormat="1" spans="1:25">
      <c r="A189" s="4" t="s">
        <v>919</v>
      </c>
      <c r="B189" s="4" t="s">
        <v>26</v>
      </c>
      <c r="C189" s="4" t="s">
        <v>255</v>
      </c>
      <c r="D189" s="4" t="s">
        <v>841</v>
      </c>
      <c r="E189" s="4" t="s">
        <v>920</v>
      </c>
      <c r="F189" s="6">
        <v>45038</v>
      </c>
      <c r="G189" s="6">
        <v>45039</v>
      </c>
      <c r="H189" s="4">
        <v>1</v>
      </c>
      <c r="I189" s="4">
        <v>1</v>
      </c>
      <c r="J189" s="4">
        <v>1</v>
      </c>
      <c r="K189" s="4" t="s">
        <v>30</v>
      </c>
      <c r="L189" s="4">
        <v>-385</v>
      </c>
      <c r="M189" s="4">
        <v>-385</v>
      </c>
      <c r="N189" s="4" t="s">
        <v>921</v>
      </c>
      <c r="O189" s="4" t="s">
        <v>32</v>
      </c>
      <c r="P189" s="4" t="s">
        <v>33</v>
      </c>
      <c r="Q189" s="4">
        <v>0</v>
      </c>
      <c r="R189" s="7">
        <v>45038</v>
      </c>
      <c r="S189" s="6">
        <v>45042</v>
      </c>
      <c r="T189" s="4" t="s">
        <v>34</v>
      </c>
      <c r="U189" s="4">
        <v>-385</v>
      </c>
      <c r="V189" s="4">
        <v>0</v>
      </c>
      <c r="W189" s="4">
        <v>0</v>
      </c>
      <c r="X189" s="4" t="s">
        <v>922</v>
      </c>
      <c r="Y189" s="4" t="s">
        <v>146</v>
      </c>
    </row>
    <row r="190" s="4" customFormat="1" spans="1:25">
      <c r="A190" s="4" t="s">
        <v>865</v>
      </c>
      <c r="B190" s="4" t="s">
        <v>26</v>
      </c>
      <c r="C190" s="4" t="s">
        <v>255</v>
      </c>
      <c r="D190" s="4" t="s">
        <v>866</v>
      </c>
      <c r="E190" s="4" t="s">
        <v>867</v>
      </c>
      <c r="F190" s="6">
        <v>45038</v>
      </c>
      <c r="G190" s="6">
        <v>45039</v>
      </c>
      <c r="H190" s="4">
        <v>1</v>
      </c>
      <c r="I190" s="4">
        <v>1</v>
      </c>
      <c r="J190" s="4">
        <v>1</v>
      </c>
      <c r="K190" s="4" t="s">
        <v>30</v>
      </c>
      <c r="L190" s="4">
        <v>-280</v>
      </c>
      <c r="M190" s="4">
        <v>-280</v>
      </c>
      <c r="N190" s="4" t="s">
        <v>868</v>
      </c>
      <c r="O190" s="4" t="s">
        <v>32</v>
      </c>
      <c r="P190" s="4" t="s">
        <v>33</v>
      </c>
      <c r="Q190" s="4">
        <v>0</v>
      </c>
      <c r="R190" s="7">
        <v>45037</v>
      </c>
      <c r="S190" s="6">
        <v>45042</v>
      </c>
      <c r="T190" s="4" t="s">
        <v>34</v>
      </c>
      <c r="U190" s="4">
        <v>-280</v>
      </c>
      <c r="V190" s="4">
        <v>0</v>
      </c>
      <c r="W190" s="4">
        <v>0</v>
      </c>
      <c r="X190" s="4" t="s">
        <v>869</v>
      </c>
      <c r="Y190" s="4" t="s">
        <v>146</v>
      </c>
    </row>
    <row r="191" s="4" customFormat="1" spans="1:25">
      <c r="A191" s="4" t="s">
        <v>812</v>
      </c>
      <c r="B191" s="4" t="s">
        <v>26</v>
      </c>
      <c r="C191" s="4" t="s">
        <v>255</v>
      </c>
      <c r="D191" s="4" t="s">
        <v>352</v>
      </c>
      <c r="E191" s="4" t="s">
        <v>813</v>
      </c>
      <c r="F191" s="6">
        <v>45038</v>
      </c>
      <c r="G191" s="6">
        <v>45039</v>
      </c>
      <c r="H191" s="4">
        <v>1</v>
      </c>
      <c r="I191" s="4">
        <v>1</v>
      </c>
      <c r="J191" s="4">
        <v>1</v>
      </c>
      <c r="K191" s="4" t="s">
        <v>30</v>
      </c>
      <c r="L191" s="4">
        <v>-1620</v>
      </c>
      <c r="M191" s="4">
        <v>-1620</v>
      </c>
      <c r="N191" s="4" t="s">
        <v>814</v>
      </c>
      <c r="O191" s="4" t="s">
        <v>32</v>
      </c>
      <c r="P191" s="4" t="s">
        <v>33</v>
      </c>
      <c r="Q191" s="4">
        <v>0</v>
      </c>
      <c r="R191" s="7">
        <v>45037</v>
      </c>
      <c r="S191" s="6">
        <v>45042</v>
      </c>
      <c r="T191" s="4" t="s">
        <v>34</v>
      </c>
      <c r="U191" s="4">
        <v>-1620</v>
      </c>
      <c r="V191" s="4">
        <v>0</v>
      </c>
      <c r="W191" s="4">
        <v>0</v>
      </c>
      <c r="X191" s="4" t="s">
        <v>815</v>
      </c>
      <c r="Y191" s="4" t="s">
        <v>116</v>
      </c>
    </row>
    <row r="192" s="4" customFormat="1" spans="1:25">
      <c r="A192" s="4" t="s">
        <v>923</v>
      </c>
      <c r="B192" s="4" t="s">
        <v>26</v>
      </c>
      <c r="C192" s="4" t="s">
        <v>27</v>
      </c>
      <c r="D192" s="4" t="s">
        <v>911</v>
      </c>
      <c r="E192" s="4" t="s">
        <v>867</v>
      </c>
      <c r="F192" s="6">
        <v>45038</v>
      </c>
      <c r="G192" s="6">
        <v>45039</v>
      </c>
      <c r="H192" s="4">
        <v>1</v>
      </c>
      <c r="I192" s="4">
        <v>1</v>
      </c>
      <c r="J192" s="4">
        <v>1</v>
      </c>
      <c r="K192" s="4" t="s">
        <v>30</v>
      </c>
      <c r="L192" s="4">
        <v>312</v>
      </c>
      <c r="M192" s="4">
        <v>312</v>
      </c>
      <c r="N192" s="4" t="s">
        <v>924</v>
      </c>
      <c r="O192" s="4" t="s">
        <v>32</v>
      </c>
      <c r="P192" s="4" t="s">
        <v>33</v>
      </c>
      <c r="Q192" s="4">
        <v>0</v>
      </c>
      <c r="R192" s="7">
        <v>45038</v>
      </c>
      <c r="S192" s="6">
        <v>45042</v>
      </c>
      <c r="T192" s="4" t="s">
        <v>34</v>
      </c>
      <c r="U192" s="4">
        <v>312</v>
      </c>
      <c r="V192" s="4">
        <v>0</v>
      </c>
      <c r="W192" s="4">
        <v>0</v>
      </c>
      <c r="X192" s="4" t="s">
        <v>925</v>
      </c>
      <c r="Y192" s="4" t="s">
        <v>926</v>
      </c>
    </row>
    <row r="193" s="4" customFormat="1" spans="1:25">
      <c r="A193" s="4" t="s">
        <v>927</v>
      </c>
      <c r="B193" s="4" t="s">
        <v>26</v>
      </c>
      <c r="C193" s="4" t="s">
        <v>27</v>
      </c>
      <c r="D193" s="4" t="s">
        <v>887</v>
      </c>
      <c r="E193" s="4" t="s">
        <v>928</v>
      </c>
      <c r="F193" s="6">
        <v>45038</v>
      </c>
      <c r="G193" s="6">
        <v>45039</v>
      </c>
      <c r="H193" s="4">
        <v>1</v>
      </c>
      <c r="I193" s="4">
        <v>1</v>
      </c>
      <c r="J193" s="4">
        <v>1</v>
      </c>
      <c r="K193" s="4" t="s">
        <v>30</v>
      </c>
      <c r="L193" s="4">
        <v>1469</v>
      </c>
      <c r="M193" s="4">
        <v>1469</v>
      </c>
      <c r="N193" s="4" t="s">
        <v>929</v>
      </c>
      <c r="O193" s="4" t="s">
        <v>32</v>
      </c>
      <c r="P193" s="4" t="s">
        <v>33</v>
      </c>
      <c r="Q193" s="4">
        <v>0</v>
      </c>
      <c r="R193" s="7">
        <v>45038</v>
      </c>
      <c r="S193" s="6">
        <v>45042</v>
      </c>
      <c r="T193" s="4" t="s">
        <v>34</v>
      </c>
      <c r="U193" s="4">
        <v>1469</v>
      </c>
      <c r="V193" s="4">
        <v>0</v>
      </c>
      <c r="W193" s="4">
        <v>0</v>
      </c>
      <c r="X193" s="4" t="s">
        <v>930</v>
      </c>
      <c r="Y193" s="4" t="s">
        <v>931</v>
      </c>
    </row>
    <row r="194" s="4" customFormat="1" spans="1:25">
      <c r="A194" s="4" t="s">
        <v>932</v>
      </c>
      <c r="B194" s="4" t="s">
        <v>26</v>
      </c>
      <c r="C194" s="4" t="s">
        <v>27</v>
      </c>
      <c r="D194" s="4" t="s">
        <v>881</v>
      </c>
      <c r="E194" s="4" t="s">
        <v>933</v>
      </c>
      <c r="F194" s="6">
        <v>45038</v>
      </c>
      <c r="G194" s="6">
        <v>45039</v>
      </c>
      <c r="H194" s="4">
        <v>1</v>
      </c>
      <c r="I194" s="4">
        <v>1</v>
      </c>
      <c r="J194" s="4">
        <v>1</v>
      </c>
      <c r="K194" s="4" t="s">
        <v>30</v>
      </c>
      <c r="L194" s="4">
        <v>1152</v>
      </c>
      <c r="M194" s="4">
        <v>1152</v>
      </c>
      <c r="N194" s="4" t="s">
        <v>934</v>
      </c>
      <c r="O194" s="4" t="s">
        <v>32</v>
      </c>
      <c r="P194" s="4" t="s">
        <v>33</v>
      </c>
      <c r="Q194" s="4">
        <v>0</v>
      </c>
      <c r="R194" s="7">
        <v>45038</v>
      </c>
      <c r="S194" s="6">
        <v>45042</v>
      </c>
      <c r="T194" s="4" t="s">
        <v>34</v>
      </c>
      <c r="U194" s="4">
        <v>1152</v>
      </c>
      <c r="V194" s="4">
        <v>0</v>
      </c>
      <c r="W194" s="4">
        <v>0</v>
      </c>
      <c r="X194" s="4" t="s">
        <v>935</v>
      </c>
      <c r="Y194" s="4" t="s">
        <v>936</v>
      </c>
    </row>
    <row r="195" s="4" customFormat="1" spans="1:25">
      <c r="A195" s="4" t="s">
        <v>937</v>
      </c>
      <c r="B195" s="4" t="s">
        <v>26</v>
      </c>
      <c r="C195" s="4" t="s">
        <v>27</v>
      </c>
      <c r="D195" s="4" t="s">
        <v>887</v>
      </c>
      <c r="E195" s="4" t="s">
        <v>938</v>
      </c>
      <c r="F195" s="6">
        <v>45038</v>
      </c>
      <c r="G195" s="6">
        <v>45039</v>
      </c>
      <c r="H195" s="4">
        <v>1</v>
      </c>
      <c r="I195" s="4">
        <v>1</v>
      </c>
      <c r="J195" s="4">
        <v>1</v>
      </c>
      <c r="K195" s="4" t="s">
        <v>30</v>
      </c>
      <c r="L195" s="4">
        <v>1010</v>
      </c>
      <c r="M195" s="4">
        <v>1010</v>
      </c>
      <c r="N195" s="4" t="s">
        <v>939</v>
      </c>
      <c r="O195" s="4" t="s">
        <v>32</v>
      </c>
      <c r="P195" s="4" t="s">
        <v>33</v>
      </c>
      <c r="Q195" s="4">
        <v>0</v>
      </c>
      <c r="R195" s="7">
        <v>45038</v>
      </c>
      <c r="S195" s="6">
        <v>45042</v>
      </c>
      <c r="T195" s="4" t="s">
        <v>34</v>
      </c>
      <c r="U195" s="4">
        <v>1010</v>
      </c>
      <c r="V195" s="4">
        <v>0</v>
      </c>
      <c r="W195" s="4">
        <v>0</v>
      </c>
      <c r="X195" s="4" t="s">
        <v>940</v>
      </c>
      <c r="Y195" s="4" t="s">
        <v>941</v>
      </c>
    </row>
    <row r="196" s="4" customFormat="1" spans="1:25">
      <c r="A196" s="4" t="s">
        <v>942</v>
      </c>
      <c r="B196" s="4" t="s">
        <v>26</v>
      </c>
      <c r="C196" s="4" t="s">
        <v>27</v>
      </c>
      <c r="D196" s="4" t="s">
        <v>943</v>
      </c>
      <c r="E196" s="4" t="s">
        <v>944</v>
      </c>
      <c r="F196" s="6">
        <v>45038</v>
      </c>
      <c r="G196" s="6">
        <v>45039</v>
      </c>
      <c r="H196" s="4">
        <v>1</v>
      </c>
      <c r="I196" s="4">
        <v>1</v>
      </c>
      <c r="J196" s="4">
        <v>1</v>
      </c>
      <c r="K196" s="4" t="s">
        <v>30</v>
      </c>
      <c r="L196" s="4">
        <v>289</v>
      </c>
      <c r="M196" s="4">
        <v>289</v>
      </c>
      <c r="N196" s="4" t="s">
        <v>945</v>
      </c>
      <c r="O196" s="4" t="s">
        <v>32</v>
      </c>
      <c r="P196" s="4" t="s">
        <v>33</v>
      </c>
      <c r="Q196" s="4">
        <v>0</v>
      </c>
      <c r="R196" s="7">
        <v>45038</v>
      </c>
      <c r="S196" s="6">
        <v>45042</v>
      </c>
      <c r="T196" s="4" t="s">
        <v>34</v>
      </c>
      <c r="U196" s="4">
        <v>289</v>
      </c>
      <c r="V196" s="4">
        <v>0</v>
      </c>
      <c r="W196" s="4">
        <v>0</v>
      </c>
      <c r="X196" s="4" t="s">
        <v>946</v>
      </c>
      <c r="Y196" s="4" t="s">
        <v>947</v>
      </c>
    </row>
    <row r="197" s="4" customFormat="1" spans="1:25">
      <c r="A197" s="4" t="s">
        <v>948</v>
      </c>
      <c r="B197" s="4" t="s">
        <v>26</v>
      </c>
      <c r="C197" s="4" t="s">
        <v>27</v>
      </c>
      <c r="D197" s="4" t="s">
        <v>887</v>
      </c>
      <c r="E197" s="4" t="s">
        <v>938</v>
      </c>
      <c r="F197" s="6">
        <v>45038</v>
      </c>
      <c r="G197" s="6">
        <v>45039</v>
      </c>
      <c r="H197" s="4">
        <v>1</v>
      </c>
      <c r="I197" s="4">
        <v>1</v>
      </c>
      <c r="J197" s="4">
        <v>1</v>
      </c>
      <c r="K197" s="4" t="s">
        <v>30</v>
      </c>
      <c r="L197" s="4">
        <v>1043</v>
      </c>
      <c r="M197" s="4">
        <v>1043</v>
      </c>
      <c r="N197" s="4" t="s">
        <v>949</v>
      </c>
      <c r="O197" s="4" t="s">
        <v>32</v>
      </c>
      <c r="P197" s="4" t="s">
        <v>33</v>
      </c>
      <c r="Q197" s="4">
        <v>0</v>
      </c>
      <c r="R197" s="7">
        <v>45038</v>
      </c>
      <c r="S197" s="6">
        <v>45042</v>
      </c>
      <c r="T197" s="4" t="s">
        <v>34</v>
      </c>
      <c r="U197" s="4">
        <v>1043</v>
      </c>
      <c r="V197" s="4">
        <v>0</v>
      </c>
      <c r="W197" s="4">
        <v>0</v>
      </c>
      <c r="X197" s="4" t="s">
        <v>950</v>
      </c>
      <c r="Y197" s="4" t="s">
        <v>951</v>
      </c>
    </row>
    <row r="198" s="4" customFormat="1" spans="1:25">
      <c r="A198" s="4" t="s">
        <v>952</v>
      </c>
      <c r="B198" s="4" t="s">
        <v>26</v>
      </c>
      <c r="C198" s="4" t="s">
        <v>27</v>
      </c>
      <c r="D198" s="4" t="s">
        <v>893</v>
      </c>
      <c r="E198" s="4" t="s">
        <v>894</v>
      </c>
      <c r="F198" s="6">
        <v>45038</v>
      </c>
      <c r="G198" s="6">
        <v>45039</v>
      </c>
      <c r="H198" s="4">
        <v>1</v>
      </c>
      <c r="I198" s="4">
        <v>1</v>
      </c>
      <c r="J198" s="4">
        <v>1</v>
      </c>
      <c r="K198" s="4" t="s">
        <v>30</v>
      </c>
      <c r="L198" s="4">
        <v>315</v>
      </c>
      <c r="M198" s="4">
        <v>315</v>
      </c>
      <c r="N198" s="4" t="s">
        <v>895</v>
      </c>
      <c r="O198" s="4" t="s">
        <v>32</v>
      </c>
      <c r="P198" s="4" t="s">
        <v>33</v>
      </c>
      <c r="Q198" s="4">
        <v>0</v>
      </c>
      <c r="R198" s="7">
        <v>45038</v>
      </c>
      <c r="S198" s="6">
        <v>45042</v>
      </c>
      <c r="T198" s="4" t="s">
        <v>34</v>
      </c>
      <c r="U198" s="4">
        <v>315</v>
      </c>
      <c r="V198" s="4">
        <v>0</v>
      </c>
      <c r="W198" s="4">
        <v>0</v>
      </c>
      <c r="X198" s="4" t="s">
        <v>953</v>
      </c>
      <c r="Y198" s="4" t="s">
        <v>954</v>
      </c>
    </row>
    <row r="199" s="4" customFormat="1" spans="1:25">
      <c r="A199" s="4" t="s">
        <v>955</v>
      </c>
      <c r="B199" s="4" t="s">
        <v>26</v>
      </c>
      <c r="C199" s="4" t="s">
        <v>956</v>
      </c>
      <c r="D199" s="4" t="s">
        <v>957</v>
      </c>
      <c r="E199" s="4" t="s">
        <v>958</v>
      </c>
      <c r="F199" s="6">
        <v>44946</v>
      </c>
      <c r="G199" s="6">
        <v>44953</v>
      </c>
      <c r="H199" s="4">
        <v>1</v>
      </c>
      <c r="I199" s="4">
        <v>7</v>
      </c>
      <c r="J199" s="4">
        <v>7</v>
      </c>
      <c r="K199" s="4" t="s">
        <v>30</v>
      </c>
      <c r="L199" s="4">
        <v>9800</v>
      </c>
      <c r="M199" s="4">
        <v>9800</v>
      </c>
      <c r="N199" s="4" t="s">
        <v>959</v>
      </c>
      <c r="O199" s="4" t="s">
        <v>32</v>
      </c>
      <c r="P199" s="4" t="s">
        <v>33</v>
      </c>
      <c r="Q199" s="4">
        <v>0</v>
      </c>
      <c r="R199" s="7">
        <v>44769.9450115741</v>
      </c>
      <c r="S199" s="6">
        <v>45042</v>
      </c>
      <c r="T199" s="4" t="s">
        <v>34</v>
      </c>
      <c r="U199" s="4">
        <v>9800</v>
      </c>
      <c r="V199" s="4">
        <v>0</v>
      </c>
      <c r="W199" s="4">
        <v>0</v>
      </c>
      <c r="X199" s="4" t="s">
        <v>960</v>
      </c>
      <c r="Y199" s="4" t="s">
        <v>961</v>
      </c>
    </row>
    <row r="200" s="4" customFormat="1" spans="1:25">
      <c r="A200" s="4" t="s">
        <v>962</v>
      </c>
      <c r="B200" s="4" t="s">
        <v>26</v>
      </c>
      <c r="C200" s="4" t="s">
        <v>956</v>
      </c>
      <c r="D200" s="4" t="s">
        <v>963</v>
      </c>
      <c r="E200" s="4" t="s">
        <v>143</v>
      </c>
      <c r="F200" s="6">
        <v>44925</v>
      </c>
      <c r="G200" s="6">
        <v>44928</v>
      </c>
      <c r="H200" s="4">
        <v>2</v>
      </c>
      <c r="I200" s="4">
        <v>3</v>
      </c>
      <c r="J200" s="4">
        <v>6</v>
      </c>
      <c r="K200" s="4" t="s">
        <v>30</v>
      </c>
      <c r="L200" s="4">
        <v>2448</v>
      </c>
      <c r="M200" s="4">
        <v>2448</v>
      </c>
      <c r="N200" s="4" t="s">
        <v>964</v>
      </c>
      <c r="O200" s="4" t="s">
        <v>32</v>
      </c>
      <c r="P200" s="4" t="s">
        <v>33</v>
      </c>
      <c r="Q200" s="4">
        <v>0</v>
      </c>
      <c r="R200" s="7">
        <v>44878.1117939815</v>
      </c>
      <c r="S200" s="6">
        <v>45042</v>
      </c>
      <c r="T200" s="4" t="s">
        <v>34</v>
      </c>
      <c r="U200" s="4">
        <v>2448</v>
      </c>
      <c r="V200" s="4">
        <v>0</v>
      </c>
      <c r="W200" s="4">
        <v>0</v>
      </c>
      <c r="X200" s="4" t="s">
        <v>965</v>
      </c>
      <c r="Y200" s="4" t="s">
        <v>966</v>
      </c>
    </row>
    <row r="201" s="4" customFormat="1" spans="1:25">
      <c r="A201" s="4" t="s">
        <v>967</v>
      </c>
      <c r="B201" s="4" t="s">
        <v>26</v>
      </c>
      <c r="C201" s="4" t="s">
        <v>956</v>
      </c>
      <c r="D201" s="4" t="s">
        <v>968</v>
      </c>
      <c r="E201" s="4" t="s">
        <v>969</v>
      </c>
      <c r="F201" s="6">
        <v>44970</v>
      </c>
      <c r="G201" s="6">
        <v>44973</v>
      </c>
      <c r="H201" s="4">
        <v>1</v>
      </c>
      <c r="I201" s="4">
        <v>3</v>
      </c>
      <c r="J201" s="4">
        <v>3</v>
      </c>
      <c r="K201" s="4" t="s">
        <v>30</v>
      </c>
      <c r="L201" s="4">
        <v>366</v>
      </c>
      <c r="M201" s="4">
        <v>366</v>
      </c>
      <c r="N201" s="4" t="s">
        <v>970</v>
      </c>
      <c r="O201" s="4" t="s">
        <v>32</v>
      </c>
      <c r="P201" s="4" t="s">
        <v>33</v>
      </c>
      <c r="Q201" s="4">
        <v>0</v>
      </c>
      <c r="R201" s="7">
        <v>44830.1982175926</v>
      </c>
      <c r="S201" s="6">
        <v>45042</v>
      </c>
      <c r="T201" s="4" t="s">
        <v>34</v>
      </c>
      <c r="U201" s="4">
        <v>366</v>
      </c>
      <c r="V201" s="4">
        <v>0</v>
      </c>
      <c r="W201" s="4">
        <v>0</v>
      </c>
      <c r="X201" s="4" t="s">
        <v>971</v>
      </c>
      <c r="Y201" s="4" t="s">
        <v>972</v>
      </c>
    </row>
    <row r="202" s="4" customFormat="1" spans="1:25">
      <c r="A202" s="4" t="s">
        <v>301</v>
      </c>
      <c r="B202" s="4" t="s">
        <v>26</v>
      </c>
      <c r="C202" s="4" t="s">
        <v>973</v>
      </c>
      <c r="D202" s="4" t="s">
        <v>302</v>
      </c>
      <c r="E202" s="4" t="s">
        <v>303</v>
      </c>
      <c r="F202" s="6">
        <v>45034</v>
      </c>
      <c r="G202" s="6">
        <v>45039</v>
      </c>
      <c r="H202" s="4">
        <v>1</v>
      </c>
      <c r="I202" s="4">
        <v>5</v>
      </c>
      <c r="J202" s="4">
        <v>5</v>
      </c>
      <c r="K202" s="4" t="s">
        <v>30</v>
      </c>
      <c r="L202" s="4">
        <v>-2565</v>
      </c>
      <c r="M202" s="4">
        <v>-2565</v>
      </c>
      <c r="N202" s="4" t="s">
        <v>304</v>
      </c>
      <c r="O202" s="4" t="s">
        <v>32</v>
      </c>
      <c r="P202" s="4" t="s">
        <v>33</v>
      </c>
      <c r="Q202" s="4">
        <v>0</v>
      </c>
      <c r="R202" s="7">
        <v>45018.0386342593</v>
      </c>
      <c r="S202" s="6">
        <v>45042</v>
      </c>
      <c r="T202" s="4" t="s">
        <v>34</v>
      </c>
      <c r="U202" s="4">
        <v>-2565</v>
      </c>
      <c r="V202" s="4">
        <v>0</v>
      </c>
      <c r="W202" s="4">
        <v>0</v>
      </c>
      <c r="X202" s="4" t="s">
        <v>305</v>
      </c>
      <c r="Y202" s="4" t="s">
        <v>306</v>
      </c>
    </row>
    <row r="203" s="4" customFormat="1" spans="1:25">
      <c r="A203" s="4" t="s">
        <v>974</v>
      </c>
      <c r="B203" s="4" t="s">
        <v>26</v>
      </c>
      <c r="C203" s="4" t="s">
        <v>956</v>
      </c>
      <c r="D203" s="4" t="s">
        <v>975</v>
      </c>
      <c r="E203" s="4" t="s">
        <v>976</v>
      </c>
      <c r="F203" s="6">
        <v>44920</v>
      </c>
      <c r="G203" s="6">
        <v>44922</v>
      </c>
      <c r="H203" s="4">
        <v>1</v>
      </c>
      <c r="I203" s="4">
        <v>2</v>
      </c>
      <c r="J203" s="4">
        <v>2</v>
      </c>
      <c r="K203" s="4" t="s">
        <v>30</v>
      </c>
      <c r="L203" s="4">
        <v>6746</v>
      </c>
      <c r="M203" s="4">
        <v>6746</v>
      </c>
      <c r="N203" s="4" t="s">
        <v>977</v>
      </c>
      <c r="O203" s="4" t="s">
        <v>32</v>
      </c>
      <c r="P203" s="4" t="s">
        <v>33</v>
      </c>
      <c r="Q203" s="4">
        <v>0</v>
      </c>
      <c r="R203" s="7">
        <v>44887.9529861111</v>
      </c>
      <c r="S203" s="6">
        <v>45042</v>
      </c>
      <c r="T203" s="4" t="s">
        <v>34</v>
      </c>
      <c r="U203" s="4">
        <v>6746</v>
      </c>
      <c r="V203" s="4">
        <v>0</v>
      </c>
      <c r="W203" s="4">
        <v>0</v>
      </c>
      <c r="X203" s="4" t="s">
        <v>978</v>
      </c>
      <c r="Y203" s="4" t="s">
        <v>979</v>
      </c>
    </row>
    <row r="204" s="4" customFormat="1" spans="1:25">
      <c r="A204" s="4" t="s">
        <v>980</v>
      </c>
      <c r="B204" s="4" t="s">
        <v>26</v>
      </c>
      <c r="C204" s="4" t="s">
        <v>956</v>
      </c>
      <c r="D204" s="4" t="s">
        <v>981</v>
      </c>
      <c r="E204" s="4" t="s">
        <v>732</v>
      </c>
      <c r="F204" s="6">
        <v>44877</v>
      </c>
      <c r="G204" s="6">
        <v>44880</v>
      </c>
      <c r="H204" s="4">
        <v>1</v>
      </c>
      <c r="I204" s="4">
        <v>3</v>
      </c>
      <c r="J204" s="4">
        <v>3</v>
      </c>
      <c r="K204" s="4" t="s">
        <v>30</v>
      </c>
      <c r="L204" s="4">
        <v>2181</v>
      </c>
      <c r="M204" s="4">
        <v>2181</v>
      </c>
      <c r="N204" s="4" t="s">
        <v>982</v>
      </c>
      <c r="O204" s="4" t="s">
        <v>32</v>
      </c>
      <c r="P204" s="4" t="s">
        <v>33</v>
      </c>
      <c r="Q204" s="4">
        <v>0</v>
      </c>
      <c r="R204" s="7">
        <v>44872.4797453704</v>
      </c>
      <c r="S204" s="6">
        <v>45042</v>
      </c>
      <c r="T204" s="4" t="s">
        <v>34</v>
      </c>
      <c r="U204" s="4">
        <v>2181</v>
      </c>
      <c r="V204" s="4">
        <v>0</v>
      </c>
      <c r="W204" s="4">
        <v>0</v>
      </c>
      <c r="X204" s="4" t="s">
        <v>983</v>
      </c>
      <c r="Y204" s="4" t="s">
        <v>984</v>
      </c>
    </row>
    <row r="205" s="4" customFormat="1" spans="1:25">
      <c r="A205" s="4" t="s">
        <v>985</v>
      </c>
      <c r="B205" s="4" t="s">
        <v>26</v>
      </c>
      <c r="C205" s="4" t="s">
        <v>956</v>
      </c>
      <c r="D205" s="4" t="s">
        <v>986</v>
      </c>
      <c r="E205" s="4" t="s">
        <v>192</v>
      </c>
      <c r="F205" s="6">
        <v>45009</v>
      </c>
      <c r="G205" s="6">
        <v>45010</v>
      </c>
      <c r="H205" s="4">
        <v>1</v>
      </c>
      <c r="I205" s="4">
        <v>1</v>
      </c>
      <c r="J205" s="4">
        <v>1</v>
      </c>
      <c r="K205" s="4" t="s">
        <v>30</v>
      </c>
      <c r="L205" s="4">
        <v>295</v>
      </c>
      <c r="M205" s="4">
        <v>295</v>
      </c>
      <c r="N205" s="4" t="s">
        <v>987</v>
      </c>
      <c r="O205" s="4" t="s">
        <v>32</v>
      </c>
      <c r="P205" s="4" t="s">
        <v>33</v>
      </c>
      <c r="Q205" s="4">
        <v>0</v>
      </c>
      <c r="R205" s="7">
        <v>45007.9265972222</v>
      </c>
      <c r="S205" s="6">
        <v>45042</v>
      </c>
      <c r="T205" s="4" t="s">
        <v>34</v>
      </c>
      <c r="U205" s="4">
        <v>295</v>
      </c>
      <c r="V205" s="4">
        <v>0</v>
      </c>
      <c r="W205" s="4">
        <v>0</v>
      </c>
      <c r="X205" s="4" t="s">
        <v>988</v>
      </c>
      <c r="Y205" s="4" t="s">
        <v>989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99"/>
  <sheetViews>
    <sheetView tabSelected="1" workbookViewId="0">
      <selection activeCell="A196" sqref="A196:D199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990</v>
      </c>
    </row>
    <row r="2" s="4" customFormat="1" hidden="1" spans="1:9">
      <c r="A2" s="5">
        <v>999222172513986</v>
      </c>
      <c r="B2" s="6">
        <v>45037</v>
      </c>
      <c r="C2" s="6">
        <v>45039</v>
      </c>
      <c r="D2" s="4">
        <v>1942</v>
      </c>
      <c r="E2" s="4" t="str">
        <f>VLOOKUP(A2,HOP!A:L,12,0)</f>
        <v>1942.00</v>
      </c>
      <c r="F2" s="4" t="str">
        <f>VLOOKUP(A2,HOP!A:C,3,0)</f>
        <v>2943946</v>
      </c>
      <c r="G2" s="4">
        <f>D2-E2</f>
        <v>0</v>
      </c>
      <c r="H2" s="4" t="str">
        <f>$H$1&amp;F2</f>
        <v>，2943946</v>
      </c>
      <c r="I2" s="4" t="str">
        <f>VLOOKUP(A2,HOP!A:U,21,0)</f>
        <v>直采</v>
      </c>
    </row>
    <row r="3" s="4" customFormat="1" hidden="1" spans="1:9">
      <c r="A3" s="5">
        <v>999222501905531</v>
      </c>
      <c r="B3" s="6">
        <v>45038</v>
      </c>
      <c r="C3" s="6">
        <v>45039</v>
      </c>
      <c r="D3" s="4">
        <v>786</v>
      </c>
      <c r="E3" s="4" t="str">
        <f>VLOOKUP(A3,HOP!A:L,12,0)</f>
        <v>786.00</v>
      </c>
      <c r="F3" s="4" t="str">
        <f>VLOOKUP(A3,HOP!A:C,3,0)</f>
        <v>3000950</v>
      </c>
      <c r="G3" s="4">
        <f t="shared" ref="G3:G34" si="0">D3-E3</f>
        <v>0</v>
      </c>
      <c r="H3" s="4" t="str">
        <f t="shared" ref="H3:H34" si="1">$H$1&amp;F3</f>
        <v>，3000950</v>
      </c>
      <c r="I3" s="4" t="str">
        <f>VLOOKUP(A3,HOP!A:U,21,0)</f>
        <v>直采</v>
      </c>
    </row>
    <row r="4" s="4" customFormat="1" hidden="1" spans="1:9">
      <c r="A4" s="5">
        <v>999222501947196</v>
      </c>
      <c r="B4" s="6">
        <v>45038</v>
      </c>
      <c r="C4" s="6">
        <v>45039</v>
      </c>
      <c r="D4" s="4">
        <v>2358</v>
      </c>
      <c r="E4" s="4" t="str">
        <f>VLOOKUP(A4,HOP!A:L,12,0)</f>
        <v>2358.00</v>
      </c>
      <c r="F4" s="4" t="str">
        <f>VLOOKUP(A4,HOP!A:C,3,0)</f>
        <v>3000960</v>
      </c>
      <c r="G4" s="4">
        <f t="shared" si="0"/>
        <v>0</v>
      </c>
      <c r="H4" s="4" t="str">
        <f t="shared" si="1"/>
        <v>，3000960</v>
      </c>
      <c r="I4" s="4" t="str">
        <f>VLOOKUP(A4,HOP!A:U,21,0)</f>
        <v>直采</v>
      </c>
    </row>
    <row r="5" s="4" customFormat="1" hidden="1" spans="1:9">
      <c r="A5" s="5">
        <v>999222723398273</v>
      </c>
      <c r="B5" s="6">
        <v>45035</v>
      </c>
      <c r="C5" s="6">
        <v>45039</v>
      </c>
      <c r="D5" s="4">
        <v>4554</v>
      </c>
      <c r="E5" s="4" t="str">
        <f>VLOOKUP(A5,HOP!A:L,12,0)</f>
        <v>4554.00</v>
      </c>
      <c r="F5" s="4" t="str">
        <f>VLOOKUP(A5,HOP!A:C,3,0)</f>
        <v>3030551</v>
      </c>
      <c r="G5" s="4">
        <f t="shared" si="0"/>
        <v>0</v>
      </c>
      <c r="H5" s="4" t="str">
        <f t="shared" si="1"/>
        <v>，3030551</v>
      </c>
      <c r="I5" s="4" t="str">
        <f>VLOOKUP(A5,HOP!A:U,21,0)</f>
        <v>直采</v>
      </c>
    </row>
    <row r="6" s="4" customFormat="1" hidden="1" spans="1:9">
      <c r="A6" s="5">
        <v>999222928953852</v>
      </c>
      <c r="B6" s="6">
        <v>45038</v>
      </c>
      <c r="C6" s="6">
        <v>45039</v>
      </c>
      <c r="D6" s="4">
        <v>950</v>
      </c>
      <c r="E6" s="4" t="str">
        <f>VLOOKUP(A6,HOP!A:L,12,0)</f>
        <v>950.00</v>
      </c>
      <c r="F6" s="4" t="str">
        <f>VLOOKUP(A6,HOP!A:C,3,0)</f>
        <v>3065505</v>
      </c>
      <c r="G6" s="4">
        <f t="shared" si="0"/>
        <v>0</v>
      </c>
      <c r="H6" s="4" t="str">
        <f t="shared" si="1"/>
        <v>，3065505</v>
      </c>
      <c r="I6" s="4" t="str">
        <f>VLOOKUP(A6,HOP!A:U,21,0)</f>
        <v>直采</v>
      </c>
    </row>
    <row r="7" s="4" customFormat="1" hidden="1" spans="1:9">
      <c r="A7" s="5">
        <v>999222971784340</v>
      </c>
      <c r="B7" s="6">
        <v>45038</v>
      </c>
      <c r="C7" s="6">
        <v>45039</v>
      </c>
      <c r="D7" s="4">
        <v>967</v>
      </c>
      <c r="E7" s="4" t="str">
        <f>VLOOKUP(A7,HOP!A:L,12,0)</f>
        <v>967.00</v>
      </c>
      <c r="F7" s="4" t="str">
        <f>VLOOKUP(A7,HOP!A:C,3,0)</f>
        <v>3077047</v>
      </c>
      <c r="G7" s="4">
        <f t="shared" si="0"/>
        <v>0</v>
      </c>
      <c r="H7" s="4" t="str">
        <f t="shared" si="1"/>
        <v>，3077047</v>
      </c>
      <c r="I7" s="4" t="str">
        <f>VLOOKUP(A7,HOP!A:U,21,0)</f>
        <v>直采</v>
      </c>
    </row>
    <row r="8" s="4" customFormat="1" hidden="1" spans="1:9">
      <c r="A8" s="5">
        <v>999223063052879</v>
      </c>
      <c r="B8" s="6">
        <v>45036</v>
      </c>
      <c r="C8" s="6">
        <v>45039</v>
      </c>
      <c r="D8" s="4">
        <v>4377</v>
      </c>
      <c r="E8" s="4" t="str">
        <f>VLOOKUP(A8,HOP!A:L,12,0)</f>
        <v>4377.00</v>
      </c>
      <c r="F8" s="4" t="str">
        <f>VLOOKUP(A8,HOP!A:C,3,0)</f>
        <v>3103474</v>
      </c>
      <c r="G8" s="4">
        <f t="shared" si="0"/>
        <v>0</v>
      </c>
      <c r="H8" s="4" t="str">
        <f t="shared" si="1"/>
        <v>，3103474</v>
      </c>
      <c r="I8" s="4" t="str">
        <f>VLOOKUP(A8,HOP!A:U,21,0)</f>
        <v>直采</v>
      </c>
    </row>
    <row r="9" s="4" customFormat="1" hidden="1" spans="1:9">
      <c r="A9" s="5">
        <v>999223069388688</v>
      </c>
      <c r="B9" s="6">
        <v>45038</v>
      </c>
      <c r="C9" s="6">
        <v>45039</v>
      </c>
      <c r="D9" s="4">
        <v>1440</v>
      </c>
      <c r="E9" s="4" t="str">
        <f>VLOOKUP(A9,HOP!A:L,12,0)</f>
        <v>1440.00</v>
      </c>
      <c r="F9" s="4" t="str">
        <f>VLOOKUP(A9,HOP!A:C,3,0)</f>
        <v>3105160</v>
      </c>
      <c r="G9" s="4">
        <f t="shared" si="0"/>
        <v>0</v>
      </c>
      <c r="H9" s="4" t="str">
        <f t="shared" si="1"/>
        <v>，3105160</v>
      </c>
      <c r="I9" s="4" t="str">
        <f>VLOOKUP(A9,HOP!A:U,21,0)</f>
        <v>直采</v>
      </c>
    </row>
    <row r="10" s="4" customFormat="1" hidden="1" spans="1:9">
      <c r="A10" s="5">
        <v>999223075122495</v>
      </c>
      <c r="B10" s="6">
        <v>45037</v>
      </c>
      <c r="C10" s="6">
        <v>45039</v>
      </c>
      <c r="D10" s="4">
        <v>1104</v>
      </c>
      <c r="E10" s="4" t="str">
        <f>VLOOKUP(A10,HOP!A:L,12,0)</f>
        <v>1104.00</v>
      </c>
      <c r="F10" s="4" t="str">
        <f>VLOOKUP(A10,HOP!A:C,3,0)</f>
        <v>3107495</v>
      </c>
      <c r="G10" s="4">
        <f t="shared" si="0"/>
        <v>0</v>
      </c>
      <c r="H10" s="4" t="str">
        <f t="shared" si="1"/>
        <v>，3107495</v>
      </c>
      <c r="I10" s="4" t="str">
        <f>VLOOKUP(A10,HOP!A:U,21,0)</f>
        <v>直采</v>
      </c>
    </row>
    <row r="11" s="4" customFormat="1" hidden="1" spans="1:9">
      <c r="A11" s="5">
        <v>999223083016213</v>
      </c>
      <c r="B11" s="6">
        <v>45036</v>
      </c>
      <c r="C11" s="6">
        <v>45039</v>
      </c>
      <c r="D11" s="4">
        <v>3969</v>
      </c>
      <c r="E11" s="4" t="str">
        <f>VLOOKUP(A11,HOP!A:L,12,0)</f>
        <v>3969.00</v>
      </c>
      <c r="F11" s="4" t="str">
        <f>VLOOKUP(A11,HOP!A:C,3,0)</f>
        <v>3108693</v>
      </c>
      <c r="G11" s="4">
        <f t="shared" si="0"/>
        <v>0</v>
      </c>
      <c r="H11" s="4" t="str">
        <f t="shared" si="1"/>
        <v>，3108693</v>
      </c>
      <c r="I11" s="4" t="str">
        <f>VLOOKUP(A11,HOP!A:U,21,0)</f>
        <v>直采</v>
      </c>
    </row>
    <row r="12" s="4" customFormat="1" hidden="1" spans="1:9">
      <c r="A12" s="5">
        <v>999223084858131</v>
      </c>
      <c r="B12" s="6">
        <v>45038</v>
      </c>
      <c r="C12" s="6">
        <v>45039</v>
      </c>
      <c r="D12" s="4">
        <v>944</v>
      </c>
      <c r="E12" s="4" t="str">
        <f>VLOOKUP(A12,HOP!A:L,12,0)</f>
        <v>944.00</v>
      </c>
      <c r="F12" s="4" t="str">
        <f>VLOOKUP(A12,HOP!A:C,3,0)</f>
        <v>3109196</v>
      </c>
      <c r="G12" s="4">
        <f t="shared" si="0"/>
        <v>0</v>
      </c>
      <c r="H12" s="4" t="str">
        <f t="shared" si="1"/>
        <v>，3109196</v>
      </c>
      <c r="I12" s="4" t="str">
        <f>VLOOKUP(A12,HOP!A:U,21,0)</f>
        <v>直采</v>
      </c>
    </row>
    <row r="13" s="4" customFormat="1" hidden="1" spans="1:9">
      <c r="A13" s="5">
        <v>999223089164057</v>
      </c>
      <c r="B13" s="6">
        <v>45037</v>
      </c>
      <c r="C13" s="6">
        <v>45039</v>
      </c>
      <c r="D13" s="4">
        <v>2432</v>
      </c>
      <c r="E13" s="4" t="str">
        <f>VLOOKUP(A13,HOP!A:L,12,0)</f>
        <v>2432.00</v>
      </c>
      <c r="F13" s="4" t="str">
        <f>VLOOKUP(A13,HOP!A:C,3,0)</f>
        <v>3110549</v>
      </c>
      <c r="G13" s="4">
        <f t="shared" si="0"/>
        <v>0</v>
      </c>
      <c r="H13" s="4" t="str">
        <f t="shared" si="1"/>
        <v>，3110549</v>
      </c>
      <c r="I13" s="4" t="str">
        <f>VLOOKUP(A13,HOP!A:U,21,0)</f>
        <v>直采</v>
      </c>
    </row>
    <row r="14" s="4" customFormat="1" hidden="1" spans="1:9">
      <c r="A14" s="5">
        <v>999223090763577</v>
      </c>
      <c r="B14" s="6">
        <v>45035</v>
      </c>
      <c r="C14" s="6">
        <v>45039</v>
      </c>
      <c r="D14" s="4">
        <v>3938</v>
      </c>
      <c r="E14" s="4" t="str">
        <f>VLOOKUP(A14,HOP!A:L,12,0)</f>
        <v>3938.00</v>
      </c>
      <c r="F14" s="4" t="str">
        <f>VLOOKUP(A14,HOP!A:C,3,0)</f>
        <v>3111299</v>
      </c>
      <c r="G14" s="4">
        <f t="shared" si="0"/>
        <v>0</v>
      </c>
      <c r="H14" s="4" t="str">
        <f t="shared" si="1"/>
        <v>，3111299</v>
      </c>
      <c r="I14" s="4" t="str">
        <f>VLOOKUP(A14,HOP!A:U,21,0)</f>
        <v>直采</v>
      </c>
    </row>
    <row r="15" s="4" customFormat="1" hidden="1" spans="1:9">
      <c r="A15" s="5">
        <v>999223121625805</v>
      </c>
      <c r="B15" s="6">
        <v>45034</v>
      </c>
      <c r="C15" s="6">
        <v>45039</v>
      </c>
      <c r="D15" s="4">
        <v>3465</v>
      </c>
      <c r="E15" s="4" t="str">
        <f>VLOOKUP(A15,HOP!A:L,12,0)</f>
        <v>3465.00</v>
      </c>
      <c r="F15" s="4" t="str">
        <f>VLOOKUP(A15,HOP!A:C,3,0)</f>
        <v>3118690</v>
      </c>
      <c r="G15" s="4">
        <f t="shared" si="0"/>
        <v>0</v>
      </c>
      <c r="H15" s="4" t="str">
        <f t="shared" si="1"/>
        <v>，3118690</v>
      </c>
      <c r="I15" s="4" t="str">
        <f>VLOOKUP(A15,HOP!A:U,21,0)</f>
        <v>直采</v>
      </c>
    </row>
    <row r="16" s="4" customFormat="1" hidden="1" spans="1:9">
      <c r="A16" s="5">
        <v>999223136695028</v>
      </c>
      <c r="B16" s="6">
        <v>45037</v>
      </c>
      <c r="C16" s="6">
        <v>45039</v>
      </c>
      <c r="D16" s="4">
        <v>3756</v>
      </c>
      <c r="E16" s="4" t="str">
        <f>VLOOKUP(A16,HOP!A:L,12,0)</f>
        <v>3756.00</v>
      </c>
      <c r="F16" s="4" t="str">
        <f>VLOOKUP(A16,HOP!A:C,3,0)</f>
        <v>3122014</v>
      </c>
      <c r="G16" s="4">
        <f t="shared" si="0"/>
        <v>0</v>
      </c>
      <c r="H16" s="4" t="str">
        <f t="shared" si="1"/>
        <v>，3122014</v>
      </c>
      <c r="I16" s="4" t="str">
        <f>VLOOKUP(A16,HOP!A:U,21,0)</f>
        <v>直采</v>
      </c>
    </row>
    <row r="17" s="4" customFormat="1" hidden="1" spans="1:9">
      <c r="A17" s="5">
        <v>999223190011644</v>
      </c>
      <c r="B17" s="6">
        <v>45037</v>
      </c>
      <c r="C17" s="6">
        <v>45039</v>
      </c>
      <c r="D17" s="4">
        <v>3196</v>
      </c>
      <c r="E17" s="4" t="str">
        <f>VLOOKUP(A17,HOP!A:L,12,0)</f>
        <v>3196.00</v>
      </c>
      <c r="F17" s="4" t="str">
        <f>VLOOKUP(A17,HOP!A:C,3,0)</f>
        <v>3135565</v>
      </c>
      <c r="G17" s="4">
        <f t="shared" si="0"/>
        <v>0</v>
      </c>
      <c r="H17" s="4" t="str">
        <f t="shared" si="1"/>
        <v>，3135565</v>
      </c>
      <c r="I17" s="4" t="str">
        <f>VLOOKUP(A17,HOP!A:U,21,0)</f>
        <v>直采</v>
      </c>
    </row>
    <row r="18" s="4" customFormat="1" hidden="1" spans="1:9">
      <c r="A18" s="5">
        <v>999223207336748</v>
      </c>
      <c r="B18" s="6">
        <v>45037</v>
      </c>
      <c r="C18" s="6">
        <v>45039</v>
      </c>
      <c r="D18" s="4">
        <v>852</v>
      </c>
      <c r="E18" s="4" t="str">
        <f>VLOOKUP(A18,HOP!A:L,12,0)</f>
        <v>852.00</v>
      </c>
      <c r="F18" s="4" t="str">
        <f>VLOOKUP(A18,HOP!A:C,3,0)</f>
        <v>3141075</v>
      </c>
      <c r="G18" s="4">
        <f t="shared" si="0"/>
        <v>0</v>
      </c>
      <c r="H18" s="4" t="str">
        <f t="shared" si="1"/>
        <v>，3141075</v>
      </c>
      <c r="I18" s="4" t="str">
        <f>VLOOKUP(A18,HOP!A:U,21,0)</f>
        <v>直采</v>
      </c>
    </row>
    <row r="19" s="4" customFormat="1" hidden="1" spans="1:9">
      <c r="A19" s="5">
        <v>999223275291686</v>
      </c>
      <c r="B19" s="6">
        <v>45038</v>
      </c>
      <c r="C19" s="6">
        <v>45039</v>
      </c>
      <c r="D19" s="4">
        <v>0</v>
      </c>
      <c r="E19" s="4" t="str">
        <f>VLOOKUP(A19,HOP!A:L,12,0)</f>
        <v>0.00</v>
      </c>
      <c r="F19" s="4" t="str">
        <f>VLOOKUP(A19,HOP!A:C,3,0)</f>
        <v>3157786</v>
      </c>
      <c r="G19" s="4">
        <f t="shared" si="0"/>
        <v>0</v>
      </c>
      <c r="H19" s="4" t="str">
        <f t="shared" si="1"/>
        <v>，3157786</v>
      </c>
      <c r="I19" s="4" t="str">
        <f>VLOOKUP(A19,HOP!A:U,21,0)</f>
        <v>直采</v>
      </c>
    </row>
    <row r="20" s="4" customFormat="1" hidden="1" spans="1:9">
      <c r="A20" s="5">
        <v>999223275950353</v>
      </c>
      <c r="B20" s="6">
        <v>45038</v>
      </c>
      <c r="C20" s="6">
        <v>45039</v>
      </c>
      <c r="D20" s="4">
        <v>784</v>
      </c>
      <c r="E20" s="4" t="str">
        <f>VLOOKUP(A20,HOP!A:L,12,0)</f>
        <v>784.00</v>
      </c>
      <c r="F20" s="4" t="str">
        <f>VLOOKUP(A20,HOP!A:C,3,0)</f>
        <v>3158058</v>
      </c>
      <c r="G20" s="4">
        <f t="shared" si="0"/>
        <v>0</v>
      </c>
      <c r="H20" s="4" t="str">
        <f t="shared" si="1"/>
        <v>，3158058</v>
      </c>
      <c r="I20" s="4" t="str">
        <f>VLOOKUP(A20,HOP!A:U,21,0)</f>
        <v>直采</v>
      </c>
    </row>
    <row r="21" s="4" customFormat="1" hidden="1" spans="1:9">
      <c r="A21" s="5">
        <v>999223287257014</v>
      </c>
      <c r="B21" s="6">
        <v>45038</v>
      </c>
      <c r="C21" s="6">
        <v>45039</v>
      </c>
      <c r="D21" s="4">
        <v>2646</v>
      </c>
      <c r="E21" s="4" t="str">
        <f>VLOOKUP(A21,HOP!A:L,12,0)</f>
        <v>2646.00</v>
      </c>
      <c r="F21" s="4" t="str">
        <f>VLOOKUP(A21,HOP!A:C,3,0)</f>
        <v>3160241</v>
      </c>
      <c r="G21" s="4">
        <f t="shared" si="0"/>
        <v>0</v>
      </c>
      <c r="H21" s="4" t="str">
        <f t="shared" si="1"/>
        <v>，3160241</v>
      </c>
      <c r="I21" s="4" t="str">
        <f>VLOOKUP(A21,HOP!A:U,21,0)</f>
        <v>直采</v>
      </c>
    </row>
    <row r="22" s="4" customFormat="1" hidden="1" spans="1:9">
      <c r="A22" s="5">
        <v>999223290500531</v>
      </c>
      <c r="B22" s="6">
        <v>45036</v>
      </c>
      <c r="C22" s="6">
        <v>45039</v>
      </c>
      <c r="D22" s="4">
        <v>3750</v>
      </c>
      <c r="E22" s="4" t="str">
        <f>VLOOKUP(A22,HOP!A:L,12,0)</f>
        <v>3750.00</v>
      </c>
      <c r="F22" s="4" t="str">
        <f>VLOOKUP(A22,HOP!A:C,3,0)</f>
        <v>3161133</v>
      </c>
      <c r="G22" s="4">
        <f t="shared" si="0"/>
        <v>0</v>
      </c>
      <c r="H22" s="4" t="str">
        <f t="shared" si="1"/>
        <v>，3161133</v>
      </c>
      <c r="I22" s="4" t="str">
        <f>VLOOKUP(A22,HOP!A:U,21,0)</f>
        <v>直采</v>
      </c>
    </row>
    <row r="23" s="4" customFormat="1" hidden="1" spans="1:9">
      <c r="A23" s="5">
        <v>999223290528091</v>
      </c>
      <c r="B23" s="6">
        <v>45036</v>
      </c>
      <c r="C23" s="6">
        <v>45039</v>
      </c>
      <c r="D23" s="4">
        <v>2295</v>
      </c>
      <c r="E23" s="4" t="str">
        <f>VLOOKUP(A23,HOP!A:L,12,0)</f>
        <v>2295.00</v>
      </c>
      <c r="F23" s="4" t="str">
        <f>VLOOKUP(A23,HOP!A:C,3,0)</f>
        <v>3161144</v>
      </c>
      <c r="G23" s="4">
        <f t="shared" si="0"/>
        <v>0</v>
      </c>
      <c r="H23" s="4" t="str">
        <f t="shared" si="1"/>
        <v>，3161144</v>
      </c>
      <c r="I23" s="4" t="str">
        <f>VLOOKUP(A23,HOP!A:U,21,0)</f>
        <v>直采</v>
      </c>
    </row>
    <row r="24" s="4" customFormat="1" hidden="1" spans="1:9">
      <c r="A24" s="5">
        <v>999223296009642</v>
      </c>
      <c r="B24" s="6">
        <v>45037</v>
      </c>
      <c r="C24" s="6">
        <v>45039</v>
      </c>
      <c r="D24" s="4">
        <v>0</v>
      </c>
      <c r="E24" s="4" t="str">
        <f>VLOOKUP(A24,HOP!A:L,12,0)</f>
        <v>0.00</v>
      </c>
      <c r="F24" s="4" t="str">
        <f>VLOOKUP(A24,HOP!A:C,3,0)</f>
        <v>3162363</v>
      </c>
      <c r="G24" s="4">
        <f t="shared" si="0"/>
        <v>0</v>
      </c>
      <c r="H24" s="4" t="str">
        <f t="shared" si="1"/>
        <v>，3162363</v>
      </c>
      <c r="I24" s="4" t="str">
        <f>VLOOKUP(A24,HOP!A:U,21,0)</f>
        <v>直采</v>
      </c>
    </row>
    <row r="25" s="4" customFormat="1" spans="1:10">
      <c r="A25" s="8" t="s">
        <v>991</v>
      </c>
      <c r="B25" s="6">
        <v>45037</v>
      </c>
      <c r="C25" s="6">
        <v>45039</v>
      </c>
      <c r="D25" s="4">
        <v>552</v>
      </c>
      <c r="E25" s="4">
        <v>276</v>
      </c>
      <c r="F25" s="4">
        <v>3165150</v>
      </c>
      <c r="G25" s="4">
        <f t="shared" si="0"/>
        <v>276</v>
      </c>
      <c r="H25" s="4" t="str">
        <f t="shared" si="1"/>
        <v>，3165150</v>
      </c>
      <c r="I25" s="4" t="e">
        <f>VLOOKUP(A25,HOP!A:U,21,0)</f>
        <v>#N/A</v>
      </c>
      <c r="J25" s="4" t="s">
        <v>992</v>
      </c>
    </row>
    <row r="26" s="4" customFormat="1" hidden="1" spans="1:9">
      <c r="A26" s="5">
        <v>999223330655157</v>
      </c>
      <c r="B26" s="6">
        <v>45032</v>
      </c>
      <c r="C26" s="6">
        <v>45039</v>
      </c>
      <c r="D26" s="4">
        <v>1750</v>
      </c>
      <c r="E26" s="4" t="str">
        <f>VLOOKUP(A26,HOP!A:L,12,0)</f>
        <v>1750.00</v>
      </c>
      <c r="F26" s="4" t="str">
        <f>VLOOKUP(A26,HOP!A:C,3,0)</f>
        <v>3168787</v>
      </c>
      <c r="G26" s="4">
        <f t="shared" si="0"/>
        <v>0</v>
      </c>
      <c r="H26" s="4" t="str">
        <f t="shared" si="1"/>
        <v>，3168787</v>
      </c>
      <c r="I26" s="4" t="str">
        <f>VLOOKUP(A26,HOP!A:U,21,0)</f>
        <v>直采</v>
      </c>
    </row>
    <row r="27" s="4" customFormat="1" hidden="1" spans="1:9">
      <c r="A27" s="5">
        <v>999223334607148</v>
      </c>
      <c r="B27" s="6">
        <v>45036</v>
      </c>
      <c r="C27" s="6">
        <v>45039</v>
      </c>
      <c r="D27" s="4">
        <v>4730</v>
      </c>
      <c r="E27" s="4" t="str">
        <f>VLOOKUP(A27,HOP!A:L,12,0)</f>
        <v>4730.00</v>
      </c>
      <c r="F27" s="4" t="str">
        <f>VLOOKUP(A27,HOP!A:C,3,0)</f>
        <v>3169372</v>
      </c>
      <c r="G27" s="4">
        <f t="shared" si="0"/>
        <v>0</v>
      </c>
      <c r="H27" s="4" t="str">
        <f t="shared" si="1"/>
        <v>，3169372</v>
      </c>
      <c r="I27" s="4" t="str">
        <f>VLOOKUP(A27,HOP!A:U,21,0)</f>
        <v>直采</v>
      </c>
    </row>
    <row r="28" s="4" customFormat="1" hidden="1" spans="1:9">
      <c r="A28" s="5">
        <v>999223335770870</v>
      </c>
      <c r="B28" s="6">
        <v>45037</v>
      </c>
      <c r="C28" s="6">
        <v>45039</v>
      </c>
      <c r="D28" s="4">
        <v>1298</v>
      </c>
      <c r="E28" s="4" t="str">
        <f>VLOOKUP(A28,HOP!A:L,12,0)</f>
        <v>1298.00</v>
      </c>
      <c r="F28" s="4" t="str">
        <f>VLOOKUP(A28,HOP!A:C,3,0)</f>
        <v>3169558</v>
      </c>
      <c r="G28" s="4">
        <f t="shared" si="0"/>
        <v>0</v>
      </c>
      <c r="H28" s="4" t="str">
        <f t="shared" si="1"/>
        <v>，3169558</v>
      </c>
      <c r="I28" s="4" t="str">
        <f>VLOOKUP(A28,HOP!A:U,21,0)</f>
        <v>直采</v>
      </c>
    </row>
    <row r="29" s="4" customFormat="1" hidden="1" spans="1:9">
      <c r="A29" s="5">
        <v>999223335785371</v>
      </c>
      <c r="B29" s="6">
        <v>45037</v>
      </c>
      <c r="C29" s="6">
        <v>45039</v>
      </c>
      <c r="D29" s="4">
        <v>1298</v>
      </c>
      <c r="E29" s="4" t="str">
        <f>VLOOKUP(A29,HOP!A:L,12,0)</f>
        <v>1298.00</v>
      </c>
      <c r="F29" s="4" t="str">
        <f>VLOOKUP(A29,HOP!A:C,3,0)</f>
        <v>3169560</v>
      </c>
      <c r="G29" s="4">
        <f t="shared" si="0"/>
        <v>0</v>
      </c>
      <c r="H29" s="4" t="str">
        <f t="shared" si="1"/>
        <v>，3169560</v>
      </c>
      <c r="I29" s="4" t="str">
        <f>VLOOKUP(A29,HOP!A:U,21,0)</f>
        <v>直采</v>
      </c>
    </row>
    <row r="30" s="4" customFormat="1" hidden="1" spans="1:9">
      <c r="A30" s="5">
        <v>999223337264113</v>
      </c>
      <c r="B30" s="6">
        <v>45038</v>
      </c>
      <c r="C30" s="6">
        <v>45039</v>
      </c>
      <c r="D30" s="4">
        <v>411</v>
      </c>
      <c r="E30" s="4" t="str">
        <f>VLOOKUP(A30,HOP!A:L,12,0)</f>
        <v>411.00</v>
      </c>
      <c r="F30" s="4" t="str">
        <f>VLOOKUP(A30,HOP!A:C,3,0)</f>
        <v>3169822</v>
      </c>
      <c r="G30" s="4">
        <f t="shared" si="0"/>
        <v>0</v>
      </c>
      <c r="H30" s="4" t="str">
        <f t="shared" si="1"/>
        <v>，3169822</v>
      </c>
      <c r="I30" s="4" t="str">
        <f>VLOOKUP(A30,HOP!A:U,21,0)</f>
        <v>直采</v>
      </c>
    </row>
    <row r="31" s="4" customFormat="1" hidden="1" spans="1:9">
      <c r="A31" s="5">
        <v>999223338121767</v>
      </c>
      <c r="B31" s="6">
        <v>45038</v>
      </c>
      <c r="C31" s="6">
        <v>45039</v>
      </c>
      <c r="D31" s="4">
        <v>411</v>
      </c>
      <c r="E31" s="4" t="str">
        <f>VLOOKUP(A31,HOP!A:L,12,0)</f>
        <v>411.00</v>
      </c>
      <c r="F31" s="4" t="str">
        <f>VLOOKUP(A31,HOP!A:C,3,0)</f>
        <v>3170016</v>
      </c>
      <c r="G31" s="4">
        <f t="shared" si="0"/>
        <v>0</v>
      </c>
      <c r="H31" s="4" t="str">
        <f t="shared" si="1"/>
        <v>，3170016</v>
      </c>
      <c r="I31" s="4" t="str">
        <f>VLOOKUP(A31,HOP!A:U,21,0)</f>
        <v>直采</v>
      </c>
    </row>
    <row r="32" s="4" customFormat="1" spans="1:13">
      <c r="A32" s="8" t="s">
        <v>993</v>
      </c>
      <c r="B32" s="6">
        <v>45037</v>
      </c>
      <c r="C32" s="6">
        <v>45039</v>
      </c>
      <c r="D32" s="4">
        <v>680</v>
      </c>
      <c r="E32" s="4">
        <v>780</v>
      </c>
      <c r="F32" s="4">
        <v>3170481</v>
      </c>
      <c r="G32" s="4">
        <f t="shared" si="0"/>
        <v>-100</v>
      </c>
      <c r="H32" s="4" t="str">
        <f t="shared" si="1"/>
        <v>，3170481</v>
      </c>
      <c r="I32" s="4" t="e">
        <f>VLOOKUP(A32,HOP!A:U,21,0)</f>
        <v>#N/A</v>
      </c>
      <c r="J32" s="4" t="s">
        <v>994</v>
      </c>
      <c r="M32" s="4" t="s">
        <v>995</v>
      </c>
    </row>
    <row r="33" s="4" customFormat="1" hidden="1" spans="1:9">
      <c r="A33" s="5">
        <v>999223343474407</v>
      </c>
      <c r="B33" s="6">
        <v>45038</v>
      </c>
      <c r="C33" s="6">
        <v>45039</v>
      </c>
      <c r="D33" s="4">
        <v>245</v>
      </c>
      <c r="E33" s="4" t="str">
        <f>VLOOKUP(A33,HOP!A:L,12,0)</f>
        <v>245.00</v>
      </c>
      <c r="F33" s="4" t="str">
        <f>VLOOKUP(A33,HOP!A:C,3,0)</f>
        <v>3170923</v>
      </c>
      <c r="G33" s="4">
        <f t="shared" si="0"/>
        <v>0</v>
      </c>
      <c r="H33" s="4" t="str">
        <f t="shared" si="1"/>
        <v>，3170923</v>
      </c>
      <c r="I33" s="4" t="str">
        <f>VLOOKUP(A33,HOP!A:U,21,0)</f>
        <v>直采</v>
      </c>
    </row>
    <row r="34" s="4" customFormat="1" hidden="1" spans="1:9">
      <c r="A34" s="5">
        <v>999223348972571</v>
      </c>
      <c r="B34" s="6">
        <v>45038</v>
      </c>
      <c r="C34" s="6">
        <v>45039</v>
      </c>
      <c r="D34" s="4">
        <v>1060</v>
      </c>
      <c r="E34" s="4" t="str">
        <f>VLOOKUP(A34,HOP!A:L,12,0)</f>
        <v>1060.00</v>
      </c>
      <c r="F34" s="4" t="str">
        <f>VLOOKUP(A34,HOP!A:C,3,0)</f>
        <v>3171671</v>
      </c>
      <c r="G34" s="4">
        <f t="shared" si="0"/>
        <v>0</v>
      </c>
      <c r="H34" s="4" t="str">
        <f t="shared" si="1"/>
        <v>，3171671</v>
      </c>
      <c r="I34" s="4" t="str">
        <f>VLOOKUP(A34,HOP!A:U,21,0)</f>
        <v>直采</v>
      </c>
    </row>
    <row r="35" s="4" customFormat="1" hidden="1" spans="1:9">
      <c r="A35" s="5">
        <v>999223363947452</v>
      </c>
      <c r="B35" s="6">
        <v>45038</v>
      </c>
      <c r="C35" s="6">
        <v>45039</v>
      </c>
      <c r="D35" s="4">
        <v>805</v>
      </c>
      <c r="E35" s="4" t="str">
        <f>VLOOKUP(A35,HOP!A:L,12,0)</f>
        <v>805.00</v>
      </c>
      <c r="F35" s="4" t="str">
        <f>VLOOKUP(A35,HOP!A:C,3,0)</f>
        <v>3174189</v>
      </c>
      <c r="G35" s="4">
        <f t="shared" ref="G35:G66" si="2">D35-E35</f>
        <v>0</v>
      </c>
      <c r="H35" s="4" t="str">
        <f t="shared" ref="H35:H66" si="3">$H$1&amp;F35</f>
        <v>，3174189</v>
      </c>
      <c r="I35" s="4" t="str">
        <f>VLOOKUP(A35,HOP!A:U,21,0)</f>
        <v>直采</v>
      </c>
    </row>
    <row r="36" s="4" customFormat="1" hidden="1" spans="1:9">
      <c r="A36" s="5">
        <v>999223371346151</v>
      </c>
      <c r="B36" s="6">
        <v>45036</v>
      </c>
      <c r="C36" s="6">
        <v>45039</v>
      </c>
      <c r="D36" s="4">
        <v>4074</v>
      </c>
      <c r="E36" s="4" t="str">
        <f>VLOOKUP(A36,HOP!A:L,12,0)</f>
        <v>4074.00</v>
      </c>
      <c r="F36" s="4" t="str">
        <f>VLOOKUP(A36,HOP!A:C,3,0)</f>
        <v>3175303</v>
      </c>
      <c r="G36" s="4">
        <f t="shared" si="2"/>
        <v>0</v>
      </c>
      <c r="H36" s="4" t="str">
        <f t="shared" si="3"/>
        <v>，3175303</v>
      </c>
      <c r="I36" s="4" t="str">
        <f>VLOOKUP(A36,HOP!A:U,21,0)</f>
        <v>直采</v>
      </c>
    </row>
    <row r="37" s="4" customFormat="1" hidden="1" spans="1:9">
      <c r="A37" s="5">
        <v>999223376294149</v>
      </c>
      <c r="B37" s="6">
        <v>45035</v>
      </c>
      <c r="C37" s="6">
        <v>45039</v>
      </c>
      <c r="D37" s="4">
        <v>21000</v>
      </c>
      <c r="E37" s="4" t="str">
        <f>VLOOKUP(A37,HOP!A:L,12,0)</f>
        <v>21000.00</v>
      </c>
      <c r="F37" s="4" t="str">
        <f>VLOOKUP(A37,HOP!A:C,3,0)</f>
        <v>3176182</v>
      </c>
      <c r="G37" s="4">
        <f t="shared" si="2"/>
        <v>0</v>
      </c>
      <c r="H37" s="4" t="str">
        <f t="shared" si="3"/>
        <v>，3176182</v>
      </c>
      <c r="I37" s="4" t="str">
        <f>VLOOKUP(A37,HOP!A:U,21,0)</f>
        <v>直采</v>
      </c>
    </row>
    <row r="38" s="4" customFormat="1" hidden="1" spans="1:9">
      <c r="A38" s="5">
        <v>999223382413594</v>
      </c>
      <c r="B38" s="6">
        <v>45037</v>
      </c>
      <c r="C38" s="6">
        <v>45039</v>
      </c>
      <c r="D38" s="4">
        <v>822</v>
      </c>
      <c r="E38" s="4" t="str">
        <f>VLOOKUP(A38,HOP!A:L,12,0)</f>
        <v>822.00</v>
      </c>
      <c r="F38" s="4" t="str">
        <f>VLOOKUP(A38,HOP!A:C,3,0)</f>
        <v>3177675</v>
      </c>
      <c r="G38" s="4">
        <f t="shared" si="2"/>
        <v>0</v>
      </c>
      <c r="H38" s="4" t="str">
        <f t="shared" si="3"/>
        <v>，3177675</v>
      </c>
      <c r="I38" s="4" t="str">
        <f>VLOOKUP(A38,HOP!A:U,21,0)</f>
        <v>直采</v>
      </c>
    </row>
    <row r="39" s="4" customFormat="1" hidden="1" spans="1:9">
      <c r="A39" s="5">
        <v>999223393605335</v>
      </c>
      <c r="B39" s="6">
        <v>45036</v>
      </c>
      <c r="C39" s="6">
        <v>45039</v>
      </c>
      <c r="D39" s="4">
        <v>2794</v>
      </c>
      <c r="E39" s="4" t="str">
        <f>VLOOKUP(A39,HOP!A:L,12,0)</f>
        <v>2794.00</v>
      </c>
      <c r="F39" s="4" t="str">
        <f>VLOOKUP(A39,HOP!A:C,3,0)</f>
        <v>3179875</v>
      </c>
      <c r="G39" s="4">
        <f t="shared" si="2"/>
        <v>0</v>
      </c>
      <c r="H39" s="4" t="str">
        <f t="shared" si="3"/>
        <v>，3179875</v>
      </c>
      <c r="I39" s="4" t="str">
        <f>VLOOKUP(A39,HOP!A:U,21,0)</f>
        <v>直采</v>
      </c>
    </row>
    <row r="40" s="4" customFormat="1" hidden="1" spans="1:9">
      <c r="A40" s="5">
        <v>999223394384889</v>
      </c>
      <c r="B40" s="6">
        <v>45037</v>
      </c>
      <c r="C40" s="6">
        <v>45039</v>
      </c>
      <c r="D40" s="4">
        <v>5432</v>
      </c>
      <c r="E40" s="4" t="str">
        <f>VLOOKUP(A40,HOP!A:L,12,0)</f>
        <v>5432.00</v>
      </c>
      <c r="F40" s="4" t="str">
        <f>VLOOKUP(A40,HOP!A:C,3,0)</f>
        <v>3180086</v>
      </c>
      <c r="G40" s="4">
        <f t="shared" si="2"/>
        <v>0</v>
      </c>
      <c r="H40" s="4" t="str">
        <f t="shared" si="3"/>
        <v>，3180086</v>
      </c>
      <c r="I40" s="4" t="str">
        <f>VLOOKUP(A40,HOP!A:U,21,0)</f>
        <v>直采</v>
      </c>
    </row>
    <row r="41" s="4" customFormat="1" spans="1:10">
      <c r="A41" s="5">
        <v>999223399754010</v>
      </c>
      <c r="B41" s="6">
        <v>45038</v>
      </c>
      <c r="C41" s="6">
        <v>45039</v>
      </c>
      <c r="D41" s="4">
        <v>90</v>
      </c>
      <c r="E41" s="4" t="str">
        <f>VLOOKUP(A41,HOP!A:L,12,0)</f>
        <v>100.00</v>
      </c>
      <c r="F41" s="4" t="str">
        <f>VLOOKUP(A41,HOP!A:C,3,0)</f>
        <v>3180587</v>
      </c>
      <c r="G41" s="4">
        <f t="shared" si="2"/>
        <v>-10</v>
      </c>
      <c r="H41" s="4" t="str">
        <f t="shared" si="3"/>
        <v>，3180587</v>
      </c>
      <c r="I41" s="4" t="str">
        <f>VLOOKUP(A41,HOP!A:U,21,0)</f>
        <v>直采</v>
      </c>
      <c r="J41" s="4" t="s">
        <v>996</v>
      </c>
    </row>
    <row r="42" s="4" customFormat="1" hidden="1" spans="1:9">
      <c r="A42" s="5">
        <v>999223419223676</v>
      </c>
      <c r="B42" s="6">
        <v>45036</v>
      </c>
      <c r="C42" s="6">
        <v>45039</v>
      </c>
      <c r="D42" s="4">
        <v>1692</v>
      </c>
      <c r="E42" s="4" t="str">
        <f>VLOOKUP(A42,HOP!A:L,12,0)</f>
        <v>1692.00</v>
      </c>
      <c r="F42" s="4" t="str">
        <f>VLOOKUP(A42,HOP!A:C,3,0)</f>
        <v>3184246</v>
      </c>
      <c r="G42" s="4">
        <f t="shared" si="2"/>
        <v>0</v>
      </c>
      <c r="H42" s="4" t="str">
        <f t="shared" si="3"/>
        <v>，3184246</v>
      </c>
      <c r="I42" s="4" t="str">
        <f>VLOOKUP(A42,HOP!A:U,21,0)</f>
        <v>直采</v>
      </c>
    </row>
    <row r="43" s="4" customFormat="1" hidden="1" spans="1:9">
      <c r="A43" s="5">
        <v>999223423108474</v>
      </c>
      <c r="B43" s="6">
        <v>45037</v>
      </c>
      <c r="C43" s="6">
        <v>45039</v>
      </c>
      <c r="D43" s="4">
        <v>760</v>
      </c>
      <c r="E43" s="4" t="str">
        <f>VLOOKUP(A43,HOP!A:L,12,0)</f>
        <v>760.00</v>
      </c>
      <c r="F43" s="4" t="str">
        <f>VLOOKUP(A43,HOP!A:C,3,0)</f>
        <v>3185489</v>
      </c>
      <c r="G43" s="4">
        <f t="shared" si="2"/>
        <v>0</v>
      </c>
      <c r="H43" s="4" t="str">
        <f t="shared" si="3"/>
        <v>，3185489</v>
      </c>
      <c r="I43" s="4" t="str">
        <f>VLOOKUP(A43,HOP!A:U,21,0)</f>
        <v>直采</v>
      </c>
    </row>
    <row r="44" s="4" customFormat="1" hidden="1" spans="1:9">
      <c r="A44" s="5">
        <v>999223424047798</v>
      </c>
      <c r="B44" s="6">
        <v>45037</v>
      </c>
      <c r="C44" s="6">
        <v>45039</v>
      </c>
      <c r="D44" s="4">
        <v>2532</v>
      </c>
      <c r="E44" s="4" t="str">
        <f>VLOOKUP(A44,HOP!A:L,12,0)</f>
        <v>2532.00</v>
      </c>
      <c r="F44" s="4" t="str">
        <f>VLOOKUP(A44,HOP!A:C,3,0)</f>
        <v>3185876</v>
      </c>
      <c r="G44" s="4">
        <f t="shared" si="2"/>
        <v>0</v>
      </c>
      <c r="H44" s="4" t="str">
        <f t="shared" si="3"/>
        <v>，3185876</v>
      </c>
      <c r="I44" s="4" t="str">
        <f>VLOOKUP(A44,HOP!A:U,21,0)</f>
        <v>直采</v>
      </c>
    </row>
    <row r="45" s="4" customFormat="1" hidden="1" spans="1:9">
      <c r="A45" s="5">
        <v>999223427475330</v>
      </c>
      <c r="B45" s="6">
        <v>45035</v>
      </c>
      <c r="C45" s="6">
        <v>45039</v>
      </c>
      <c r="D45" s="4">
        <v>3520</v>
      </c>
      <c r="E45" s="4" t="str">
        <f>VLOOKUP(A45,HOP!A:L,12,0)</f>
        <v>3520.00</v>
      </c>
      <c r="F45" s="4" t="str">
        <f>VLOOKUP(A45,HOP!A:C,3,0)</f>
        <v>3186480</v>
      </c>
      <c r="G45" s="4">
        <f t="shared" si="2"/>
        <v>0</v>
      </c>
      <c r="H45" s="4" t="str">
        <f t="shared" si="3"/>
        <v>，3186480</v>
      </c>
      <c r="I45" s="4" t="str">
        <f>VLOOKUP(A45,HOP!A:U,21,0)</f>
        <v>直采</v>
      </c>
    </row>
    <row r="46" s="4" customFormat="1" hidden="1" spans="1:9">
      <c r="A46" s="5">
        <v>999223438282551</v>
      </c>
      <c r="B46" s="6">
        <v>45037</v>
      </c>
      <c r="C46" s="6">
        <v>45039</v>
      </c>
      <c r="D46" s="4">
        <v>1064</v>
      </c>
      <c r="E46" s="4" t="str">
        <f>VLOOKUP(A46,HOP!A:L,12,0)</f>
        <v>1064.00</v>
      </c>
      <c r="F46" s="4" t="str">
        <f>VLOOKUP(A46,HOP!A:C,3,0)</f>
        <v>3188939</v>
      </c>
      <c r="G46" s="4">
        <f t="shared" si="2"/>
        <v>0</v>
      </c>
      <c r="H46" s="4" t="str">
        <f t="shared" si="3"/>
        <v>，3188939</v>
      </c>
      <c r="I46" s="4" t="str">
        <f>VLOOKUP(A46,HOP!A:U,21,0)</f>
        <v>直采</v>
      </c>
    </row>
    <row r="47" s="4" customFormat="1" hidden="1" spans="1:9">
      <c r="A47" s="5">
        <v>999223439513147</v>
      </c>
      <c r="B47" s="6">
        <v>45037</v>
      </c>
      <c r="C47" s="6">
        <v>45039</v>
      </c>
      <c r="D47" s="4">
        <v>2750</v>
      </c>
      <c r="E47" s="4" t="str">
        <f>VLOOKUP(A47,HOP!A:L,12,0)</f>
        <v>2750.00</v>
      </c>
      <c r="F47" s="4" t="str">
        <f>VLOOKUP(A47,HOP!A:C,3,0)</f>
        <v>3189361</v>
      </c>
      <c r="G47" s="4">
        <f t="shared" si="2"/>
        <v>0</v>
      </c>
      <c r="H47" s="4" t="str">
        <f t="shared" si="3"/>
        <v>，3189361</v>
      </c>
      <c r="I47" s="4" t="str">
        <f>VLOOKUP(A47,HOP!A:U,21,0)</f>
        <v>直采</v>
      </c>
    </row>
    <row r="48" s="4" customFormat="1" hidden="1" spans="1:9">
      <c r="A48" s="5">
        <v>999223445094565</v>
      </c>
      <c r="B48" s="6">
        <v>45038</v>
      </c>
      <c r="C48" s="6">
        <v>45039</v>
      </c>
      <c r="D48" s="4">
        <v>265</v>
      </c>
      <c r="E48" s="4" t="str">
        <f>VLOOKUP(A48,HOP!A:L,12,0)</f>
        <v>265.00</v>
      </c>
      <c r="F48" s="4" t="str">
        <f>VLOOKUP(A48,HOP!A:C,3,0)</f>
        <v>3189990</v>
      </c>
      <c r="G48" s="4">
        <f t="shared" si="2"/>
        <v>0</v>
      </c>
      <c r="H48" s="4" t="str">
        <f t="shared" si="3"/>
        <v>，3189990</v>
      </c>
      <c r="I48" s="4" t="str">
        <f>VLOOKUP(A48,HOP!A:U,21,0)</f>
        <v>直采</v>
      </c>
    </row>
    <row r="49" s="4" customFormat="1" hidden="1" spans="1:9">
      <c r="A49" s="5">
        <v>999223446466579</v>
      </c>
      <c r="B49" s="6">
        <v>45038</v>
      </c>
      <c r="C49" s="6">
        <v>45039</v>
      </c>
      <c r="D49" s="4">
        <v>265</v>
      </c>
      <c r="E49" s="4" t="str">
        <f>VLOOKUP(A49,HOP!A:L,12,0)</f>
        <v>265.00</v>
      </c>
      <c r="F49" s="4" t="str">
        <f>VLOOKUP(A49,HOP!A:C,3,0)</f>
        <v>3190182</v>
      </c>
      <c r="G49" s="4">
        <f t="shared" si="2"/>
        <v>0</v>
      </c>
      <c r="H49" s="4" t="str">
        <f t="shared" si="3"/>
        <v>，3190182</v>
      </c>
      <c r="I49" s="4" t="str">
        <f>VLOOKUP(A49,HOP!A:U,21,0)</f>
        <v>直采</v>
      </c>
    </row>
    <row r="50" s="4" customFormat="1" hidden="1" spans="1:9">
      <c r="A50" s="5">
        <v>999223450240046</v>
      </c>
      <c r="B50" s="6">
        <v>45034</v>
      </c>
      <c r="C50" s="6">
        <v>45039</v>
      </c>
      <c r="D50" s="4">
        <v>0</v>
      </c>
      <c r="E50" s="4" t="str">
        <f>VLOOKUP(A50,HOP!A:L,12,0)</f>
        <v>0.00</v>
      </c>
      <c r="F50" s="4" t="str">
        <f>VLOOKUP(A50,HOP!A:C,3,0)</f>
        <v>3190893</v>
      </c>
      <c r="G50" s="4">
        <f t="shared" si="2"/>
        <v>0</v>
      </c>
      <c r="H50" s="4" t="str">
        <f t="shared" si="3"/>
        <v>，3190893</v>
      </c>
      <c r="I50" s="4" t="str">
        <f>VLOOKUP(A50,HOP!A:U,21,0)</f>
        <v>直采</v>
      </c>
    </row>
    <row r="51" s="4" customFormat="1" hidden="1" spans="1:9">
      <c r="A51" s="5">
        <v>999223457119216</v>
      </c>
      <c r="B51" s="6">
        <v>45038</v>
      </c>
      <c r="C51" s="6">
        <v>45039</v>
      </c>
      <c r="D51" s="4">
        <v>411</v>
      </c>
      <c r="E51" s="4" t="str">
        <f>VLOOKUP(A51,HOP!A:L,12,0)</f>
        <v>411.00</v>
      </c>
      <c r="F51" s="4" t="str">
        <f>VLOOKUP(A51,HOP!A:C,3,0)</f>
        <v>3191861</v>
      </c>
      <c r="G51" s="4">
        <f t="shared" si="2"/>
        <v>0</v>
      </c>
      <c r="H51" s="4" t="str">
        <f t="shared" si="3"/>
        <v>，3191861</v>
      </c>
      <c r="I51" s="4" t="str">
        <f>VLOOKUP(A51,HOP!A:U,21,0)</f>
        <v>直采</v>
      </c>
    </row>
    <row r="52" s="4" customFormat="1" hidden="1" spans="1:9">
      <c r="A52" s="5">
        <v>999223459911781</v>
      </c>
      <c r="B52" s="6">
        <v>45038</v>
      </c>
      <c r="C52" s="6">
        <v>45039</v>
      </c>
      <c r="D52" s="4">
        <v>2106</v>
      </c>
      <c r="E52" s="4" t="str">
        <f>VLOOKUP(A52,HOP!A:L,12,0)</f>
        <v>2106.00</v>
      </c>
      <c r="F52" s="4" t="str">
        <f>VLOOKUP(A52,HOP!A:C,3,0)</f>
        <v>3192409</v>
      </c>
      <c r="G52" s="4">
        <f t="shared" si="2"/>
        <v>0</v>
      </c>
      <c r="H52" s="4" t="str">
        <f t="shared" si="3"/>
        <v>，3192409</v>
      </c>
      <c r="I52" s="4" t="str">
        <f>VLOOKUP(A52,HOP!A:U,21,0)</f>
        <v>直采</v>
      </c>
    </row>
    <row r="53" s="4" customFormat="1" hidden="1" spans="1:9">
      <c r="A53" s="5">
        <v>999223460830001</v>
      </c>
      <c r="B53" s="6">
        <v>45038</v>
      </c>
      <c r="C53" s="6">
        <v>45039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999223462073920</v>
      </c>
      <c r="B54" s="6">
        <v>45038</v>
      </c>
      <c r="C54" s="6">
        <v>45039</v>
      </c>
      <c r="D54" s="4">
        <v>411</v>
      </c>
      <c r="E54" s="4" t="str">
        <f>VLOOKUP(A54,HOP!A:L,12,0)</f>
        <v>411.00</v>
      </c>
      <c r="F54" s="4" t="str">
        <f>VLOOKUP(A54,HOP!A:C,3,0)</f>
        <v>3193335</v>
      </c>
      <c r="G54" s="4">
        <f t="shared" si="2"/>
        <v>0</v>
      </c>
      <c r="H54" s="4" t="str">
        <f t="shared" si="3"/>
        <v>，3193335</v>
      </c>
      <c r="I54" s="4" t="str">
        <f>VLOOKUP(A54,HOP!A:U,21,0)</f>
        <v>直采</v>
      </c>
    </row>
    <row r="55" s="4" customFormat="1" hidden="1" spans="1:9">
      <c r="A55" s="5">
        <v>999223469851996</v>
      </c>
      <c r="B55" s="6">
        <v>45034</v>
      </c>
      <c r="C55" s="6">
        <v>45039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hidden="1" spans="1:9">
      <c r="A56" s="5">
        <v>999223471049550</v>
      </c>
      <c r="B56" s="6">
        <v>45037</v>
      </c>
      <c r="C56" s="6">
        <v>45039</v>
      </c>
      <c r="D56" s="4">
        <v>9408</v>
      </c>
      <c r="E56" s="4" t="str">
        <f>VLOOKUP(A56,HOP!A:L,12,0)</f>
        <v>9408.00</v>
      </c>
      <c r="F56" s="4" t="str">
        <f>VLOOKUP(A56,HOP!A:C,3,0)</f>
        <v>3194895</v>
      </c>
      <c r="G56" s="4">
        <f t="shared" si="2"/>
        <v>0</v>
      </c>
      <c r="H56" s="4" t="str">
        <f t="shared" si="3"/>
        <v>，3194895</v>
      </c>
      <c r="I56" s="4" t="str">
        <f>VLOOKUP(A56,HOP!A:U,21,0)</f>
        <v>直采</v>
      </c>
    </row>
    <row r="57" s="4" customFormat="1" hidden="1" spans="1:9">
      <c r="A57" s="5">
        <v>999223475715919</v>
      </c>
      <c r="B57" s="6">
        <v>45038</v>
      </c>
      <c r="C57" s="6">
        <v>45039</v>
      </c>
      <c r="D57" s="4">
        <v>411</v>
      </c>
      <c r="E57" s="4" t="str">
        <f>VLOOKUP(A57,HOP!A:L,12,0)</f>
        <v>411.00</v>
      </c>
      <c r="F57" s="4" t="str">
        <f>VLOOKUP(A57,HOP!A:C,3,0)</f>
        <v>3196031</v>
      </c>
      <c r="G57" s="4">
        <f t="shared" si="2"/>
        <v>0</v>
      </c>
      <c r="H57" s="4" t="str">
        <f t="shared" si="3"/>
        <v>，3196031</v>
      </c>
      <c r="I57" s="4" t="str">
        <f>VLOOKUP(A57,HOP!A:U,21,0)</f>
        <v>直采</v>
      </c>
    </row>
    <row r="58" s="4" customFormat="1" hidden="1" spans="1:9">
      <c r="A58" s="5">
        <v>999223476165931</v>
      </c>
      <c r="B58" s="6">
        <v>45036</v>
      </c>
      <c r="C58" s="6">
        <v>45039</v>
      </c>
      <c r="D58" s="4">
        <v>2223</v>
      </c>
      <c r="E58" s="4" t="str">
        <f>VLOOKUP(A58,HOP!A:L,12,0)</f>
        <v>2223.00</v>
      </c>
      <c r="F58" s="4" t="str">
        <f>VLOOKUP(A58,HOP!A:C,3,0)</f>
        <v>3196218</v>
      </c>
      <c r="G58" s="4">
        <f t="shared" si="2"/>
        <v>0</v>
      </c>
      <c r="H58" s="4" t="str">
        <f t="shared" si="3"/>
        <v>，3196218</v>
      </c>
      <c r="I58" s="4" t="str">
        <f>VLOOKUP(A58,HOP!A:U,21,0)</f>
        <v>直采</v>
      </c>
    </row>
    <row r="59" s="4" customFormat="1" hidden="1" spans="1:9">
      <c r="A59" s="5">
        <v>999223488963731</v>
      </c>
      <c r="B59" s="6">
        <v>45036</v>
      </c>
      <c r="C59" s="6">
        <v>45039</v>
      </c>
      <c r="D59" s="4">
        <v>1233</v>
      </c>
      <c r="E59" s="4" t="str">
        <f>VLOOKUP(A59,HOP!A:L,12,0)</f>
        <v>1233.00</v>
      </c>
      <c r="F59" s="4" t="str">
        <f>VLOOKUP(A59,HOP!A:C,3,0)</f>
        <v>3198159</v>
      </c>
      <c r="G59" s="4">
        <f t="shared" si="2"/>
        <v>0</v>
      </c>
      <c r="H59" s="4" t="str">
        <f t="shared" si="3"/>
        <v>，3198159</v>
      </c>
      <c r="I59" s="4" t="str">
        <f>VLOOKUP(A59,HOP!A:U,21,0)</f>
        <v>直采</v>
      </c>
    </row>
    <row r="60" s="4" customFormat="1" hidden="1" spans="1:9">
      <c r="A60" s="5">
        <v>999223500568916</v>
      </c>
      <c r="B60" s="6">
        <v>45037</v>
      </c>
      <c r="C60" s="6">
        <v>45039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hidden="1" spans="1:9">
      <c r="A61" s="5">
        <v>999223506531918</v>
      </c>
      <c r="B61" s="6">
        <v>45036</v>
      </c>
      <c r="C61" s="6">
        <v>45039</v>
      </c>
      <c r="D61" s="4">
        <v>2862</v>
      </c>
      <c r="E61" s="4" t="str">
        <f>VLOOKUP(A61,HOP!A:L,12,0)</f>
        <v>2862.00</v>
      </c>
      <c r="F61" s="4" t="str">
        <f>VLOOKUP(A61,HOP!A:C,3,0)</f>
        <v>3201971</v>
      </c>
      <c r="G61" s="4">
        <f t="shared" si="2"/>
        <v>0</v>
      </c>
      <c r="H61" s="4" t="str">
        <f t="shared" si="3"/>
        <v>，3201971</v>
      </c>
      <c r="I61" s="4" t="str">
        <f>VLOOKUP(A61,HOP!A:U,21,0)</f>
        <v>直采</v>
      </c>
    </row>
    <row r="62" s="4" customFormat="1" hidden="1" spans="1:9">
      <c r="A62" s="5">
        <v>999223530193608</v>
      </c>
      <c r="B62" s="6">
        <v>45036</v>
      </c>
      <c r="C62" s="6">
        <v>45039</v>
      </c>
      <c r="D62" s="4">
        <v>4113</v>
      </c>
      <c r="E62" s="4" t="str">
        <f>VLOOKUP(A62,HOP!A:L,12,0)</f>
        <v>4113.00</v>
      </c>
      <c r="F62" s="4" t="str">
        <f>VLOOKUP(A62,HOP!A:C,3,0)</f>
        <v>3205668</v>
      </c>
      <c r="G62" s="4">
        <f t="shared" si="2"/>
        <v>0</v>
      </c>
      <c r="H62" s="4" t="str">
        <f t="shared" si="3"/>
        <v>，3205668</v>
      </c>
      <c r="I62" s="4" t="str">
        <f>VLOOKUP(A62,HOP!A:U,21,0)</f>
        <v>直采</v>
      </c>
    </row>
    <row r="63" s="4" customFormat="1" hidden="1" spans="1:9">
      <c r="A63" s="5">
        <v>999223531589625</v>
      </c>
      <c r="B63" s="6">
        <v>45037</v>
      </c>
      <c r="C63" s="6">
        <v>45039</v>
      </c>
      <c r="D63" s="4">
        <v>822</v>
      </c>
      <c r="E63" s="4" t="str">
        <f>VLOOKUP(A63,HOP!A:L,12,0)</f>
        <v>822.00</v>
      </c>
      <c r="F63" s="4" t="str">
        <f>VLOOKUP(A63,HOP!A:C,3,0)</f>
        <v>3205896</v>
      </c>
      <c r="G63" s="4">
        <f t="shared" si="2"/>
        <v>0</v>
      </c>
      <c r="H63" s="4" t="str">
        <f t="shared" si="3"/>
        <v>，3205896</v>
      </c>
      <c r="I63" s="4" t="str">
        <f>VLOOKUP(A63,HOP!A:U,21,0)</f>
        <v>直采</v>
      </c>
    </row>
    <row r="64" s="4" customFormat="1" hidden="1" spans="1:9">
      <c r="A64" s="5">
        <v>999223536045644</v>
      </c>
      <c r="B64" s="6">
        <v>45035</v>
      </c>
      <c r="C64" s="6">
        <v>45039</v>
      </c>
      <c r="D64" s="4">
        <v>3199</v>
      </c>
      <c r="E64" s="4" t="str">
        <f>VLOOKUP(A64,HOP!A:L,12,0)</f>
        <v>3199.00</v>
      </c>
      <c r="F64" s="4" t="str">
        <f>VLOOKUP(A64,HOP!A:C,3,0)</f>
        <v>3206893</v>
      </c>
      <c r="G64" s="4">
        <f t="shared" si="2"/>
        <v>0</v>
      </c>
      <c r="H64" s="4" t="str">
        <f t="shared" si="3"/>
        <v>，3206893</v>
      </c>
      <c r="I64" s="4" t="str">
        <f>VLOOKUP(A64,HOP!A:U,21,0)</f>
        <v>直采</v>
      </c>
    </row>
    <row r="65" s="4" customFormat="1" hidden="1" spans="1:9">
      <c r="A65" s="5">
        <v>999223544207392</v>
      </c>
      <c r="B65" s="6">
        <v>45038</v>
      </c>
      <c r="C65" s="6">
        <v>45039</v>
      </c>
      <c r="D65" s="4">
        <v>411</v>
      </c>
      <c r="E65" s="4" t="str">
        <f>VLOOKUP(A65,HOP!A:L,12,0)</f>
        <v>411.00</v>
      </c>
      <c r="F65" s="4" t="str">
        <f>VLOOKUP(A65,HOP!A:C,3,0)</f>
        <v>3208217</v>
      </c>
      <c r="G65" s="4">
        <f t="shared" si="2"/>
        <v>0</v>
      </c>
      <c r="H65" s="4" t="str">
        <f t="shared" si="3"/>
        <v>，3208217</v>
      </c>
      <c r="I65" s="4" t="str">
        <f>VLOOKUP(A65,HOP!A:U,21,0)</f>
        <v>直采</v>
      </c>
    </row>
    <row r="66" s="4" customFormat="1" hidden="1" spans="1:9">
      <c r="A66" s="5">
        <v>999223547335903</v>
      </c>
      <c r="B66" s="6">
        <v>45038</v>
      </c>
      <c r="C66" s="6">
        <v>45039</v>
      </c>
      <c r="D66" s="4">
        <v>333</v>
      </c>
      <c r="E66" s="4" t="str">
        <f>VLOOKUP(A66,HOP!A:L,12,0)</f>
        <v>333.00</v>
      </c>
      <c r="F66" s="4" t="str">
        <f>VLOOKUP(A66,HOP!A:C,3,0)</f>
        <v>3208755</v>
      </c>
      <c r="G66" s="4">
        <f t="shared" si="2"/>
        <v>0</v>
      </c>
      <c r="H66" s="4" t="str">
        <f t="shared" si="3"/>
        <v>，3208755</v>
      </c>
      <c r="I66" s="4" t="str">
        <f>VLOOKUP(A66,HOP!A:U,21,0)</f>
        <v>直采</v>
      </c>
    </row>
    <row r="67" s="4" customFormat="1" hidden="1" spans="1:9">
      <c r="A67" s="5">
        <v>999223556196102</v>
      </c>
      <c r="B67" s="6">
        <v>45036</v>
      </c>
      <c r="C67" s="6">
        <v>45039</v>
      </c>
      <c r="D67" s="4">
        <v>1284</v>
      </c>
      <c r="E67" s="4" t="str">
        <f>VLOOKUP(A67,HOP!A:L,12,0)</f>
        <v>1284.00</v>
      </c>
      <c r="F67" s="4" t="str">
        <f>VLOOKUP(A67,HOP!A:C,3,0)</f>
        <v>3209910</v>
      </c>
      <c r="G67" s="4">
        <f t="shared" ref="G67:G98" si="4">D67-E67</f>
        <v>0</v>
      </c>
      <c r="H67" s="4" t="str">
        <f t="shared" ref="H67:H98" si="5">$H$1&amp;F67</f>
        <v>，3209910</v>
      </c>
      <c r="I67" s="4" t="str">
        <f>VLOOKUP(A67,HOP!A:U,21,0)</f>
        <v>直采</v>
      </c>
    </row>
    <row r="68" s="4" customFormat="1" hidden="1" spans="1:9">
      <c r="A68" s="5">
        <v>999223569542042</v>
      </c>
      <c r="B68" s="6">
        <v>45036</v>
      </c>
      <c r="C68" s="6">
        <v>45039</v>
      </c>
      <c r="D68" s="4">
        <v>3465</v>
      </c>
      <c r="E68" s="4" t="str">
        <f>VLOOKUP(A68,HOP!A:L,12,0)</f>
        <v>3465.00</v>
      </c>
      <c r="F68" s="4" t="str">
        <f>VLOOKUP(A68,HOP!A:C,3,0)</f>
        <v>3212188</v>
      </c>
      <c r="G68" s="4">
        <f t="shared" si="4"/>
        <v>0</v>
      </c>
      <c r="H68" s="4" t="str">
        <f t="shared" si="5"/>
        <v>，3212188</v>
      </c>
      <c r="I68" s="4" t="str">
        <f>VLOOKUP(A68,HOP!A:U,21,0)</f>
        <v>直采</v>
      </c>
    </row>
    <row r="69" s="4" customFormat="1" hidden="1" spans="1:9">
      <c r="A69" s="5">
        <v>999223575521290</v>
      </c>
      <c r="B69" s="6">
        <v>45037</v>
      </c>
      <c r="C69" s="6">
        <v>45039</v>
      </c>
      <c r="D69" s="4">
        <v>1910</v>
      </c>
      <c r="E69" s="4" t="str">
        <f>VLOOKUP(A69,HOP!A:L,12,0)</f>
        <v>1910.00</v>
      </c>
      <c r="F69" s="4" t="str">
        <f>VLOOKUP(A69,HOP!A:C,3,0)</f>
        <v>3213679</v>
      </c>
      <c r="G69" s="4">
        <f t="shared" si="4"/>
        <v>0</v>
      </c>
      <c r="H69" s="4" t="str">
        <f t="shared" si="5"/>
        <v>，3213679</v>
      </c>
      <c r="I69" s="4" t="str">
        <f>VLOOKUP(A69,HOP!A:U,21,0)</f>
        <v>直采</v>
      </c>
    </row>
    <row r="70" s="4" customFormat="1" hidden="1" spans="1:9">
      <c r="A70" s="5">
        <v>999223588049615</v>
      </c>
      <c r="B70" s="6">
        <v>45036</v>
      </c>
      <c r="C70" s="6">
        <v>45039</v>
      </c>
      <c r="D70" s="4">
        <v>3040</v>
      </c>
      <c r="E70" s="4" t="str">
        <f>VLOOKUP(A70,HOP!A:L,12,0)</f>
        <v>3040.00</v>
      </c>
      <c r="F70" s="4" t="str">
        <f>VLOOKUP(A70,HOP!A:C,3,0)</f>
        <v>3215433</v>
      </c>
      <c r="G70" s="4">
        <f t="shared" si="4"/>
        <v>0</v>
      </c>
      <c r="H70" s="4" t="str">
        <f t="shared" si="5"/>
        <v>，3215433</v>
      </c>
      <c r="I70" s="4" t="str">
        <f>VLOOKUP(A70,HOP!A:U,21,0)</f>
        <v>直采</v>
      </c>
    </row>
    <row r="71" s="4" customFormat="1" hidden="1" spans="1:9">
      <c r="A71" s="5">
        <v>999223587914690</v>
      </c>
      <c r="B71" s="6">
        <v>45029</v>
      </c>
      <c r="C71" s="6">
        <v>45039</v>
      </c>
      <c r="D71" s="4">
        <v>8493</v>
      </c>
      <c r="E71" s="4" t="str">
        <f>VLOOKUP(A71,HOP!A:L,12,0)</f>
        <v>8493.00</v>
      </c>
      <c r="F71" s="4" t="str">
        <f>VLOOKUP(A71,HOP!A:C,3,0)</f>
        <v>3215350</v>
      </c>
      <c r="G71" s="4">
        <f t="shared" si="4"/>
        <v>0</v>
      </c>
      <c r="H71" s="4" t="str">
        <f t="shared" si="5"/>
        <v>，3215350</v>
      </c>
      <c r="I71" s="4" t="str">
        <f>VLOOKUP(A71,HOP!A:U,21,0)</f>
        <v>直采</v>
      </c>
    </row>
    <row r="72" s="4" customFormat="1" hidden="1" spans="1:9">
      <c r="A72" s="5">
        <v>999223597618275</v>
      </c>
      <c r="B72" s="6">
        <v>45037</v>
      </c>
      <c r="C72" s="6">
        <v>45039</v>
      </c>
      <c r="D72" s="4">
        <v>380</v>
      </c>
      <c r="E72" s="4" t="str">
        <f>VLOOKUP(A72,HOP!A:L,12,0)</f>
        <v>380.00</v>
      </c>
      <c r="F72" s="4" t="str">
        <f>VLOOKUP(A72,HOP!A:C,3,0)</f>
        <v>3216826</v>
      </c>
      <c r="G72" s="4">
        <f t="shared" si="4"/>
        <v>0</v>
      </c>
      <c r="H72" s="4" t="str">
        <f t="shared" si="5"/>
        <v>，3216826</v>
      </c>
      <c r="I72" s="4" t="str">
        <f>VLOOKUP(A72,HOP!A:U,21,0)</f>
        <v>直采</v>
      </c>
    </row>
    <row r="73" s="4" customFormat="1" hidden="1" spans="1:9">
      <c r="A73" s="5">
        <v>999223601263908</v>
      </c>
      <c r="B73" s="6">
        <v>45037</v>
      </c>
      <c r="C73" s="6">
        <v>45039</v>
      </c>
      <c r="D73" s="4">
        <v>380</v>
      </c>
      <c r="E73" s="4" t="str">
        <f>VLOOKUP(A73,HOP!A:L,12,0)</f>
        <v>380.00</v>
      </c>
      <c r="F73" s="4" t="str">
        <f>VLOOKUP(A73,HOP!A:C,3,0)</f>
        <v>3217472</v>
      </c>
      <c r="G73" s="4">
        <f t="shared" si="4"/>
        <v>0</v>
      </c>
      <c r="H73" s="4" t="str">
        <f t="shared" si="5"/>
        <v>，3217472</v>
      </c>
      <c r="I73" s="4" t="str">
        <f>VLOOKUP(A73,HOP!A:U,21,0)</f>
        <v>直采</v>
      </c>
    </row>
    <row r="74" s="4" customFormat="1" hidden="1" spans="1:9">
      <c r="A74" s="5">
        <v>999223601969801</v>
      </c>
      <c r="B74" s="6">
        <v>45037</v>
      </c>
      <c r="C74" s="6">
        <v>45039</v>
      </c>
      <c r="D74" s="4">
        <v>1910</v>
      </c>
      <c r="E74" s="4" t="str">
        <f>VLOOKUP(A74,HOP!A:L,12,0)</f>
        <v>1910.00</v>
      </c>
      <c r="F74" s="4" t="str">
        <f>VLOOKUP(A74,HOP!A:C,3,0)</f>
        <v>3217615</v>
      </c>
      <c r="G74" s="4">
        <f t="shared" si="4"/>
        <v>0</v>
      </c>
      <c r="H74" s="4" t="str">
        <f t="shared" si="5"/>
        <v>，3217615</v>
      </c>
      <c r="I74" s="4" t="str">
        <f>VLOOKUP(A74,HOP!A:U,21,0)</f>
        <v>直采</v>
      </c>
    </row>
    <row r="75" s="4" customFormat="1" hidden="1" spans="1:9">
      <c r="A75" s="5">
        <v>999223603618924</v>
      </c>
      <c r="B75" s="6">
        <v>45037</v>
      </c>
      <c r="C75" s="6">
        <v>45039</v>
      </c>
      <c r="D75" s="4">
        <v>1762</v>
      </c>
      <c r="E75" s="4" t="str">
        <f>VLOOKUP(A75,HOP!A:L,12,0)</f>
        <v>1762.00</v>
      </c>
      <c r="F75" s="4" t="str">
        <f>VLOOKUP(A75,HOP!A:C,3,0)</f>
        <v>3218355</v>
      </c>
      <c r="G75" s="4">
        <f t="shared" si="4"/>
        <v>0</v>
      </c>
      <c r="H75" s="4" t="str">
        <f t="shared" si="5"/>
        <v>，3218355</v>
      </c>
      <c r="I75" s="4" t="str">
        <f>VLOOKUP(A75,HOP!A:U,21,0)</f>
        <v>直采</v>
      </c>
    </row>
    <row r="76" s="4" customFormat="1" hidden="1" spans="1:9">
      <c r="A76" s="5">
        <v>999223603437605</v>
      </c>
      <c r="B76" s="6">
        <v>45037</v>
      </c>
      <c r="C76" s="6">
        <v>45039</v>
      </c>
      <c r="D76" s="4">
        <v>2099</v>
      </c>
      <c r="E76" s="4" t="str">
        <f>VLOOKUP(A76,HOP!A:L,12,0)</f>
        <v>2099.00</v>
      </c>
      <c r="F76" s="4" t="str">
        <f>VLOOKUP(A76,HOP!A:C,3,0)</f>
        <v>3218213</v>
      </c>
      <c r="G76" s="4">
        <f t="shared" si="4"/>
        <v>0</v>
      </c>
      <c r="H76" s="4" t="str">
        <f t="shared" si="5"/>
        <v>，3218213</v>
      </c>
      <c r="I76" s="4" t="str">
        <f>VLOOKUP(A76,HOP!A:U,21,0)</f>
        <v>直采</v>
      </c>
    </row>
    <row r="77" s="4" customFormat="1" hidden="1" spans="1:9">
      <c r="A77" s="5">
        <v>999223614117929</v>
      </c>
      <c r="B77" s="6">
        <v>45037</v>
      </c>
      <c r="C77" s="6">
        <v>45039</v>
      </c>
      <c r="D77" s="4">
        <v>2114</v>
      </c>
      <c r="E77" s="4" t="str">
        <f>VLOOKUP(A77,HOP!A:L,12,0)</f>
        <v>2114.00</v>
      </c>
      <c r="F77" s="4" t="str">
        <f>VLOOKUP(A77,HOP!A:C,3,0)</f>
        <v>3219617</v>
      </c>
      <c r="G77" s="4">
        <f t="shared" si="4"/>
        <v>0</v>
      </c>
      <c r="H77" s="4" t="str">
        <f t="shared" si="5"/>
        <v>，3219617</v>
      </c>
      <c r="I77" s="4" t="str">
        <f>VLOOKUP(A77,HOP!A:U,21,0)</f>
        <v>直采</v>
      </c>
    </row>
    <row r="78" s="4" customFormat="1" hidden="1" spans="1:9">
      <c r="A78" s="5">
        <v>999223616461266</v>
      </c>
      <c r="B78" s="6">
        <v>45038</v>
      </c>
      <c r="C78" s="6">
        <v>45039</v>
      </c>
      <c r="D78" s="4">
        <v>980</v>
      </c>
      <c r="E78" s="4" t="str">
        <f>VLOOKUP(A78,HOP!A:L,12,0)</f>
        <v>980.00</v>
      </c>
      <c r="F78" s="4" t="str">
        <f>VLOOKUP(A78,HOP!A:C,3,0)</f>
        <v>3219843</v>
      </c>
      <c r="G78" s="4">
        <f t="shared" si="4"/>
        <v>0</v>
      </c>
      <c r="H78" s="4" t="str">
        <f t="shared" si="5"/>
        <v>，3219843</v>
      </c>
      <c r="I78" s="4" t="str">
        <f>VLOOKUP(A78,HOP!A:U,21,0)</f>
        <v>直采</v>
      </c>
    </row>
    <row r="79" s="4" customFormat="1" hidden="1" spans="1:9">
      <c r="A79" s="5">
        <v>999223616696749</v>
      </c>
      <c r="B79" s="6">
        <v>45038</v>
      </c>
      <c r="C79" s="6">
        <v>45039</v>
      </c>
      <c r="D79" s="4">
        <v>701</v>
      </c>
      <c r="E79" s="4" t="str">
        <f>VLOOKUP(A79,HOP!A:L,12,0)</f>
        <v>701.00</v>
      </c>
      <c r="F79" s="4" t="str">
        <f>VLOOKUP(A79,HOP!A:C,3,0)</f>
        <v>3219889</v>
      </c>
      <c r="G79" s="4">
        <f t="shared" si="4"/>
        <v>0</v>
      </c>
      <c r="H79" s="4" t="str">
        <f t="shared" si="5"/>
        <v>，3219889</v>
      </c>
      <c r="I79" s="4" t="str">
        <f>VLOOKUP(A79,HOP!A:U,21,0)</f>
        <v>直采</v>
      </c>
    </row>
    <row r="80" s="4" customFormat="1" hidden="1" spans="1:9">
      <c r="A80" s="5">
        <v>23626633458</v>
      </c>
      <c r="B80" s="6">
        <v>45033</v>
      </c>
      <c r="C80" s="6">
        <v>45039</v>
      </c>
      <c r="D80" s="4">
        <v>4884</v>
      </c>
      <c r="E80" s="4" t="str">
        <f>VLOOKUP(A80,HOP!A:L,12,0)</f>
        <v>4884.00</v>
      </c>
      <c r="F80" s="4" t="str">
        <f>VLOOKUP(A80,HOP!A:C,3,0)</f>
        <v>3221632</v>
      </c>
      <c r="G80" s="4">
        <f t="shared" si="4"/>
        <v>0</v>
      </c>
      <c r="H80" s="4" t="str">
        <f t="shared" si="5"/>
        <v>，3221632</v>
      </c>
      <c r="I80" s="4" t="str">
        <f>VLOOKUP(A80,HOP!A:U,21,0)</f>
        <v>直采</v>
      </c>
    </row>
    <row r="81" s="4" customFormat="1" hidden="1" spans="1:9">
      <c r="A81" s="5">
        <v>999223627447600</v>
      </c>
      <c r="B81" s="6">
        <v>45034</v>
      </c>
      <c r="C81" s="6">
        <v>45039</v>
      </c>
      <c r="D81" s="4">
        <v>5095</v>
      </c>
      <c r="E81" s="4" t="str">
        <f>VLOOKUP(A81,HOP!A:L,12,0)</f>
        <v>5095.00</v>
      </c>
      <c r="F81" s="4" t="str">
        <f>VLOOKUP(A81,HOP!A:C,3,0)</f>
        <v>3221768</v>
      </c>
      <c r="G81" s="4">
        <f t="shared" si="4"/>
        <v>0</v>
      </c>
      <c r="H81" s="4" t="str">
        <f t="shared" si="5"/>
        <v>，3221768</v>
      </c>
      <c r="I81" s="4" t="str">
        <f>VLOOKUP(A81,HOP!A:U,21,0)</f>
        <v>直采</v>
      </c>
    </row>
    <row r="82" s="4" customFormat="1" hidden="1" spans="1:9">
      <c r="A82" s="5">
        <v>999223631532045</v>
      </c>
      <c r="B82" s="6">
        <v>45034</v>
      </c>
      <c r="C82" s="6">
        <v>45039</v>
      </c>
      <c r="D82" s="4">
        <v>7904</v>
      </c>
      <c r="E82" s="4" t="str">
        <f>VLOOKUP(A82,HOP!A:L,12,0)</f>
        <v>7904.00</v>
      </c>
      <c r="F82" s="4" t="str">
        <f>VLOOKUP(A82,HOP!A:C,3,0)</f>
        <v>3223538</v>
      </c>
      <c r="G82" s="4">
        <f t="shared" si="4"/>
        <v>0</v>
      </c>
      <c r="H82" s="4" t="str">
        <f t="shared" si="5"/>
        <v>，3223538</v>
      </c>
      <c r="I82" s="4" t="str">
        <f>VLOOKUP(A82,HOP!A:U,21,0)</f>
        <v>直采</v>
      </c>
    </row>
    <row r="83" s="4" customFormat="1" hidden="1" spans="1:9">
      <c r="A83" s="5">
        <v>999223641943722</v>
      </c>
      <c r="B83" s="6">
        <v>45035</v>
      </c>
      <c r="C83" s="6">
        <v>45039</v>
      </c>
      <c r="D83" s="4">
        <v>1778</v>
      </c>
      <c r="E83" s="4" t="str">
        <f>VLOOKUP(A83,HOP!A:L,12,0)</f>
        <v>1778.00</v>
      </c>
      <c r="F83" s="4" t="str">
        <f>VLOOKUP(A83,HOP!A:C,3,0)</f>
        <v>3225341</v>
      </c>
      <c r="G83" s="4">
        <f t="shared" si="4"/>
        <v>0</v>
      </c>
      <c r="H83" s="4" t="str">
        <f t="shared" si="5"/>
        <v>，3225341</v>
      </c>
      <c r="I83" s="4" t="str">
        <f>VLOOKUP(A83,HOP!A:U,21,0)</f>
        <v>直采</v>
      </c>
    </row>
    <row r="84" s="4" customFormat="1" hidden="1" spans="1:9">
      <c r="A84" s="5">
        <v>999223643291975</v>
      </c>
      <c r="B84" s="6">
        <v>45037</v>
      </c>
      <c r="C84" s="6">
        <v>45039</v>
      </c>
      <c r="D84" s="4">
        <v>1494</v>
      </c>
      <c r="E84" s="4" t="str">
        <f>VLOOKUP(A84,HOP!A:L,12,0)</f>
        <v>1494.00</v>
      </c>
      <c r="F84" s="4" t="str">
        <f>VLOOKUP(A84,HOP!A:C,3,0)</f>
        <v>3226485</v>
      </c>
      <c r="G84" s="4">
        <f t="shared" si="4"/>
        <v>0</v>
      </c>
      <c r="H84" s="4" t="str">
        <f t="shared" si="5"/>
        <v>，3226485</v>
      </c>
      <c r="I84" s="4" t="str">
        <f>VLOOKUP(A84,HOP!A:U,21,0)</f>
        <v>直采</v>
      </c>
    </row>
    <row r="85" s="4" customFormat="1" hidden="1" spans="1:9">
      <c r="A85" s="5">
        <v>999223643584890</v>
      </c>
      <c r="B85" s="6">
        <v>45037</v>
      </c>
      <c r="C85" s="6">
        <v>45039</v>
      </c>
      <c r="D85" s="4">
        <v>2241</v>
      </c>
      <c r="E85" s="4" t="str">
        <f>VLOOKUP(A85,HOP!A:L,12,0)</f>
        <v>2241.00</v>
      </c>
      <c r="F85" s="4" t="str">
        <f>VLOOKUP(A85,HOP!A:C,3,0)</f>
        <v>3226538</v>
      </c>
      <c r="G85" s="4">
        <f t="shared" si="4"/>
        <v>0</v>
      </c>
      <c r="H85" s="4" t="str">
        <f t="shared" si="5"/>
        <v>，3226538</v>
      </c>
      <c r="I85" s="4" t="str">
        <f>VLOOKUP(A85,HOP!A:U,21,0)</f>
        <v>直采</v>
      </c>
    </row>
    <row r="86" s="4" customFormat="1" hidden="1" spans="1:9">
      <c r="A86" s="5">
        <v>999223646608898</v>
      </c>
      <c r="B86" s="6">
        <v>45037</v>
      </c>
      <c r="C86" s="6">
        <v>45039</v>
      </c>
      <c r="D86" s="4">
        <v>760</v>
      </c>
      <c r="E86" s="4" t="str">
        <f>VLOOKUP(A86,HOP!A:L,12,0)</f>
        <v>760.00</v>
      </c>
      <c r="F86" s="4" t="str">
        <f>VLOOKUP(A86,HOP!A:C,3,0)</f>
        <v>3228323</v>
      </c>
      <c r="G86" s="4">
        <f t="shared" si="4"/>
        <v>0</v>
      </c>
      <c r="H86" s="4" t="str">
        <f t="shared" si="5"/>
        <v>，3228323</v>
      </c>
      <c r="I86" s="4" t="str">
        <f>VLOOKUP(A86,HOP!A:U,21,0)</f>
        <v>直采</v>
      </c>
    </row>
    <row r="87" s="4" customFormat="1" hidden="1" spans="1:9">
      <c r="A87" s="5">
        <v>999223659538216</v>
      </c>
      <c r="B87" s="6">
        <v>45035</v>
      </c>
      <c r="C87" s="6">
        <v>45039</v>
      </c>
      <c r="D87" s="4">
        <v>33160</v>
      </c>
      <c r="E87" s="4" t="str">
        <f>VLOOKUP(A87,HOP!A:L,12,0)</f>
        <v>33160.00</v>
      </c>
      <c r="F87" s="4" t="str">
        <f>VLOOKUP(A87,HOP!A:C,3,0)</f>
        <v>3230284</v>
      </c>
      <c r="G87" s="4">
        <f t="shared" si="4"/>
        <v>0</v>
      </c>
      <c r="H87" s="4" t="str">
        <f t="shared" si="5"/>
        <v>，3230284</v>
      </c>
      <c r="I87" s="4" t="str">
        <f>VLOOKUP(A87,HOP!A:U,21,0)</f>
        <v>直采</v>
      </c>
    </row>
    <row r="88" s="4" customFormat="1" hidden="1" spans="1:9">
      <c r="A88" s="5">
        <v>999223663146621</v>
      </c>
      <c r="B88" s="6">
        <v>45038</v>
      </c>
      <c r="C88" s="6">
        <v>45039</v>
      </c>
      <c r="D88" s="4">
        <v>822</v>
      </c>
      <c r="E88" s="4" t="str">
        <f>VLOOKUP(A88,HOP!A:L,12,0)</f>
        <v>822.00</v>
      </c>
      <c r="F88" s="4" t="str">
        <f>VLOOKUP(A88,HOP!A:C,3,0)</f>
        <v>3230368</v>
      </c>
      <c r="G88" s="4">
        <f t="shared" si="4"/>
        <v>0</v>
      </c>
      <c r="H88" s="4" t="str">
        <f t="shared" si="5"/>
        <v>，3230368</v>
      </c>
      <c r="I88" s="4" t="str">
        <f>VLOOKUP(A88,HOP!A:U,21,0)</f>
        <v>直采</v>
      </c>
    </row>
    <row r="89" s="4" customFormat="1" hidden="1" spans="1:9">
      <c r="A89" s="5">
        <v>999223665929849</v>
      </c>
      <c r="B89" s="6">
        <v>45035</v>
      </c>
      <c r="C89" s="6">
        <v>45039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4"/>
        <v>#N/A</v>
      </c>
      <c r="H89" s="4" t="e">
        <f t="shared" si="5"/>
        <v>#N/A</v>
      </c>
      <c r="I89" s="4" t="e">
        <f>VLOOKUP(A89,HOP!A:U,21,0)</f>
        <v>#N/A</v>
      </c>
    </row>
    <row r="90" s="4" customFormat="1" hidden="1" spans="1:9">
      <c r="A90" s="5">
        <v>999223668713126</v>
      </c>
      <c r="B90" s="6">
        <v>45038</v>
      </c>
      <c r="C90" s="6">
        <v>45039</v>
      </c>
      <c r="D90" s="4">
        <v>2350</v>
      </c>
      <c r="E90" s="4" t="str">
        <f>VLOOKUP(A90,HOP!A:L,12,0)</f>
        <v>2350.00</v>
      </c>
      <c r="F90" s="4" t="str">
        <f>VLOOKUP(A90,HOP!A:C,3,0)</f>
        <v>3231051</v>
      </c>
      <c r="G90" s="4">
        <f t="shared" si="4"/>
        <v>0</v>
      </c>
      <c r="H90" s="4" t="str">
        <f t="shared" si="5"/>
        <v>，3231051</v>
      </c>
      <c r="I90" s="4" t="str">
        <f>VLOOKUP(A90,HOP!A:U,21,0)</f>
        <v>直采</v>
      </c>
    </row>
    <row r="91" s="4" customFormat="1" hidden="1" spans="1:9">
      <c r="A91" s="5">
        <v>999223683456283</v>
      </c>
      <c r="B91" s="6">
        <v>45037</v>
      </c>
      <c r="C91" s="6">
        <v>45039</v>
      </c>
      <c r="D91" s="4">
        <v>760</v>
      </c>
      <c r="E91" s="4" t="str">
        <f>VLOOKUP(A91,HOP!A:L,12,0)</f>
        <v>760.00</v>
      </c>
      <c r="F91" s="4" t="str">
        <f>VLOOKUP(A91,HOP!A:C,3,0)</f>
        <v>3233221</v>
      </c>
      <c r="G91" s="4">
        <f t="shared" si="4"/>
        <v>0</v>
      </c>
      <c r="H91" s="4" t="str">
        <f t="shared" si="5"/>
        <v>，3233221</v>
      </c>
      <c r="I91" s="4" t="str">
        <f>VLOOKUP(A91,HOP!A:U,21,0)</f>
        <v>直采</v>
      </c>
    </row>
    <row r="92" s="4" customFormat="1" hidden="1" spans="1:9">
      <c r="A92" s="5">
        <v>999223683511162</v>
      </c>
      <c r="B92" s="6">
        <v>45037</v>
      </c>
      <c r="C92" s="6">
        <v>45039</v>
      </c>
      <c r="D92" s="4">
        <v>760</v>
      </c>
      <c r="E92" s="4" t="str">
        <f>VLOOKUP(A92,HOP!A:L,12,0)</f>
        <v>760.00</v>
      </c>
      <c r="F92" s="4" t="str">
        <f>VLOOKUP(A92,HOP!A:C,3,0)</f>
        <v>3233238</v>
      </c>
      <c r="G92" s="4">
        <f t="shared" si="4"/>
        <v>0</v>
      </c>
      <c r="H92" s="4" t="str">
        <f t="shared" si="5"/>
        <v>，3233238</v>
      </c>
      <c r="I92" s="4" t="str">
        <f>VLOOKUP(A92,HOP!A:U,21,0)</f>
        <v>直采</v>
      </c>
    </row>
    <row r="93" s="4" customFormat="1" hidden="1" spans="1:9">
      <c r="A93" s="5">
        <v>999223684365138</v>
      </c>
      <c r="B93" s="6">
        <v>45037</v>
      </c>
      <c r="C93" s="6">
        <v>45039</v>
      </c>
      <c r="D93" s="4">
        <v>760</v>
      </c>
      <c r="E93" s="4" t="str">
        <f>VLOOKUP(A93,HOP!A:L,12,0)</f>
        <v>760.00</v>
      </c>
      <c r="F93" s="4" t="str">
        <f>VLOOKUP(A93,HOP!A:C,3,0)</f>
        <v>3233420</v>
      </c>
      <c r="G93" s="4">
        <f t="shared" si="4"/>
        <v>0</v>
      </c>
      <c r="H93" s="4" t="str">
        <f t="shared" si="5"/>
        <v>，3233420</v>
      </c>
      <c r="I93" s="4" t="str">
        <f>VLOOKUP(A93,HOP!A:U,21,0)</f>
        <v>直采</v>
      </c>
    </row>
    <row r="94" s="4" customFormat="1" hidden="1" spans="1:9">
      <c r="A94" s="5">
        <v>999223684832844</v>
      </c>
      <c r="B94" s="6">
        <v>45036</v>
      </c>
      <c r="C94" s="6">
        <v>45039</v>
      </c>
      <c r="D94" s="4">
        <v>6535</v>
      </c>
      <c r="E94" s="4" t="str">
        <f>VLOOKUP(A94,HOP!A:L,12,0)</f>
        <v>6535.00</v>
      </c>
      <c r="F94" s="4" t="str">
        <f>VLOOKUP(A94,HOP!A:C,3,0)</f>
        <v>3233541</v>
      </c>
      <c r="G94" s="4">
        <f t="shared" si="4"/>
        <v>0</v>
      </c>
      <c r="H94" s="4" t="str">
        <f t="shared" si="5"/>
        <v>，3233541</v>
      </c>
      <c r="I94" s="4" t="str">
        <f>VLOOKUP(A94,HOP!A:U,21,0)</f>
        <v>直采</v>
      </c>
    </row>
    <row r="95" s="4" customFormat="1" hidden="1" spans="1:9">
      <c r="A95" s="5">
        <v>999223686036328</v>
      </c>
      <c r="B95" s="6">
        <v>45037</v>
      </c>
      <c r="C95" s="6">
        <v>45039</v>
      </c>
      <c r="D95" s="4">
        <v>1920</v>
      </c>
      <c r="E95" s="4" t="str">
        <f>VLOOKUP(A95,HOP!A:L,12,0)</f>
        <v>1920.00</v>
      </c>
      <c r="F95" s="4" t="str">
        <f>VLOOKUP(A95,HOP!A:C,3,0)</f>
        <v>3233901</v>
      </c>
      <c r="G95" s="4">
        <f t="shared" si="4"/>
        <v>0</v>
      </c>
      <c r="H95" s="4" t="str">
        <f t="shared" si="5"/>
        <v>，3233901</v>
      </c>
      <c r="I95" s="4" t="str">
        <f>VLOOKUP(A95,HOP!A:U,21,0)</f>
        <v>直采</v>
      </c>
    </row>
    <row r="96" s="4" customFormat="1" hidden="1" spans="1:9">
      <c r="A96" s="5">
        <v>999223686293360</v>
      </c>
      <c r="B96" s="6">
        <v>45037</v>
      </c>
      <c r="C96" s="6">
        <v>45039</v>
      </c>
      <c r="D96" s="4">
        <v>542</v>
      </c>
      <c r="E96" s="4" t="str">
        <f>VLOOKUP(A96,HOP!A:L,12,0)</f>
        <v>542.00</v>
      </c>
      <c r="F96" s="4" t="str">
        <f>VLOOKUP(A96,HOP!A:C,3,0)</f>
        <v>3233988</v>
      </c>
      <c r="G96" s="4">
        <f t="shared" si="4"/>
        <v>0</v>
      </c>
      <c r="H96" s="4" t="str">
        <f t="shared" si="5"/>
        <v>，3233988</v>
      </c>
      <c r="I96" s="4" t="str">
        <f>VLOOKUP(A96,HOP!A:U,21,0)</f>
        <v>直采</v>
      </c>
    </row>
    <row r="97" s="4" customFormat="1" hidden="1" spans="1:9">
      <c r="A97" s="5">
        <v>999223687401259</v>
      </c>
      <c r="B97" s="6">
        <v>45038</v>
      </c>
      <c r="C97" s="6">
        <v>45039</v>
      </c>
      <c r="D97" s="4">
        <v>520</v>
      </c>
      <c r="E97" s="4" t="str">
        <f>VLOOKUP(A97,HOP!A:L,12,0)</f>
        <v>520.00</v>
      </c>
      <c r="F97" s="4" t="str">
        <f>VLOOKUP(A97,HOP!A:C,3,0)</f>
        <v>3234312</v>
      </c>
      <c r="G97" s="4">
        <f t="shared" si="4"/>
        <v>0</v>
      </c>
      <c r="H97" s="4" t="str">
        <f t="shared" si="5"/>
        <v>，3234312</v>
      </c>
      <c r="I97" s="4" t="str">
        <f>VLOOKUP(A97,HOP!A:U,21,0)</f>
        <v>直采</v>
      </c>
    </row>
    <row r="98" s="4" customFormat="1" hidden="1" spans="1:9">
      <c r="A98" s="5">
        <v>999223690833773</v>
      </c>
      <c r="B98" s="6">
        <v>45037</v>
      </c>
      <c r="C98" s="6">
        <v>45039</v>
      </c>
      <c r="D98" s="4">
        <v>3632</v>
      </c>
      <c r="E98" s="4" t="str">
        <f>VLOOKUP(A98,HOP!A:L,12,0)</f>
        <v>3632.00</v>
      </c>
      <c r="F98" s="4" t="str">
        <f>VLOOKUP(A98,HOP!A:C,3,0)</f>
        <v>3234595</v>
      </c>
      <c r="G98" s="4">
        <f t="shared" si="4"/>
        <v>0</v>
      </c>
      <c r="H98" s="4" t="str">
        <f t="shared" si="5"/>
        <v>，3234595</v>
      </c>
      <c r="I98" s="4" t="str">
        <f>VLOOKUP(A98,HOP!A:U,21,0)</f>
        <v>直采</v>
      </c>
    </row>
    <row r="99" s="4" customFormat="1" hidden="1" spans="1:9">
      <c r="A99" s="5">
        <v>999223691743935</v>
      </c>
      <c r="B99" s="6">
        <v>45036</v>
      </c>
      <c r="C99" s="6">
        <v>45039</v>
      </c>
      <c r="D99" s="4">
        <v>2613</v>
      </c>
      <c r="E99" s="4" t="str">
        <f>VLOOKUP(A99,HOP!A:L,12,0)</f>
        <v>2613.00</v>
      </c>
      <c r="F99" s="4" t="str">
        <f>VLOOKUP(A99,HOP!A:C,3,0)</f>
        <v>3234672</v>
      </c>
      <c r="G99" s="4">
        <f t="shared" ref="G99:G130" si="6">D99-E99</f>
        <v>0</v>
      </c>
      <c r="H99" s="4" t="str">
        <f t="shared" ref="H99:H130" si="7">$H$1&amp;F99</f>
        <v>，3234672</v>
      </c>
      <c r="I99" s="4" t="str">
        <f>VLOOKUP(A99,HOP!A:U,21,0)</f>
        <v>直采</v>
      </c>
    </row>
    <row r="100" s="4" customFormat="1" hidden="1" spans="1:9">
      <c r="A100" s="5">
        <v>999223691961145</v>
      </c>
      <c r="B100" s="6">
        <v>45036</v>
      </c>
      <c r="C100" s="6">
        <v>45039</v>
      </c>
      <c r="D100" s="4">
        <v>2613</v>
      </c>
      <c r="E100" s="4" t="str">
        <f>VLOOKUP(A100,HOP!A:L,12,0)</f>
        <v>2613.00</v>
      </c>
      <c r="F100" s="4" t="str">
        <f>VLOOKUP(A100,HOP!A:C,3,0)</f>
        <v>3234703</v>
      </c>
      <c r="G100" s="4">
        <f t="shared" si="6"/>
        <v>0</v>
      </c>
      <c r="H100" s="4" t="str">
        <f t="shared" si="7"/>
        <v>，3234703</v>
      </c>
      <c r="I100" s="4" t="str">
        <f>VLOOKUP(A100,HOP!A:U,21,0)</f>
        <v>直采</v>
      </c>
    </row>
    <row r="101" s="4" customFormat="1" hidden="1" spans="1:9">
      <c r="A101" s="5">
        <v>999223694367038</v>
      </c>
      <c r="B101" s="6">
        <v>45037</v>
      </c>
      <c r="C101" s="6">
        <v>45039</v>
      </c>
      <c r="D101" s="4">
        <v>2630</v>
      </c>
      <c r="E101" s="4" t="str">
        <f>VLOOKUP(A101,HOP!A:L,12,0)</f>
        <v>2630.00</v>
      </c>
      <c r="F101" s="4" t="str">
        <f>VLOOKUP(A101,HOP!A:C,3,0)</f>
        <v>3235089</v>
      </c>
      <c r="G101" s="4">
        <f t="shared" si="6"/>
        <v>0</v>
      </c>
      <c r="H101" s="4" t="str">
        <f t="shared" si="7"/>
        <v>，3235089</v>
      </c>
      <c r="I101" s="4" t="str">
        <f>VLOOKUP(A101,HOP!A:U,21,0)</f>
        <v>直采</v>
      </c>
    </row>
    <row r="102" s="4" customFormat="1" hidden="1" spans="1:9">
      <c r="A102" s="5">
        <v>999223694473960</v>
      </c>
      <c r="B102" s="6">
        <v>45035</v>
      </c>
      <c r="C102" s="6">
        <v>45039</v>
      </c>
      <c r="D102" s="4">
        <v>5165</v>
      </c>
      <c r="E102" s="4" t="str">
        <f>VLOOKUP(A102,HOP!A:L,12,0)</f>
        <v>5165.00</v>
      </c>
      <c r="F102" s="4" t="str">
        <f>VLOOKUP(A102,HOP!A:C,3,0)</f>
        <v>3235113</v>
      </c>
      <c r="G102" s="4">
        <f t="shared" si="6"/>
        <v>0</v>
      </c>
      <c r="H102" s="4" t="str">
        <f t="shared" si="7"/>
        <v>，3235113</v>
      </c>
      <c r="I102" s="4" t="str">
        <f>VLOOKUP(A102,HOP!A:U,21,0)</f>
        <v>直采</v>
      </c>
    </row>
    <row r="103" s="4" customFormat="1" hidden="1" spans="1:9">
      <c r="A103" s="5">
        <v>999223694658365</v>
      </c>
      <c r="B103" s="6">
        <v>45038</v>
      </c>
      <c r="C103" s="6">
        <v>45039</v>
      </c>
      <c r="D103" s="4">
        <v>187</v>
      </c>
      <c r="E103" s="4" t="str">
        <f>VLOOKUP(A103,HOP!A:L,12,0)</f>
        <v>187.00</v>
      </c>
      <c r="F103" s="4" t="str">
        <f>VLOOKUP(A103,HOP!A:C,3,0)</f>
        <v>3235160</v>
      </c>
      <c r="G103" s="4">
        <f t="shared" si="6"/>
        <v>0</v>
      </c>
      <c r="H103" s="4" t="str">
        <f t="shared" si="7"/>
        <v>，3235160</v>
      </c>
      <c r="I103" s="4" t="str">
        <f>VLOOKUP(A103,HOP!A:U,21,0)</f>
        <v>直采</v>
      </c>
    </row>
    <row r="104" s="4" customFormat="1" hidden="1" spans="1:9">
      <c r="A104" s="5">
        <v>999223694904054</v>
      </c>
      <c r="B104" s="6">
        <v>45037</v>
      </c>
      <c r="C104" s="6">
        <v>45039</v>
      </c>
      <c r="D104" s="4">
        <v>520</v>
      </c>
      <c r="E104" s="4" t="str">
        <f>VLOOKUP(A104,HOP!A:L,12,0)</f>
        <v>520.00</v>
      </c>
      <c r="F104" s="4" t="str">
        <f>VLOOKUP(A104,HOP!A:C,3,0)</f>
        <v>3235215</v>
      </c>
      <c r="G104" s="4">
        <f t="shared" si="6"/>
        <v>0</v>
      </c>
      <c r="H104" s="4" t="str">
        <f t="shared" si="7"/>
        <v>，3235215</v>
      </c>
      <c r="I104" s="4" t="str">
        <f>VLOOKUP(A104,HOP!A:U,21,0)</f>
        <v>直采</v>
      </c>
    </row>
    <row r="105" s="4" customFormat="1" hidden="1" spans="1:9">
      <c r="A105" s="5">
        <v>999223696987739</v>
      </c>
      <c r="B105" s="6">
        <v>45038</v>
      </c>
      <c r="C105" s="6">
        <v>45039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hidden="1" spans="1:9">
      <c r="A106" s="5">
        <v>999223697295419</v>
      </c>
      <c r="B106" s="6">
        <v>45037</v>
      </c>
      <c r="C106" s="6">
        <v>45039</v>
      </c>
      <c r="D106" s="4">
        <v>745</v>
      </c>
      <c r="E106" s="4" t="str">
        <f>VLOOKUP(A106,HOP!A:L,12,0)</f>
        <v>745.00</v>
      </c>
      <c r="F106" s="4" t="str">
        <f>VLOOKUP(A106,HOP!A:C,3,0)</f>
        <v>3236796</v>
      </c>
      <c r="G106" s="4">
        <f t="shared" si="6"/>
        <v>0</v>
      </c>
      <c r="H106" s="4" t="str">
        <f t="shared" si="7"/>
        <v>，3236796</v>
      </c>
      <c r="I106" s="4" t="str">
        <f>VLOOKUP(A106,HOP!A:U,21,0)</f>
        <v>直采</v>
      </c>
    </row>
    <row r="107" s="4" customFormat="1" hidden="1" spans="1:9">
      <c r="A107" s="5">
        <v>999223699118806</v>
      </c>
      <c r="B107" s="6">
        <v>45035</v>
      </c>
      <c r="C107" s="6">
        <v>45039</v>
      </c>
      <c r="D107" s="4">
        <v>5165</v>
      </c>
      <c r="E107" s="4" t="str">
        <f>VLOOKUP(A107,HOP!A:L,12,0)</f>
        <v>5165.00</v>
      </c>
      <c r="F107" s="4" t="str">
        <f>VLOOKUP(A107,HOP!A:C,3,0)</f>
        <v>3238283</v>
      </c>
      <c r="G107" s="4">
        <f t="shared" si="6"/>
        <v>0</v>
      </c>
      <c r="H107" s="4" t="str">
        <f t="shared" si="7"/>
        <v>，3238283</v>
      </c>
      <c r="I107" s="4" t="str">
        <f>VLOOKUP(A107,HOP!A:U,21,0)</f>
        <v>直采</v>
      </c>
    </row>
    <row r="108" s="4" customFormat="1" hidden="1" spans="1:9">
      <c r="A108" s="5">
        <v>999223699841151</v>
      </c>
      <c r="B108" s="6">
        <v>45038</v>
      </c>
      <c r="C108" s="6">
        <v>45039</v>
      </c>
      <c r="D108" s="4">
        <v>592</v>
      </c>
      <c r="E108" s="4" t="str">
        <f>VLOOKUP(A108,HOP!A:L,12,0)</f>
        <v>592.00</v>
      </c>
      <c r="F108" s="4" t="str">
        <f>VLOOKUP(A108,HOP!A:C,3,0)</f>
        <v>3238426</v>
      </c>
      <c r="G108" s="4">
        <f t="shared" si="6"/>
        <v>0</v>
      </c>
      <c r="H108" s="4" t="str">
        <f t="shared" si="7"/>
        <v>，3238426</v>
      </c>
      <c r="I108" s="4" t="str">
        <f>VLOOKUP(A108,HOP!A:U,21,0)</f>
        <v>直采</v>
      </c>
    </row>
    <row r="109" s="4" customFormat="1" hidden="1" spans="1:9">
      <c r="A109" s="5">
        <v>999223700841308</v>
      </c>
      <c r="B109" s="6">
        <v>45037</v>
      </c>
      <c r="C109" s="6">
        <v>45039</v>
      </c>
      <c r="D109" s="4">
        <v>1784</v>
      </c>
      <c r="E109" s="4" t="str">
        <f>VLOOKUP(A109,HOP!A:L,12,0)</f>
        <v>1784.00</v>
      </c>
      <c r="F109" s="4" t="str">
        <f>VLOOKUP(A109,HOP!A:C,3,0)</f>
        <v>3240851</v>
      </c>
      <c r="G109" s="4">
        <f t="shared" si="6"/>
        <v>0</v>
      </c>
      <c r="H109" s="4" t="str">
        <f t="shared" si="7"/>
        <v>，3240851</v>
      </c>
      <c r="I109" s="4" t="str">
        <f>VLOOKUP(A109,HOP!A:U,21,0)</f>
        <v>直采</v>
      </c>
    </row>
    <row r="110" s="4" customFormat="1" hidden="1" spans="1:9">
      <c r="A110" s="5">
        <v>999223701446309</v>
      </c>
      <c r="B110" s="6">
        <v>45037</v>
      </c>
      <c r="C110" s="6">
        <v>45039</v>
      </c>
      <c r="D110" s="4">
        <v>1320</v>
      </c>
      <c r="E110" s="4" t="str">
        <f>VLOOKUP(A110,HOP!A:L,12,0)</f>
        <v>1320.00</v>
      </c>
      <c r="F110" s="4" t="str">
        <f>VLOOKUP(A110,HOP!A:C,3,0)</f>
        <v>3241345</v>
      </c>
      <c r="G110" s="4">
        <f t="shared" si="6"/>
        <v>0</v>
      </c>
      <c r="H110" s="4" t="str">
        <f t="shared" si="7"/>
        <v>，3241345</v>
      </c>
      <c r="I110" s="4" t="str">
        <f>VLOOKUP(A110,HOP!A:U,21,0)</f>
        <v>直采</v>
      </c>
    </row>
    <row r="111" s="4" customFormat="1" hidden="1" spans="1:9">
      <c r="A111" s="5">
        <v>999223701699320</v>
      </c>
      <c r="B111" s="6">
        <v>45038</v>
      </c>
      <c r="C111" s="6">
        <v>45039</v>
      </c>
      <c r="D111" s="4">
        <v>638</v>
      </c>
      <c r="E111" s="4" t="str">
        <f>VLOOKUP(A111,HOP!A:L,12,0)</f>
        <v>638.00</v>
      </c>
      <c r="F111" s="4" t="str">
        <f>VLOOKUP(A111,HOP!A:C,3,0)</f>
        <v>3241395</v>
      </c>
      <c r="G111" s="4">
        <f t="shared" si="6"/>
        <v>0</v>
      </c>
      <c r="H111" s="4" t="str">
        <f t="shared" si="7"/>
        <v>，3241395</v>
      </c>
      <c r="I111" s="4" t="str">
        <f>VLOOKUP(A111,HOP!A:U,21,0)</f>
        <v>直采</v>
      </c>
    </row>
    <row r="112" s="4" customFormat="1" hidden="1" spans="1:9">
      <c r="A112" s="5">
        <v>999223710252307</v>
      </c>
      <c r="B112" s="6">
        <v>45036</v>
      </c>
      <c r="C112" s="6">
        <v>45039</v>
      </c>
      <c r="D112" s="4">
        <v>3270</v>
      </c>
      <c r="E112" s="4" t="str">
        <f>VLOOKUP(A112,HOP!A:L,12,0)</f>
        <v>3270.00</v>
      </c>
      <c r="F112" s="4" t="str">
        <f>VLOOKUP(A112,HOP!A:C,3,0)</f>
        <v>3242344</v>
      </c>
      <c r="G112" s="4">
        <f t="shared" si="6"/>
        <v>0</v>
      </c>
      <c r="H112" s="4" t="str">
        <f t="shared" si="7"/>
        <v>，3242344</v>
      </c>
      <c r="I112" s="4" t="str">
        <f>VLOOKUP(A112,HOP!A:U,21,0)</f>
        <v>直采</v>
      </c>
    </row>
    <row r="113" s="4" customFormat="1" hidden="1" spans="1:9">
      <c r="A113" s="5">
        <v>999223713293858</v>
      </c>
      <c r="B113" s="6">
        <v>45037</v>
      </c>
      <c r="C113" s="6">
        <v>45039</v>
      </c>
      <c r="D113" s="4">
        <v>2428</v>
      </c>
      <c r="E113" s="4" t="str">
        <f>VLOOKUP(A113,HOP!A:L,12,0)</f>
        <v>2428.00</v>
      </c>
      <c r="F113" s="4" t="str">
        <f>VLOOKUP(A113,HOP!A:C,3,0)</f>
        <v>3242900</v>
      </c>
      <c r="G113" s="4">
        <f t="shared" si="6"/>
        <v>0</v>
      </c>
      <c r="H113" s="4" t="str">
        <f t="shared" si="7"/>
        <v>，3242900</v>
      </c>
      <c r="I113" s="4" t="str">
        <f>VLOOKUP(A113,HOP!A:U,21,0)</f>
        <v>直采</v>
      </c>
    </row>
    <row r="114" s="4" customFormat="1" hidden="1" spans="1:9">
      <c r="A114" s="5">
        <v>999223715215773</v>
      </c>
      <c r="B114" s="6">
        <v>45037</v>
      </c>
      <c r="C114" s="6">
        <v>45039</v>
      </c>
      <c r="D114" s="4">
        <v>3155</v>
      </c>
      <c r="E114" s="4" t="str">
        <f>VLOOKUP(A114,HOP!A:L,12,0)</f>
        <v>3155.00</v>
      </c>
      <c r="F114" s="4" t="str">
        <f>VLOOKUP(A114,HOP!A:C,3,0)</f>
        <v>3243378</v>
      </c>
      <c r="G114" s="4">
        <f t="shared" si="6"/>
        <v>0</v>
      </c>
      <c r="H114" s="4" t="str">
        <f t="shared" si="7"/>
        <v>，3243378</v>
      </c>
      <c r="I114" s="4" t="str">
        <f>VLOOKUP(A114,HOP!A:U,21,0)</f>
        <v>直采</v>
      </c>
    </row>
    <row r="115" s="4" customFormat="1" hidden="1" spans="1:9">
      <c r="A115" s="5">
        <v>999223715754863</v>
      </c>
      <c r="B115" s="6">
        <v>45036</v>
      </c>
      <c r="C115" s="6">
        <v>45039</v>
      </c>
      <c r="D115" s="4">
        <v>561</v>
      </c>
      <c r="E115" s="4" t="str">
        <f>VLOOKUP(A115,HOP!A:L,12,0)</f>
        <v>561.00</v>
      </c>
      <c r="F115" s="4" t="str">
        <f>VLOOKUP(A115,HOP!A:C,3,0)</f>
        <v>3243489</v>
      </c>
      <c r="G115" s="4">
        <f t="shared" si="6"/>
        <v>0</v>
      </c>
      <c r="H115" s="4" t="str">
        <f t="shared" si="7"/>
        <v>，3243489</v>
      </c>
      <c r="I115" s="4" t="str">
        <f>VLOOKUP(A115,HOP!A:U,21,0)</f>
        <v>直采</v>
      </c>
    </row>
    <row r="116" s="4" customFormat="1" hidden="1" spans="1:9">
      <c r="A116" s="5">
        <v>23716165354</v>
      </c>
      <c r="B116" s="6">
        <v>45036</v>
      </c>
      <c r="C116" s="6">
        <v>45039</v>
      </c>
      <c r="D116" s="4">
        <v>1578</v>
      </c>
      <c r="E116" s="4" t="str">
        <f>VLOOKUP(A116,HOP!A:L,12,0)</f>
        <v>1578.00</v>
      </c>
      <c r="F116" s="4" t="str">
        <f>VLOOKUP(A116,HOP!A:C,3,0)</f>
        <v>3243594</v>
      </c>
      <c r="G116" s="4">
        <f t="shared" si="6"/>
        <v>0</v>
      </c>
      <c r="H116" s="4" t="str">
        <f t="shared" si="7"/>
        <v>，3243594</v>
      </c>
      <c r="I116" s="4" t="str">
        <f>VLOOKUP(A116,HOP!A:U,21,0)</f>
        <v>直采</v>
      </c>
    </row>
    <row r="117" s="4" customFormat="1" hidden="1" spans="1:9">
      <c r="A117" s="5">
        <v>23718295508</v>
      </c>
      <c r="B117" s="6">
        <v>45038</v>
      </c>
      <c r="C117" s="6">
        <v>45039</v>
      </c>
      <c r="D117" s="4">
        <v>396</v>
      </c>
      <c r="E117" s="4" t="str">
        <f>VLOOKUP(A117,HOP!A:L,12,0)</f>
        <v>396.00</v>
      </c>
      <c r="F117" s="4" t="str">
        <f>VLOOKUP(A117,HOP!A:C,3,0)</f>
        <v>3244035</v>
      </c>
      <c r="G117" s="4">
        <f t="shared" si="6"/>
        <v>0</v>
      </c>
      <c r="H117" s="4" t="str">
        <f t="shared" si="7"/>
        <v>，3244035</v>
      </c>
      <c r="I117" s="4" t="str">
        <f>VLOOKUP(A117,HOP!A:U,21,0)</f>
        <v>直采</v>
      </c>
    </row>
    <row r="118" s="4" customFormat="1" hidden="1" spans="1:9">
      <c r="A118" s="5">
        <v>999223721378331</v>
      </c>
      <c r="B118" s="6">
        <v>45035</v>
      </c>
      <c r="C118" s="6">
        <v>45039</v>
      </c>
      <c r="D118" s="4">
        <v>1700</v>
      </c>
      <c r="E118" s="4" t="str">
        <f>VLOOKUP(A118,HOP!A:L,12,0)</f>
        <v>1700.00</v>
      </c>
      <c r="F118" s="4" t="str">
        <f>VLOOKUP(A118,HOP!A:C,3,0)</f>
        <v>3244164</v>
      </c>
      <c r="G118" s="4">
        <f t="shared" si="6"/>
        <v>0</v>
      </c>
      <c r="H118" s="4" t="str">
        <f t="shared" si="7"/>
        <v>，3244164</v>
      </c>
      <c r="I118" s="4" t="str">
        <f>VLOOKUP(A118,HOP!A:U,21,0)</f>
        <v>直采</v>
      </c>
    </row>
    <row r="119" s="4" customFormat="1" hidden="1" spans="1:9">
      <c r="A119" s="5">
        <v>999223728239144</v>
      </c>
      <c r="B119" s="6">
        <v>45038</v>
      </c>
      <c r="C119" s="6">
        <v>45039</v>
      </c>
      <c r="D119" s="4">
        <v>986</v>
      </c>
      <c r="E119" s="4" t="str">
        <f>VLOOKUP(A119,HOP!A:L,12,0)</f>
        <v>986.00</v>
      </c>
      <c r="F119" s="4" t="str">
        <f>VLOOKUP(A119,HOP!A:C,3,0)</f>
        <v>3245087</v>
      </c>
      <c r="G119" s="4">
        <f t="shared" si="6"/>
        <v>0</v>
      </c>
      <c r="H119" s="4" t="str">
        <f t="shared" si="7"/>
        <v>，3245087</v>
      </c>
      <c r="I119" s="4" t="str">
        <f>VLOOKUP(A119,HOP!A:U,21,0)</f>
        <v>直采</v>
      </c>
    </row>
    <row r="120" s="4" customFormat="1" hidden="1" spans="1:9">
      <c r="A120" s="5">
        <v>999223728732519</v>
      </c>
      <c r="B120" s="6">
        <v>45036</v>
      </c>
      <c r="C120" s="6">
        <v>45039</v>
      </c>
      <c r="D120" s="4">
        <v>1290</v>
      </c>
      <c r="E120" s="4" t="str">
        <f>VLOOKUP(A120,HOP!A:L,12,0)</f>
        <v>1290.00</v>
      </c>
      <c r="F120" s="4" t="str">
        <f>VLOOKUP(A120,HOP!A:C,3,0)</f>
        <v>3245184</v>
      </c>
      <c r="G120" s="4">
        <f t="shared" si="6"/>
        <v>0</v>
      </c>
      <c r="H120" s="4" t="str">
        <f t="shared" si="7"/>
        <v>，3245184</v>
      </c>
      <c r="I120" s="4" t="str">
        <f>VLOOKUP(A120,HOP!A:U,21,0)</f>
        <v>直采</v>
      </c>
    </row>
    <row r="121" s="4" customFormat="1" hidden="1" spans="1:9">
      <c r="A121" s="5">
        <v>999223729662680</v>
      </c>
      <c r="B121" s="6">
        <v>45035</v>
      </c>
      <c r="C121" s="6">
        <v>45039</v>
      </c>
      <c r="D121" s="4">
        <v>1040</v>
      </c>
      <c r="E121" s="4" t="str">
        <f>VLOOKUP(A121,HOP!A:L,12,0)</f>
        <v>1040.00</v>
      </c>
      <c r="F121" s="4" t="str">
        <f>VLOOKUP(A121,HOP!A:C,3,0)</f>
        <v>3245277</v>
      </c>
      <c r="G121" s="4">
        <f t="shared" si="6"/>
        <v>0</v>
      </c>
      <c r="H121" s="4" t="str">
        <f t="shared" si="7"/>
        <v>，3245277</v>
      </c>
      <c r="I121" s="4" t="str">
        <f>VLOOKUP(A121,HOP!A:U,21,0)</f>
        <v>直采</v>
      </c>
    </row>
    <row r="122" s="4" customFormat="1" hidden="1" spans="1:9">
      <c r="A122" s="5">
        <v>999223729715215</v>
      </c>
      <c r="B122" s="6">
        <v>45035</v>
      </c>
      <c r="C122" s="6">
        <v>45039</v>
      </c>
      <c r="D122" s="4">
        <v>2080</v>
      </c>
      <c r="E122" s="4" t="str">
        <f>VLOOKUP(A122,HOP!A:L,12,0)</f>
        <v>2080.00</v>
      </c>
      <c r="F122" s="4" t="str">
        <f>VLOOKUP(A122,HOP!A:C,3,0)</f>
        <v>3245282</v>
      </c>
      <c r="G122" s="4">
        <f t="shared" si="6"/>
        <v>0</v>
      </c>
      <c r="H122" s="4" t="str">
        <f t="shared" si="7"/>
        <v>，3245282</v>
      </c>
      <c r="I122" s="4" t="str">
        <f>VLOOKUP(A122,HOP!A:U,21,0)</f>
        <v>直采</v>
      </c>
    </row>
    <row r="123" s="4" customFormat="1" hidden="1" spans="1:9">
      <c r="A123" s="5">
        <v>999223729896747</v>
      </c>
      <c r="B123" s="6">
        <v>45036</v>
      </c>
      <c r="C123" s="6">
        <v>45039</v>
      </c>
      <c r="D123" s="4">
        <v>24360</v>
      </c>
      <c r="E123" s="4" t="str">
        <f>VLOOKUP(A123,HOP!A:L,12,0)</f>
        <v>24360.00</v>
      </c>
      <c r="F123" s="4" t="str">
        <f>VLOOKUP(A123,HOP!A:C,3,0)</f>
        <v>3245296</v>
      </c>
      <c r="G123" s="4">
        <f t="shared" si="6"/>
        <v>0</v>
      </c>
      <c r="H123" s="4" t="str">
        <f t="shared" si="7"/>
        <v>，3245296</v>
      </c>
      <c r="I123" s="4" t="str">
        <f>VLOOKUP(A123,HOP!A:U,21,0)</f>
        <v>直采</v>
      </c>
    </row>
    <row r="124" s="4" customFormat="1" hidden="1" spans="1:9">
      <c r="A124" s="5">
        <v>999223730102682</v>
      </c>
      <c r="B124" s="6">
        <v>45037</v>
      </c>
      <c r="C124" s="6">
        <v>45039</v>
      </c>
      <c r="D124" s="4">
        <v>1290</v>
      </c>
      <c r="E124" s="4" t="str">
        <f>VLOOKUP(A124,HOP!A:L,12,0)</f>
        <v>1290.00</v>
      </c>
      <c r="F124" s="4" t="str">
        <f>VLOOKUP(A124,HOP!A:C,3,0)</f>
        <v>3245316</v>
      </c>
      <c r="G124" s="4">
        <f t="shared" si="6"/>
        <v>0</v>
      </c>
      <c r="H124" s="4" t="str">
        <f t="shared" si="7"/>
        <v>，3245316</v>
      </c>
      <c r="I124" s="4" t="str">
        <f>VLOOKUP(A124,HOP!A:U,21,0)</f>
        <v>直采</v>
      </c>
    </row>
    <row r="125" s="4" customFormat="1" hidden="1" spans="1:9">
      <c r="A125" s="5">
        <v>999223730375581</v>
      </c>
      <c r="B125" s="6">
        <v>45038</v>
      </c>
      <c r="C125" s="6">
        <v>45039</v>
      </c>
      <c r="D125" s="4">
        <v>555</v>
      </c>
      <c r="E125" s="4" t="str">
        <f>VLOOKUP(A125,HOP!A:L,12,0)</f>
        <v>555.00</v>
      </c>
      <c r="F125" s="4" t="str">
        <f>VLOOKUP(A125,HOP!A:C,3,0)</f>
        <v>3245341</v>
      </c>
      <c r="G125" s="4">
        <f t="shared" si="6"/>
        <v>0</v>
      </c>
      <c r="H125" s="4" t="str">
        <f t="shared" si="7"/>
        <v>，3245341</v>
      </c>
      <c r="I125" s="4" t="str">
        <f>VLOOKUP(A125,HOP!A:U,21,0)</f>
        <v>直采</v>
      </c>
    </row>
    <row r="126" s="4" customFormat="1" hidden="1" spans="1:9">
      <c r="A126" s="5">
        <v>999223730995354</v>
      </c>
      <c r="B126" s="6">
        <v>45038</v>
      </c>
      <c r="C126" s="6">
        <v>45039</v>
      </c>
      <c r="D126" s="4">
        <v>0</v>
      </c>
      <c r="E126" s="4" t="str">
        <f>VLOOKUP(A126,HOP!A:L,12,0)</f>
        <v>0.00</v>
      </c>
      <c r="F126" s="4" t="str">
        <f>VLOOKUP(A126,HOP!A:C,3,0)</f>
        <v>3245457</v>
      </c>
      <c r="G126" s="4">
        <f t="shared" si="6"/>
        <v>0</v>
      </c>
      <c r="H126" s="4" t="str">
        <f t="shared" si="7"/>
        <v>，3245457</v>
      </c>
      <c r="I126" s="4" t="str">
        <f>VLOOKUP(A126,HOP!A:U,21,0)</f>
        <v>直采</v>
      </c>
    </row>
    <row r="127" s="4" customFormat="1" hidden="1" spans="1:9">
      <c r="A127" s="5">
        <v>999223732408842</v>
      </c>
      <c r="B127" s="6">
        <v>45037</v>
      </c>
      <c r="C127" s="6">
        <v>45039</v>
      </c>
      <c r="D127" s="4">
        <v>830</v>
      </c>
      <c r="E127" s="4" t="str">
        <f>VLOOKUP(A127,HOP!A:L,12,0)</f>
        <v>830.00</v>
      </c>
      <c r="F127" s="4" t="str">
        <f>VLOOKUP(A127,HOP!A:C,3,0)</f>
        <v>3245700</v>
      </c>
      <c r="G127" s="4">
        <f t="shared" si="6"/>
        <v>0</v>
      </c>
      <c r="H127" s="4" t="str">
        <f t="shared" si="7"/>
        <v>，3245700</v>
      </c>
      <c r="I127" s="4" t="str">
        <f>VLOOKUP(A127,HOP!A:U,21,0)</f>
        <v>直采</v>
      </c>
    </row>
    <row r="128" s="4" customFormat="1" hidden="1" spans="1:9">
      <c r="A128" s="5">
        <v>999223733343172</v>
      </c>
      <c r="B128" s="6">
        <v>45035</v>
      </c>
      <c r="C128" s="6">
        <v>45039</v>
      </c>
      <c r="D128" s="4">
        <v>1364</v>
      </c>
      <c r="E128" s="4" t="str">
        <f>VLOOKUP(A128,HOP!A:L,12,0)</f>
        <v>1364.00</v>
      </c>
      <c r="F128" s="4" t="str">
        <f>VLOOKUP(A128,HOP!A:C,3,0)</f>
        <v>3246212</v>
      </c>
      <c r="G128" s="4">
        <f t="shared" si="6"/>
        <v>0</v>
      </c>
      <c r="H128" s="4" t="str">
        <f t="shared" si="7"/>
        <v>，3246212</v>
      </c>
      <c r="I128" s="4" t="str">
        <f>VLOOKUP(A128,HOP!A:U,21,0)</f>
        <v>直采</v>
      </c>
    </row>
    <row r="129" s="4" customFormat="1" hidden="1" spans="1:9">
      <c r="A129" s="5">
        <v>999223738408211</v>
      </c>
      <c r="B129" s="6">
        <v>45036</v>
      </c>
      <c r="C129" s="6">
        <v>45039</v>
      </c>
      <c r="D129" s="4">
        <v>2940</v>
      </c>
      <c r="E129" s="4" t="str">
        <f>VLOOKUP(A129,HOP!A:L,12,0)</f>
        <v>2940.00</v>
      </c>
      <c r="F129" s="4" t="str">
        <f>VLOOKUP(A129,HOP!A:C,3,0)</f>
        <v>3248091</v>
      </c>
      <c r="G129" s="4">
        <f t="shared" si="6"/>
        <v>0</v>
      </c>
      <c r="H129" s="4" t="str">
        <f t="shared" si="7"/>
        <v>，3248091</v>
      </c>
      <c r="I129" s="4" t="str">
        <f>VLOOKUP(A129,HOP!A:U,21,0)</f>
        <v>直采</v>
      </c>
    </row>
    <row r="130" s="4" customFormat="1" hidden="1" spans="1:9">
      <c r="A130" s="5">
        <v>999223738519043</v>
      </c>
      <c r="B130" s="6">
        <v>45036</v>
      </c>
      <c r="C130" s="6">
        <v>45039</v>
      </c>
      <c r="D130" s="4">
        <v>2790</v>
      </c>
      <c r="E130" s="4" t="str">
        <f>VLOOKUP(A130,HOP!A:L,12,0)</f>
        <v>2790.00</v>
      </c>
      <c r="F130" s="4" t="str">
        <f>VLOOKUP(A130,HOP!A:C,3,0)</f>
        <v>3248396</v>
      </c>
      <c r="G130" s="4">
        <f t="shared" si="6"/>
        <v>0</v>
      </c>
      <c r="H130" s="4" t="str">
        <f t="shared" si="7"/>
        <v>，3248396</v>
      </c>
      <c r="I130" s="4" t="str">
        <f>VLOOKUP(A130,HOP!A:U,21,0)</f>
        <v>直采</v>
      </c>
    </row>
    <row r="131" s="4" customFormat="1" hidden="1" spans="1:9">
      <c r="A131" s="5">
        <v>999223738552557</v>
      </c>
      <c r="B131" s="6">
        <v>45036</v>
      </c>
      <c r="C131" s="6">
        <v>45039</v>
      </c>
      <c r="D131" s="4">
        <v>1893</v>
      </c>
      <c r="E131" s="4" t="str">
        <f>VLOOKUP(A131,HOP!A:L,12,0)</f>
        <v>1893.00</v>
      </c>
      <c r="F131" s="4" t="str">
        <f>VLOOKUP(A131,HOP!A:C,3,0)</f>
        <v>3248495</v>
      </c>
      <c r="G131" s="4">
        <f t="shared" ref="G131:G162" si="8">D131-E131</f>
        <v>0</v>
      </c>
      <c r="H131" s="4" t="str">
        <f t="shared" ref="H131:H162" si="9">$H$1&amp;F131</f>
        <v>，3248495</v>
      </c>
      <c r="I131" s="4" t="str">
        <f>VLOOKUP(A131,HOP!A:U,21,0)</f>
        <v>直采</v>
      </c>
    </row>
    <row r="132" s="4" customFormat="1" hidden="1" spans="1:9">
      <c r="A132" s="5">
        <v>23739534328</v>
      </c>
      <c r="B132" s="6">
        <v>45038</v>
      </c>
      <c r="C132" s="6">
        <v>45039</v>
      </c>
      <c r="D132" s="4">
        <v>2106</v>
      </c>
      <c r="E132" s="4" t="str">
        <f>VLOOKUP(A132,HOP!A:L,12,0)</f>
        <v>2106.00</v>
      </c>
      <c r="F132" s="4" t="str">
        <f>VLOOKUP(A132,HOP!A:C,3,0)</f>
        <v>3250363</v>
      </c>
      <c r="G132" s="4">
        <f t="shared" si="8"/>
        <v>0</v>
      </c>
      <c r="H132" s="4" t="str">
        <f t="shared" si="9"/>
        <v>，3250363</v>
      </c>
      <c r="I132" s="4" t="str">
        <f>VLOOKUP(A132,HOP!A:U,21,0)</f>
        <v>直采</v>
      </c>
    </row>
    <row r="133" s="4" customFormat="1" hidden="1" spans="1:9">
      <c r="A133" s="5">
        <v>999223740415682</v>
      </c>
      <c r="B133" s="6">
        <v>45036</v>
      </c>
      <c r="C133" s="6">
        <v>45039</v>
      </c>
      <c r="D133" s="4">
        <v>3108</v>
      </c>
      <c r="E133" s="4" t="str">
        <f>VLOOKUP(A133,HOP!A:L,12,0)</f>
        <v>3108.00</v>
      </c>
      <c r="F133" s="4" t="str">
        <f>VLOOKUP(A133,HOP!A:C,3,0)</f>
        <v>3251839</v>
      </c>
      <c r="G133" s="4">
        <f t="shared" si="8"/>
        <v>0</v>
      </c>
      <c r="H133" s="4" t="str">
        <f t="shared" si="9"/>
        <v>，3251839</v>
      </c>
      <c r="I133" s="4" t="str">
        <f>VLOOKUP(A133,HOP!A:U,21,0)</f>
        <v>直采</v>
      </c>
    </row>
    <row r="134" s="4" customFormat="1" hidden="1" spans="1:9">
      <c r="A134" s="5">
        <v>999223741596886</v>
      </c>
      <c r="B134" s="6">
        <v>45037</v>
      </c>
      <c r="C134" s="6">
        <v>45039</v>
      </c>
      <c r="D134" s="4">
        <v>900</v>
      </c>
      <c r="E134" s="4" t="str">
        <f>VLOOKUP(A134,HOP!A:L,12,0)</f>
        <v>900.00</v>
      </c>
      <c r="F134" s="4" t="str">
        <f>VLOOKUP(A134,HOP!A:C,3,0)</f>
        <v>3252734</v>
      </c>
      <c r="G134" s="4">
        <f t="shared" si="8"/>
        <v>0</v>
      </c>
      <c r="H134" s="4" t="str">
        <f t="shared" si="9"/>
        <v>，3252734</v>
      </c>
      <c r="I134" s="4" t="str">
        <f>VLOOKUP(A134,HOP!A:U,21,0)</f>
        <v>直采</v>
      </c>
    </row>
    <row r="135" s="4" customFormat="1" hidden="1" spans="1:9">
      <c r="A135" s="5">
        <v>999223742655657</v>
      </c>
      <c r="B135" s="6">
        <v>45037</v>
      </c>
      <c r="C135" s="6">
        <v>45039</v>
      </c>
      <c r="D135" s="4">
        <v>815</v>
      </c>
      <c r="E135" s="4" t="str">
        <f>VLOOKUP(A135,HOP!A:L,12,0)</f>
        <v>815.00</v>
      </c>
      <c r="F135" s="4" t="str">
        <f>VLOOKUP(A135,HOP!A:C,3,0)</f>
        <v>3254009</v>
      </c>
      <c r="G135" s="4">
        <f t="shared" si="8"/>
        <v>0</v>
      </c>
      <c r="H135" s="4" t="str">
        <f t="shared" si="9"/>
        <v>，3254009</v>
      </c>
      <c r="I135" s="4" t="str">
        <f>VLOOKUP(A135,HOP!A:U,21,0)</f>
        <v>直采</v>
      </c>
    </row>
    <row r="136" s="4" customFormat="1" hidden="1" spans="1:9">
      <c r="A136" s="5">
        <v>999223744628230</v>
      </c>
      <c r="B136" s="6">
        <v>45037</v>
      </c>
      <c r="C136" s="6">
        <v>45039</v>
      </c>
      <c r="D136" s="4">
        <v>850</v>
      </c>
      <c r="E136" s="4" t="str">
        <f>VLOOKUP(A136,HOP!A:L,12,0)</f>
        <v>850.00</v>
      </c>
      <c r="F136" s="4" t="str">
        <f>VLOOKUP(A136,HOP!A:C,3,0)</f>
        <v>3254723</v>
      </c>
      <c r="G136" s="4">
        <f t="shared" si="8"/>
        <v>0</v>
      </c>
      <c r="H136" s="4" t="str">
        <f t="shared" si="9"/>
        <v>，3254723</v>
      </c>
      <c r="I136" s="4" t="str">
        <f>VLOOKUP(A136,HOP!A:U,21,0)</f>
        <v>直采</v>
      </c>
    </row>
    <row r="137" s="4" customFormat="1" hidden="1" spans="1:9">
      <c r="A137" s="5">
        <v>999223744372782</v>
      </c>
      <c r="B137" s="6">
        <v>45038</v>
      </c>
      <c r="C137" s="6">
        <v>45039</v>
      </c>
      <c r="D137" s="4">
        <v>730</v>
      </c>
      <c r="E137" s="4" t="str">
        <f>VLOOKUP(A137,HOP!A:L,12,0)</f>
        <v>730.00</v>
      </c>
      <c r="F137" s="4" t="str">
        <f>VLOOKUP(A137,HOP!A:C,3,0)</f>
        <v>3254672</v>
      </c>
      <c r="G137" s="4">
        <f t="shared" si="8"/>
        <v>0</v>
      </c>
      <c r="H137" s="4" t="str">
        <f t="shared" si="9"/>
        <v>，3254672</v>
      </c>
      <c r="I137" s="4" t="str">
        <f>VLOOKUP(A137,HOP!A:U,21,0)</f>
        <v>直采</v>
      </c>
    </row>
    <row r="138" s="4" customFormat="1" hidden="1" spans="1:9">
      <c r="A138" s="5">
        <v>999223748133204</v>
      </c>
      <c r="B138" s="6">
        <v>45036</v>
      </c>
      <c r="C138" s="6">
        <v>45039</v>
      </c>
      <c r="D138" s="4">
        <v>1014</v>
      </c>
      <c r="E138" s="4" t="str">
        <f>VLOOKUP(A138,HOP!A:L,12,0)</f>
        <v>1014.00</v>
      </c>
      <c r="F138" s="4" t="str">
        <f>VLOOKUP(A138,HOP!A:C,3,0)</f>
        <v>3255329</v>
      </c>
      <c r="G138" s="4">
        <f t="shared" si="8"/>
        <v>0</v>
      </c>
      <c r="H138" s="4" t="str">
        <f t="shared" si="9"/>
        <v>，3255329</v>
      </c>
      <c r="I138" s="4" t="str">
        <f>VLOOKUP(A138,HOP!A:U,21,0)</f>
        <v>直采</v>
      </c>
    </row>
    <row r="139" s="4" customFormat="1" hidden="1" spans="1:9">
      <c r="A139" s="5">
        <v>999223749465545</v>
      </c>
      <c r="B139" s="6">
        <v>45038</v>
      </c>
      <c r="C139" s="6">
        <v>45039</v>
      </c>
      <c r="D139" s="4">
        <v>540</v>
      </c>
      <c r="E139" s="4" t="str">
        <f>VLOOKUP(A139,HOP!A:L,12,0)</f>
        <v>540.00</v>
      </c>
      <c r="F139" s="4" t="str">
        <f>VLOOKUP(A139,HOP!A:C,3,0)</f>
        <v>3255604</v>
      </c>
      <c r="G139" s="4">
        <f t="shared" si="8"/>
        <v>0</v>
      </c>
      <c r="H139" s="4" t="str">
        <f t="shared" si="9"/>
        <v>，3255604</v>
      </c>
      <c r="I139" s="4" t="str">
        <f>VLOOKUP(A139,HOP!A:U,21,0)</f>
        <v>直采</v>
      </c>
    </row>
    <row r="140" s="4" customFormat="1" hidden="1" spans="1:9">
      <c r="A140" s="5">
        <v>999223750906344</v>
      </c>
      <c r="B140" s="6">
        <v>45038</v>
      </c>
      <c r="C140" s="6">
        <v>45039</v>
      </c>
      <c r="D140" s="4">
        <v>740</v>
      </c>
      <c r="E140" s="4" t="str">
        <f>VLOOKUP(A140,HOP!A:L,12,0)</f>
        <v>740.00</v>
      </c>
      <c r="F140" s="4" t="str">
        <f>VLOOKUP(A140,HOP!A:C,3,0)</f>
        <v>3255892</v>
      </c>
      <c r="G140" s="4">
        <f t="shared" si="8"/>
        <v>0</v>
      </c>
      <c r="H140" s="4" t="str">
        <f t="shared" si="9"/>
        <v>，3255892</v>
      </c>
      <c r="I140" s="4" t="str">
        <f>VLOOKUP(A140,HOP!A:U,21,0)</f>
        <v>直采</v>
      </c>
    </row>
    <row r="141" s="4" customFormat="1" hidden="1" spans="1:9">
      <c r="A141" s="5">
        <v>999223751115753</v>
      </c>
      <c r="B141" s="6">
        <v>45037</v>
      </c>
      <c r="C141" s="6">
        <v>45039</v>
      </c>
      <c r="D141" s="4">
        <v>1545</v>
      </c>
      <c r="E141" s="4" t="str">
        <f>VLOOKUP(A141,HOP!A:L,12,0)</f>
        <v>1545.00</v>
      </c>
      <c r="F141" s="4" t="str">
        <f>VLOOKUP(A141,HOP!A:C,3,0)</f>
        <v>3256270</v>
      </c>
      <c r="G141" s="4">
        <f t="shared" si="8"/>
        <v>0</v>
      </c>
      <c r="H141" s="4" t="str">
        <f t="shared" si="9"/>
        <v>，3256270</v>
      </c>
      <c r="I141" s="4" t="str">
        <f>VLOOKUP(A141,HOP!A:U,21,0)</f>
        <v>直采</v>
      </c>
    </row>
    <row r="142" s="4" customFormat="1" hidden="1" spans="1:9">
      <c r="A142" s="5">
        <v>999223755473228</v>
      </c>
      <c r="B142" s="6">
        <v>45036</v>
      </c>
      <c r="C142" s="6">
        <v>45039</v>
      </c>
      <c r="D142" s="4">
        <v>2040</v>
      </c>
      <c r="E142" s="4" t="str">
        <f>VLOOKUP(A142,HOP!A:L,12,0)</f>
        <v>2040.00</v>
      </c>
      <c r="F142" s="4" t="str">
        <f>VLOOKUP(A142,HOP!A:C,3,0)</f>
        <v>3260492</v>
      </c>
      <c r="G142" s="4">
        <f t="shared" si="8"/>
        <v>0</v>
      </c>
      <c r="H142" s="4" t="str">
        <f t="shared" si="9"/>
        <v>，3260492</v>
      </c>
      <c r="I142" s="4" t="str">
        <f>VLOOKUP(A142,HOP!A:U,21,0)</f>
        <v>直采</v>
      </c>
    </row>
    <row r="143" s="4" customFormat="1" hidden="1" spans="1:9">
      <c r="A143" s="5">
        <v>999223753731471</v>
      </c>
      <c r="B143" s="6">
        <v>45037</v>
      </c>
      <c r="C143" s="6">
        <v>45039</v>
      </c>
      <c r="D143" s="4">
        <v>2320</v>
      </c>
      <c r="E143" s="4" t="str">
        <f>VLOOKUP(A143,HOP!A:L,12,0)</f>
        <v>2320.00</v>
      </c>
      <c r="F143" s="4" t="str">
        <f>VLOOKUP(A143,HOP!A:C,3,0)</f>
        <v>3259976</v>
      </c>
      <c r="G143" s="4">
        <f t="shared" si="8"/>
        <v>0</v>
      </c>
      <c r="H143" s="4" t="str">
        <f t="shared" si="9"/>
        <v>，3259976</v>
      </c>
      <c r="I143" s="4" t="str">
        <f>VLOOKUP(A143,HOP!A:U,21,0)</f>
        <v>直采</v>
      </c>
    </row>
    <row r="144" s="4" customFormat="1" hidden="1" spans="1:9">
      <c r="A144" s="5">
        <v>999223755920298</v>
      </c>
      <c r="B144" s="6">
        <v>45037</v>
      </c>
      <c r="C144" s="6">
        <v>45039</v>
      </c>
      <c r="D144" s="4">
        <v>2050</v>
      </c>
      <c r="E144" s="4" t="str">
        <f>VLOOKUP(A144,HOP!A:L,12,0)</f>
        <v>2050.00</v>
      </c>
      <c r="F144" s="4" t="str">
        <f>VLOOKUP(A144,HOP!A:C,3,0)</f>
        <v>3260623</v>
      </c>
      <c r="G144" s="4">
        <f t="shared" si="8"/>
        <v>0</v>
      </c>
      <c r="H144" s="4" t="str">
        <f t="shared" si="9"/>
        <v>，3260623</v>
      </c>
      <c r="I144" s="4" t="str">
        <f>VLOOKUP(A144,HOP!A:U,21,0)</f>
        <v>直采</v>
      </c>
    </row>
    <row r="145" s="4" customFormat="1" hidden="1" spans="1:9">
      <c r="A145" s="5">
        <v>999223756291844</v>
      </c>
      <c r="B145" s="6">
        <v>45036</v>
      </c>
      <c r="C145" s="6">
        <v>45039</v>
      </c>
      <c r="D145" s="4">
        <v>2013</v>
      </c>
      <c r="E145" s="4" t="str">
        <f>VLOOKUP(A145,HOP!A:L,12,0)</f>
        <v>2013.00</v>
      </c>
      <c r="F145" s="4" t="str">
        <f>VLOOKUP(A145,HOP!A:C,3,0)</f>
        <v>3260768</v>
      </c>
      <c r="G145" s="4">
        <f t="shared" si="8"/>
        <v>0</v>
      </c>
      <c r="H145" s="4" t="str">
        <f t="shared" si="9"/>
        <v>，3260768</v>
      </c>
      <c r="I145" s="4" t="str">
        <f>VLOOKUP(A145,HOP!A:U,21,0)</f>
        <v>直采</v>
      </c>
    </row>
    <row r="146" s="4" customFormat="1" hidden="1" spans="1:9">
      <c r="A146" s="5">
        <v>999223756499215</v>
      </c>
      <c r="B146" s="6">
        <v>45037</v>
      </c>
      <c r="C146" s="6">
        <v>45039</v>
      </c>
      <c r="D146" s="4">
        <v>1936</v>
      </c>
      <c r="E146" s="4" t="str">
        <f>VLOOKUP(A146,HOP!A:L,12,0)</f>
        <v>1936.00</v>
      </c>
      <c r="F146" s="4" t="str">
        <f>VLOOKUP(A146,HOP!A:C,3,0)</f>
        <v>3261042</v>
      </c>
      <c r="G146" s="4">
        <f t="shared" si="8"/>
        <v>0</v>
      </c>
      <c r="H146" s="4" t="str">
        <f t="shared" si="9"/>
        <v>，3261042</v>
      </c>
      <c r="I146" s="4" t="str">
        <f>VLOOKUP(A146,HOP!A:U,21,0)</f>
        <v>直采</v>
      </c>
    </row>
    <row r="147" s="4" customFormat="1" hidden="1" spans="1:9">
      <c r="A147" s="5">
        <v>999223756958556</v>
      </c>
      <c r="B147" s="6">
        <v>45038</v>
      </c>
      <c r="C147" s="6">
        <v>45039</v>
      </c>
      <c r="D147" s="4">
        <v>0</v>
      </c>
      <c r="E147" s="4" t="e">
        <f>VLOOKUP(A147,HOP!A:L,12,0)</f>
        <v>#N/A</v>
      </c>
      <c r="F147" s="4" t="e">
        <f>VLOOKUP(A147,HOP!A:C,3,0)</f>
        <v>#N/A</v>
      </c>
      <c r="G147" s="4" t="e">
        <f t="shared" si="8"/>
        <v>#N/A</v>
      </c>
      <c r="H147" s="4" t="e">
        <f t="shared" si="9"/>
        <v>#N/A</v>
      </c>
      <c r="I147" s="4" t="e">
        <f>VLOOKUP(A147,HOP!A:U,21,0)</f>
        <v>#N/A</v>
      </c>
    </row>
    <row r="148" s="4" customFormat="1" hidden="1" spans="1:9">
      <c r="A148" s="5">
        <v>999223757595581</v>
      </c>
      <c r="B148" s="6">
        <v>45037</v>
      </c>
      <c r="C148" s="6">
        <v>45039</v>
      </c>
      <c r="D148" s="4">
        <v>4108</v>
      </c>
      <c r="E148" s="4" t="str">
        <f>VLOOKUP(A148,HOP!A:L,12,0)</f>
        <v>4108.00</v>
      </c>
      <c r="F148" s="4" t="str">
        <f>VLOOKUP(A148,HOP!A:C,3,0)</f>
        <v>3261847</v>
      </c>
      <c r="G148" s="4">
        <f t="shared" si="8"/>
        <v>0</v>
      </c>
      <c r="H148" s="4" t="str">
        <f t="shared" si="9"/>
        <v>，3261847</v>
      </c>
      <c r="I148" s="4" t="str">
        <f>VLOOKUP(A148,HOP!A:U,21,0)</f>
        <v>直采</v>
      </c>
    </row>
    <row r="149" s="4" customFormat="1" hidden="1" spans="1:9">
      <c r="A149" s="5">
        <v>999223762547747</v>
      </c>
      <c r="B149" s="6">
        <v>45038</v>
      </c>
      <c r="C149" s="6">
        <v>45039</v>
      </c>
      <c r="D149" s="4">
        <v>868</v>
      </c>
      <c r="E149" s="4" t="str">
        <f>VLOOKUP(A149,HOP!A:L,12,0)</f>
        <v>868.00</v>
      </c>
      <c r="F149" s="4" t="str">
        <f>VLOOKUP(A149,HOP!A:C,3,0)</f>
        <v>3262829</v>
      </c>
      <c r="G149" s="4">
        <f t="shared" si="8"/>
        <v>0</v>
      </c>
      <c r="H149" s="4" t="str">
        <f t="shared" si="9"/>
        <v>，3262829</v>
      </c>
      <c r="I149" s="4" t="str">
        <f>VLOOKUP(A149,HOP!A:U,21,0)</f>
        <v>直采</v>
      </c>
    </row>
    <row r="150" s="4" customFormat="1" hidden="1" spans="1:9">
      <c r="A150" s="5">
        <v>999223762721696</v>
      </c>
      <c r="B150" s="6">
        <v>45037</v>
      </c>
      <c r="C150" s="6">
        <v>45039</v>
      </c>
      <c r="D150" s="4">
        <v>820</v>
      </c>
      <c r="E150" s="4" t="str">
        <f>VLOOKUP(A150,HOP!A:L,12,0)</f>
        <v>820.00</v>
      </c>
      <c r="F150" s="4" t="str">
        <f>VLOOKUP(A150,HOP!A:C,3,0)</f>
        <v>3262848</v>
      </c>
      <c r="G150" s="4">
        <f t="shared" si="8"/>
        <v>0</v>
      </c>
      <c r="H150" s="4" t="str">
        <f t="shared" si="9"/>
        <v>，3262848</v>
      </c>
      <c r="I150" s="4" t="str">
        <f>VLOOKUP(A150,HOP!A:U,21,0)</f>
        <v>直采</v>
      </c>
    </row>
    <row r="151" s="4" customFormat="1" hidden="1" spans="1:9">
      <c r="A151" s="5">
        <v>999223763858327</v>
      </c>
      <c r="B151" s="6">
        <v>45038</v>
      </c>
      <c r="C151" s="6">
        <v>45039</v>
      </c>
      <c r="D151" s="4">
        <v>307</v>
      </c>
      <c r="E151" s="4" t="str">
        <f>VLOOKUP(A151,HOP!A:L,12,0)</f>
        <v>307.00</v>
      </c>
      <c r="F151" s="4" t="str">
        <f>VLOOKUP(A151,HOP!A:C,3,0)</f>
        <v>3263137</v>
      </c>
      <c r="G151" s="4">
        <f t="shared" si="8"/>
        <v>0</v>
      </c>
      <c r="H151" s="4" t="str">
        <f t="shared" si="9"/>
        <v>，3263137</v>
      </c>
      <c r="I151" s="4" t="str">
        <f>VLOOKUP(A151,HOP!A:U,21,0)</f>
        <v>直采</v>
      </c>
    </row>
    <row r="152" s="4" customFormat="1" hidden="1" spans="1:9">
      <c r="A152" s="5">
        <v>999223767205817</v>
      </c>
      <c r="B152" s="6">
        <v>45037</v>
      </c>
      <c r="C152" s="6">
        <v>45039</v>
      </c>
      <c r="D152" s="4">
        <v>3036</v>
      </c>
      <c r="E152" s="4" t="str">
        <f>VLOOKUP(A152,HOP!A:L,12,0)</f>
        <v>3036.00</v>
      </c>
      <c r="F152" s="4" t="str">
        <f>VLOOKUP(A152,HOP!A:C,3,0)</f>
        <v>3263938</v>
      </c>
      <c r="G152" s="4">
        <f t="shared" si="8"/>
        <v>0</v>
      </c>
      <c r="H152" s="4" t="str">
        <f t="shared" si="9"/>
        <v>，3263938</v>
      </c>
      <c r="I152" s="4" t="str">
        <f>VLOOKUP(A152,HOP!A:U,21,0)</f>
        <v>直采</v>
      </c>
    </row>
    <row r="153" s="4" customFormat="1" hidden="1" spans="1:9">
      <c r="A153" s="5">
        <v>999223768357879</v>
      </c>
      <c r="B153" s="6">
        <v>45038</v>
      </c>
      <c r="C153" s="6">
        <v>45039</v>
      </c>
      <c r="D153" s="4">
        <v>0</v>
      </c>
      <c r="E153" s="4" t="str">
        <f>VLOOKUP(A153,HOP!A:L,12,0)</f>
        <v>0.00</v>
      </c>
      <c r="F153" s="4" t="str">
        <f>VLOOKUP(A153,HOP!A:C,3,0)</f>
        <v>3264398</v>
      </c>
      <c r="G153" s="4">
        <f t="shared" si="8"/>
        <v>0</v>
      </c>
      <c r="H153" s="4" t="str">
        <f t="shared" si="9"/>
        <v>，3264398</v>
      </c>
      <c r="I153" s="4" t="str">
        <f>VLOOKUP(A153,HOP!A:U,21,0)</f>
        <v>直采</v>
      </c>
    </row>
    <row r="154" s="4" customFormat="1" hidden="1" spans="1:9">
      <c r="A154" s="5">
        <v>999223768725262</v>
      </c>
      <c r="B154" s="6">
        <v>45037</v>
      </c>
      <c r="C154" s="6">
        <v>45039</v>
      </c>
      <c r="D154" s="4">
        <v>990</v>
      </c>
      <c r="E154" s="4" t="str">
        <f>VLOOKUP(A154,HOP!A:L,12,0)</f>
        <v>990.00</v>
      </c>
      <c r="F154" s="4" t="str">
        <f>VLOOKUP(A154,HOP!A:C,3,0)</f>
        <v>3264537</v>
      </c>
      <c r="G154" s="4">
        <f t="shared" si="8"/>
        <v>0</v>
      </c>
      <c r="H154" s="4" t="str">
        <f t="shared" si="9"/>
        <v>，3264537</v>
      </c>
      <c r="I154" s="4" t="str">
        <f>VLOOKUP(A154,HOP!A:U,21,0)</f>
        <v>直采</v>
      </c>
    </row>
    <row r="155" s="4" customFormat="1" hidden="1" spans="1:9">
      <c r="A155" s="5">
        <v>999223769652350</v>
      </c>
      <c r="B155" s="6">
        <v>45037</v>
      </c>
      <c r="C155" s="6">
        <v>45039</v>
      </c>
      <c r="D155" s="4">
        <v>2344</v>
      </c>
      <c r="E155" s="4" t="str">
        <f>VLOOKUP(A155,HOP!A:L,12,0)</f>
        <v>2344.00</v>
      </c>
      <c r="F155" s="4" t="str">
        <f>VLOOKUP(A155,HOP!A:C,3,0)</f>
        <v>3264862</v>
      </c>
      <c r="G155" s="4">
        <f t="shared" si="8"/>
        <v>0</v>
      </c>
      <c r="H155" s="4" t="str">
        <f t="shared" si="9"/>
        <v>，3264862</v>
      </c>
      <c r="I155" s="4" t="str">
        <f>VLOOKUP(A155,HOP!A:U,21,0)</f>
        <v>直采</v>
      </c>
    </row>
    <row r="156" s="4" customFormat="1" hidden="1" spans="1:9">
      <c r="A156" s="5">
        <v>999223771120380</v>
      </c>
      <c r="B156" s="6">
        <v>45037</v>
      </c>
      <c r="C156" s="6">
        <v>45039</v>
      </c>
      <c r="D156" s="4">
        <v>1090</v>
      </c>
      <c r="E156" s="4" t="str">
        <f>VLOOKUP(A156,HOP!A:L,12,0)</f>
        <v>1090.00</v>
      </c>
      <c r="F156" s="4" t="str">
        <f>VLOOKUP(A156,HOP!A:C,3,0)</f>
        <v>3265642</v>
      </c>
      <c r="G156" s="4">
        <f t="shared" si="8"/>
        <v>0</v>
      </c>
      <c r="H156" s="4" t="str">
        <f t="shared" si="9"/>
        <v>，3265642</v>
      </c>
      <c r="I156" s="4" t="str">
        <f>VLOOKUP(A156,HOP!A:U,21,0)</f>
        <v>直采</v>
      </c>
    </row>
    <row r="157" s="4" customFormat="1" hidden="1" spans="1:9">
      <c r="A157" s="5">
        <v>999223771244035</v>
      </c>
      <c r="B157" s="6">
        <v>45038</v>
      </c>
      <c r="C157" s="6">
        <v>45039</v>
      </c>
      <c r="D157" s="4">
        <v>480</v>
      </c>
      <c r="E157" s="4" t="str">
        <f>VLOOKUP(A157,HOP!A:L,12,0)</f>
        <v>480.00</v>
      </c>
      <c r="F157" s="4" t="str">
        <f>VLOOKUP(A157,HOP!A:C,3,0)</f>
        <v>3265685</v>
      </c>
      <c r="G157" s="4">
        <f t="shared" si="8"/>
        <v>0</v>
      </c>
      <c r="H157" s="4" t="str">
        <f t="shared" si="9"/>
        <v>，3265685</v>
      </c>
      <c r="I157" s="4" t="str">
        <f>VLOOKUP(A157,HOP!A:U,21,0)</f>
        <v>直采</v>
      </c>
    </row>
    <row r="158" s="4" customFormat="1" hidden="1" spans="1:9">
      <c r="A158" s="5">
        <v>999223772992284</v>
      </c>
      <c r="B158" s="6">
        <v>45037</v>
      </c>
      <c r="C158" s="6">
        <v>45039</v>
      </c>
      <c r="D158" s="4">
        <v>2155</v>
      </c>
      <c r="E158" s="4" t="str">
        <f>VLOOKUP(A158,HOP!A:L,12,0)</f>
        <v>2155.00</v>
      </c>
      <c r="F158" s="4" t="str">
        <f>VLOOKUP(A158,HOP!A:C,3,0)</f>
        <v>3268326</v>
      </c>
      <c r="G158" s="4">
        <f t="shared" si="8"/>
        <v>0</v>
      </c>
      <c r="H158" s="4" t="str">
        <f t="shared" si="9"/>
        <v>，3268326</v>
      </c>
      <c r="I158" s="4" t="str">
        <f>VLOOKUP(A158,HOP!A:U,21,0)</f>
        <v>直采</v>
      </c>
    </row>
    <row r="159" s="4" customFormat="1" hidden="1" spans="1:9">
      <c r="A159" s="5">
        <v>999223779136264</v>
      </c>
      <c r="B159" s="6">
        <v>45038</v>
      </c>
      <c r="C159" s="6">
        <v>45039</v>
      </c>
      <c r="D159" s="4">
        <v>0</v>
      </c>
      <c r="E159" s="4" t="e">
        <f>VLOOKUP(A159,HOP!A:L,12,0)</f>
        <v>#N/A</v>
      </c>
      <c r="F159" s="4" t="e">
        <f>VLOOKUP(A159,HOP!A:C,3,0)</f>
        <v>#N/A</v>
      </c>
      <c r="G159" s="4" t="e">
        <f t="shared" si="8"/>
        <v>#N/A</v>
      </c>
      <c r="H159" s="4" t="e">
        <f t="shared" si="9"/>
        <v>#N/A</v>
      </c>
      <c r="I159" s="4" t="e">
        <f>VLOOKUP(A159,HOP!A:U,21,0)</f>
        <v>#N/A</v>
      </c>
    </row>
    <row r="160" s="4" customFormat="1" hidden="1" spans="1:9">
      <c r="A160" s="5">
        <v>999223779962999</v>
      </c>
      <c r="B160" s="6">
        <v>45038</v>
      </c>
      <c r="C160" s="6">
        <v>45039</v>
      </c>
      <c r="D160" s="4">
        <v>305</v>
      </c>
      <c r="E160" s="4" t="str">
        <f>VLOOKUP(A160,HOP!A:L,12,0)</f>
        <v>305.00</v>
      </c>
      <c r="F160" s="4" t="str">
        <f>VLOOKUP(A160,HOP!A:C,3,0)</f>
        <v>3269568</v>
      </c>
      <c r="G160" s="4">
        <f t="shared" si="8"/>
        <v>0</v>
      </c>
      <c r="H160" s="4" t="str">
        <f t="shared" si="9"/>
        <v>，3269568</v>
      </c>
      <c r="I160" s="4" t="str">
        <f>VLOOKUP(A160,HOP!A:U,21,0)</f>
        <v>直采</v>
      </c>
    </row>
    <row r="161" s="4" customFormat="1" hidden="1" spans="1:9">
      <c r="A161" s="5">
        <v>999223780377815</v>
      </c>
      <c r="B161" s="6">
        <v>45038</v>
      </c>
      <c r="C161" s="6">
        <v>45039</v>
      </c>
      <c r="D161" s="4">
        <v>1520</v>
      </c>
      <c r="E161" s="4" t="str">
        <f>VLOOKUP(A161,HOP!A:L,12,0)</f>
        <v>1520.00</v>
      </c>
      <c r="F161" s="4" t="str">
        <f>VLOOKUP(A161,HOP!A:C,3,0)</f>
        <v>3269626</v>
      </c>
      <c r="G161" s="4">
        <f t="shared" si="8"/>
        <v>0</v>
      </c>
      <c r="H161" s="4" t="str">
        <f t="shared" si="9"/>
        <v>，3269626</v>
      </c>
      <c r="I161" s="4" t="str">
        <f>VLOOKUP(A161,HOP!A:U,21,0)</f>
        <v>直采</v>
      </c>
    </row>
    <row r="162" s="4" customFormat="1" hidden="1" spans="1:9">
      <c r="A162" s="5">
        <v>999223780451195</v>
      </c>
      <c r="B162" s="6">
        <v>45038</v>
      </c>
      <c r="C162" s="6">
        <v>45039</v>
      </c>
      <c r="D162" s="4">
        <v>354</v>
      </c>
      <c r="E162" s="4" t="str">
        <f>VLOOKUP(A162,HOP!A:L,12,0)</f>
        <v>354.00</v>
      </c>
      <c r="F162" s="4" t="str">
        <f>VLOOKUP(A162,HOP!A:C,3,0)</f>
        <v>3269640</v>
      </c>
      <c r="G162" s="4">
        <f t="shared" si="8"/>
        <v>0</v>
      </c>
      <c r="H162" s="4" t="str">
        <f t="shared" si="9"/>
        <v>，3269640</v>
      </c>
      <c r="I162" s="4" t="str">
        <f>VLOOKUP(A162,HOP!A:U,21,0)</f>
        <v>直采</v>
      </c>
    </row>
    <row r="163" s="4" customFormat="1" hidden="1" spans="1:9">
      <c r="A163" s="5">
        <v>999223781341799</v>
      </c>
      <c r="B163" s="6">
        <v>45038</v>
      </c>
      <c r="C163" s="6">
        <v>45039</v>
      </c>
      <c r="D163" s="4">
        <v>305</v>
      </c>
      <c r="E163" s="4" t="str">
        <f>VLOOKUP(A163,HOP!A:L,12,0)</f>
        <v>305.00</v>
      </c>
      <c r="F163" s="4" t="str">
        <f>VLOOKUP(A163,HOP!A:C,3,0)</f>
        <v>3269767</v>
      </c>
      <c r="G163" s="4">
        <f t="shared" ref="G163:G188" si="10">D163-E163</f>
        <v>0</v>
      </c>
      <c r="H163" s="4" t="str">
        <f t="shared" ref="H163:H188" si="11">$H$1&amp;F163</f>
        <v>，3269767</v>
      </c>
      <c r="I163" s="4" t="str">
        <f>VLOOKUP(A163,HOP!A:U,21,0)</f>
        <v>直采</v>
      </c>
    </row>
    <row r="164" s="4" customFormat="1" hidden="1" spans="1:9">
      <c r="A164" s="5">
        <v>999223782569110</v>
      </c>
      <c r="B164" s="6">
        <v>45038</v>
      </c>
      <c r="C164" s="6">
        <v>45039</v>
      </c>
      <c r="D164" s="4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10"/>
        <v>#N/A</v>
      </c>
      <c r="H164" s="4" t="e">
        <f t="shared" si="11"/>
        <v>#N/A</v>
      </c>
      <c r="I164" s="4" t="e">
        <f>VLOOKUP(A164,HOP!A:U,21,0)</f>
        <v>#N/A</v>
      </c>
    </row>
    <row r="165" s="4" customFormat="1" hidden="1" spans="1:9">
      <c r="A165" s="5">
        <v>999223783455628</v>
      </c>
      <c r="B165" s="6">
        <v>45038</v>
      </c>
      <c r="C165" s="6">
        <v>45039</v>
      </c>
      <c r="D165" s="4">
        <v>305</v>
      </c>
      <c r="E165" s="4" t="str">
        <f>VLOOKUP(A165,HOP!A:L,12,0)</f>
        <v>305.00</v>
      </c>
      <c r="F165" s="4" t="str">
        <f>VLOOKUP(A165,HOP!A:C,3,0)</f>
        <v>3270165</v>
      </c>
      <c r="G165" s="4">
        <f t="shared" si="10"/>
        <v>0</v>
      </c>
      <c r="H165" s="4" t="str">
        <f t="shared" si="11"/>
        <v>，3270165</v>
      </c>
      <c r="I165" s="4" t="str">
        <f>VLOOKUP(A165,HOP!A:U,21,0)</f>
        <v>直采</v>
      </c>
    </row>
    <row r="166" s="4" customFormat="1" hidden="1" spans="1:9">
      <c r="A166" s="5">
        <v>999223783907892</v>
      </c>
      <c r="B166" s="6">
        <v>45038</v>
      </c>
      <c r="C166" s="6">
        <v>45039</v>
      </c>
      <c r="D166" s="4">
        <v>920</v>
      </c>
      <c r="E166" s="4" t="str">
        <f>VLOOKUP(A166,HOP!A:L,12,0)</f>
        <v>920.00</v>
      </c>
      <c r="F166" s="4" t="str">
        <f>VLOOKUP(A166,HOP!A:C,3,0)</f>
        <v>3270274</v>
      </c>
      <c r="G166" s="4">
        <f t="shared" si="10"/>
        <v>0</v>
      </c>
      <c r="H166" s="4" t="str">
        <f t="shared" si="11"/>
        <v>，3270274</v>
      </c>
      <c r="I166" s="4" t="str">
        <f>VLOOKUP(A166,HOP!A:U,21,0)</f>
        <v>直采</v>
      </c>
    </row>
    <row r="167" s="4" customFormat="1" hidden="1" spans="1:9">
      <c r="A167" s="5">
        <v>23784249059</v>
      </c>
      <c r="B167" s="6">
        <v>45038</v>
      </c>
      <c r="C167" s="6">
        <v>45039</v>
      </c>
      <c r="D167" s="4">
        <v>1382</v>
      </c>
      <c r="E167" s="4" t="str">
        <f>VLOOKUP(A167,HOP!A:L,12,0)</f>
        <v>1382.00</v>
      </c>
      <c r="F167" s="4" t="str">
        <f>VLOOKUP(A167,HOP!A:C,3,0)</f>
        <v>3270384</v>
      </c>
      <c r="G167" s="4">
        <f t="shared" si="10"/>
        <v>0</v>
      </c>
      <c r="H167" s="4" t="str">
        <f t="shared" si="11"/>
        <v>，3270384</v>
      </c>
      <c r="I167" s="4" t="str">
        <f>VLOOKUP(A167,HOP!A:U,21,0)</f>
        <v>直采</v>
      </c>
    </row>
    <row r="168" s="4" customFormat="1" hidden="1" spans="1:9">
      <c r="A168" s="5">
        <v>999223784360830</v>
      </c>
      <c r="B168" s="6">
        <v>45038</v>
      </c>
      <c r="C168" s="6">
        <v>45039</v>
      </c>
      <c r="D168" s="4">
        <v>1177</v>
      </c>
      <c r="E168" s="4" t="str">
        <f>VLOOKUP(A168,HOP!A:L,12,0)</f>
        <v>1177.00</v>
      </c>
      <c r="F168" s="4" t="str">
        <f>VLOOKUP(A168,HOP!A:C,3,0)</f>
        <v>3270423</v>
      </c>
      <c r="G168" s="4">
        <f t="shared" si="10"/>
        <v>0</v>
      </c>
      <c r="H168" s="4" t="str">
        <f t="shared" si="11"/>
        <v>，3270423</v>
      </c>
      <c r="I168" s="4" t="str">
        <f>VLOOKUP(A168,HOP!A:U,21,0)</f>
        <v>直采</v>
      </c>
    </row>
    <row r="169" s="4" customFormat="1" hidden="1" spans="1:9">
      <c r="A169" s="5">
        <v>999223784540111</v>
      </c>
      <c r="B169" s="6">
        <v>45038</v>
      </c>
      <c r="C169" s="6">
        <v>45039</v>
      </c>
      <c r="D169" s="4">
        <v>0</v>
      </c>
      <c r="E169" s="4" t="e">
        <f>VLOOKUP(A169,HOP!A:L,12,0)</f>
        <v>#N/A</v>
      </c>
      <c r="F169" s="4" t="e">
        <f>VLOOKUP(A169,HOP!A:C,3,0)</f>
        <v>#N/A</v>
      </c>
      <c r="G169" s="4" t="e">
        <f t="shared" si="10"/>
        <v>#N/A</v>
      </c>
      <c r="H169" s="4" t="e">
        <f t="shared" si="11"/>
        <v>#N/A</v>
      </c>
      <c r="I169" s="4" t="e">
        <f>VLOOKUP(A169,HOP!A:U,21,0)</f>
        <v>#N/A</v>
      </c>
    </row>
    <row r="170" s="4" customFormat="1" hidden="1" spans="1:9">
      <c r="A170" s="5">
        <v>999223784668398</v>
      </c>
      <c r="B170" s="6">
        <v>45038</v>
      </c>
      <c r="C170" s="6">
        <v>45039</v>
      </c>
      <c r="D170" s="4">
        <v>211</v>
      </c>
      <c r="E170" s="4" t="str">
        <f>VLOOKUP(A170,HOP!A:L,12,0)</f>
        <v>211.00</v>
      </c>
      <c r="F170" s="4" t="str">
        <f>VLOOKUP(A170,HOP!A:C,3,0)</f>
        <v>3270563</v>
      </c>
      <c r="G170" s="4">
        <f t="shared" si="10"/>
        <v>0</v>
      </c>
      <c r="H170" s="4" t="str">
        <f t="shared" si="11"/>
        <v>，3270563</v>
      </c>
      <c r="I170" s="4" t="str">
        <f>VLOOKUP(A170,HOP!A:U,21,0)</f>
        <v>直采</v>
      </c>
    </row>
    <row r="171" s="4" customFormat="1" hidden="1" spans="1:9">
      <c r="A171" s="5">
        <v>23785665827</v>
      </c>
      <c r="B171" s="6">
        <v>45038</v>
      </c>
      <c r="C171" s="6">
        <v>45039</v>
      </c>
      <c r="D171" s="4">
        <v>338</v>
      </c>
      <c r="E171" s="4" t="str">
        <f>VLOOKUP(A171,HOP!A:L,12,0)</f>
        <v>338.00</v>
      </c>
      <c r="F171" s="4" t="str">
        <f>VLOOKUP(A171,HOP!A:C,3,0)</f>
        <v>3271183</v>
      </c>
      <c r="G171" s="4">
        <f t="shared" si="10"/>
        <v>0</v>
      </c>
      <c r="H171" s="4" t="str">
        <f t="shared" si="11"/>
        <v>，3271183</v>
      </c>
      <c r="I171" s="4" t="str">
        <f>VLOOKUP(A171,HOP!A:U,21,0)</f>
        <v>直采</v>
      </c>
    </row>
    <row r="172" s="4" customFormat="1" hidden="1" spans="1:9">
      <c r="A172" s="5">
        <v>23785675879</v>
      </c>
      <c r="B172" s="6">
        <v>45038</v>
      </c>
      <c r="C172" s="6">
        <v>45039</v>
      </c>
      <c r="D172" s="4">
        <v>338</v>
      </c>
      <c r="E172" s="4" t="str">
        <f>VLOOKUP(A172,HOP!A:L,12,0)</f>
        <v>338.00</v>
      </c>
      <c r="F172" s="4" t="str">
        <f>VLOOKUP(A172,HOP!A:C,3,0)</f>
        <v>3271190</v>
      </c>
      <c r="G172" s="4">
        <f t="shared" si="10"/>
        <v>0</v>
      </c>
      <c r="H172" s="4" t="str">
        <f t="shared" si="11"/>
        <v>，3271190</v>
      </c>
      <c r="I172" s="4" t="str">
        <f>VLOOKUP(A172,HOP!A:U,21,0)</f>
        <v>直采</v>
      </c>
    </row>
    <row r="173" s="4" customFormat="1" hidden="1" spans="1:9">
      <c r="A173" s="5">
        <v>999223785801261</v>
      </c>
      <c r="B173" s="6">
        <v>45038</v>
      </c>
      <c r="C173" s="6">
        <v>45039</v>
      </c>
      <c r="D173" s="4">
        <v>312</v>
      </c>
      <c r="E173" s="4" t="str">
        <f>VLOOKUP(A173,HOP!A:L,12,0)</f>
        <v>312.00</v>
      </c>
      <c r="F173" s="4" t="str">
        <f>VLOOKUP(A173,HOP!A:C,3,0)</f>
        <v>3271234</v>
      </c>
      <c r="G173" s="4">
        <f t="shared" si="10"/>
        <v>0</v>
      </c>
      <c r="H173" s="4" t="str">
        <f t="shared" si="11"/>
        <v>，3271234</v>
      </c>
      <c r="I173" s="4" t="str">
        <f>VLOOKUP(A173,HOP!A:U,21,0)</f>
        <v>直采</v>
      </c>
    </row>
    <row r="174" s="4" customFormat="1" hidden="1" spans="1:9">
      <c r="A174" s="5">
        <v>999223786018141</v>
      </c>
      <c r="B174" s="6">
        <v>45038</v>
      </c>
      <c r="C174" s="6">
        <v>45039</v>
      </c>
      <c r="D174" s="4">
        <v>330</v>
      </c>
      <c r="E174" s="4" t="str">
        <f>VLOOKUP(A174,HOP!A:L,12,0)</f>
        <v>330.00</v>
      </c>
      <c r="F174" s="4" t="str">
        <f>VLOOKUP(A174,HOP!A:C,3,0)</f>
        <v>3271296</v>
      </c>
      <c r="G174" s="4">
        <f t="shared" si="10"/>
        <v>0</v>
      </c>
      <c r="H174" s="4" t="str">
        <f t="shared" si="11"/>
        <v>，3271296</v>
      </c>
      <c r="I174" s="4" t="str">
        <f>VLOOKUP(A174,HOP!A:U,21,0)</f>
        <v>直采</v>
      </c>
    </row>
    <row r="175" s="4" customFormat="1" hidden="1" spans="1:9">
      <c r="A175" s="5">
        <v>999223786189292</v>
      </c>
      <c r="B175" s="6">
        <v>45038</v>
      </c>
      <c r="C175" s="6">
        <v>45039</v>
      </c>
      <c r="D175" s="4">
        <v>0</v>
      </c>
      <c r="E175" s="4" t="e">
        <f>VLOOKUP(A175,HOP!A:L,12,0)</f>
        <v>#N/A</v>
      </c>
      <c r="F175" s="4" t="e">
        <f>VLOOKUP(A175,HOP!A:C,3,0)</f>
        <v>#N/A</v>
      </c>
      <c r="G175" s="4" t="e">
        <f t="shared" si="10"/>
        <v>#N/A</v>
      </c>
      <c r="H175" s="4" t="e">
        <f t="shared" si="11"/>
        <v>#N/A</v>
      </c>
      <c r="I175" s="4" t="e">
        <f>VLOOKUP(A175,HOP!A:U,21,0)</f>
        <v>#N/A</v>
      </c>
    </row>
    <row r="176" s="4" customFormat="1" hidden="1" spans="1:9">
      <c r="A176" s="5">
        <v>999223786773652</v>
      </c>
      <c r="B176" s="6">
        <v>45038</v>
      </c>
      <c r="C176" s="6">
        <v>45039</v>
      </c>
      <c r="D176" s="4">
        <v>312</v>
      </c>
      <c r="E176" s="4" t="str">
        <f>VLOOKUP(A176,HOP!A:L,12,0)</f>
        <v>312.00</v>
      </c>
      <c r="F176" s="4" t="str">
        <f>VLOOKUP(A176,HOP!A:C,3,0)</f>
        <v>3271752</v>
      </c>
      <c r="G176" s="4">
        <f t="shared" si="10"/>
        <v>0</v>
      </c>
      <c r="H176" s="4" t="str">
        <f t="shared" si="11"/>
        <v>，3271752</v>
      </c>
      <c r="I176" s="4" t="str">
        <f>VLOOKUP(A176,HOP!A:U,21,0)</f>
        <v>直采</v>
      </c>
    </row>
    <row r="177" s="4" customFormat="1" hidden="1" spans="1:9">
      <c r="A177" s="5">
        <v>23786914179</v>
      </c>
      <c r="B177" s="6">
        <v>45038</v>
      </c>
      <c r="C177" s="6">
        <v>45039</v>
      </c>
      <c r="D177" s="4">
        <v>1469</v>
      </c>
      <c r="E177" s="4" t="str">
        <f>VLOOKUP(A177,HOP!A:L,12,0)</f>
        <v>1469.00</v>
      </c>
      <c r="F177" s="4" t="str">
        <f>VLOOKUP(A177,HOP!A:C,3,0)</f>
        <v>3271801</v>
      </c>
      <c r="G177" s="4">
        <f t="shared" si="10"/>
        <v>0</v>
      </c>
      <c r="H177" s="4" t="str">
        <f t="shared" si="11"/>
        <v>，3271801</v>
      </c>
      <c r="I177" s="4" t="str">
        <f>VLOOKUP(A177,HOP!A:U,21,0)</f>
        <v>直采</v>
      </c>
    </row>
    <row r="178" s="4" customFormat="1" hidden="1" spans="1:9">
      <c r="A178" s="5">
        <v>999223787427972</v>
      </c>
      <c r="B178" s="6">
        <v>45038</v>
      </c>
      <c r="C178" s="6">
        <v>45039</v>
      </c>
      <c r="D178" s="4">
        <v>1152</v>
      </c>
      <c r="E178" s="4" t="str">
        <f>VLOOKUP(A178,HOP!A:L,12,0)</f>
        <v>1152.00</v>
      </c>
      <c r="F178" s="4" t="str">
        <f>VLOOKUP(A178,HOP!A:C,3,0)</f>
        <v>3272088</v>
      </c>
      <c r="G178" s="4">
        <f t="shared" si="10"/>
        <v>0</v>
      </c>
      <c r="H178" s="4" t="str">
        <f t="shared" si="11"/>
        <v>，3272088</v>
      </c>
      <c r="I178" s="4" t="str">
        <f>VLOOKUP(A178,HOP!A:U,21,0)</f>
        <v>直采</v>
      </c>
    </row>
    <row r="179" s="4" customFormat="1" hidden="1" spans="1:9">
      <c r="A179" s="5">
        <v>999223787523905</v>
      </c>
      <c r="B179" s="6">
        <v>45038</v>
      </c>
      <c r="C179" s="6">
        <v>45039</v>
      </c>
      <c r="D179" s="4">
        <v>1010</v>
      </c>
      <c r="E179" s="4" t="str">
        <f>VLOOKUP(A179,HOP!A:L,12,0)</f>
        <v>1010.00</v>
      </c>
      <c r="F179" s="4" t="str">
        <f>VLOOKUP(A179,HOP!A:C,3,0)</f>
        <v>3272122</v>
      </c>
      <c r="G179" s="4">
        <f t="shared" si="10"/>
        <v>0</v>
      </c>
      <c r="H179" s="4" t="str">
        <f t="shared" si="11"/>
        <v>，3272122</v>
      </c>
      <c r="I179" s="4" t="str">
        <f>VLOOKUP(A179,HOP!A:U,21,0)</f>
        <v>直采</v>
      </c>
    </row>
    <row r="180" s="4" customFormat="1" hidden="1" spans="1:9">
      <c r="A180" s="5">
        <v>999223787655213</v>
      </c>
      <c r="B180" s="6">
        <v>45038</v>
      </c>
      <c r="C180" s="6">
        <v>45039</v>
      </c>
      <c r="D180" s="4">
        <v>289</v>
      </c>
      <c r="E180" s="4" t="str">
        <f>VLOOKUP(A180,HOP!A:L,12,0)</f>
        <v>289.00</v>
      </c>
      <c r="F180" s="4" t="str">
        <f>VLOOKUP(A180,HOP!A:C,3,0)</f>
        <v>3272273</v>
      </c>
      <c r="G180" s="4">
        <f t="shared" si="10"/>
        <v>0</v>
      </c>
      <c r="H180" s="4" t="str">
        <f t="shared" si="11"/>
        <v>，3272273</v>
      </c>
      <c r="I180" s="4" t="str">
        <f>VLOOKUP(A180,HOP!A:U,21,0)</f>
        <v>直采</v>
      </c>
    </row>
    <row r="181" s="4" customFormat="1" hidden="1" spans="1:9">
      <c r="A181" s="5">
        <v>999223792458362</v>
      </c>
      <c r="B181" s="6">
        <v>45038</v>
      </c>
      <c r="C181" s="6">
        <v>45039</v>
      </c>
      <c r="D181" s="4">
        <v>1043</v>
      </c>
      <c r="E181" s="4" t="str">
        <f>VLOOKUP(A181,HOP!A:L,12,0)</f>
        <v>1043.00</v>
      </c>
      <c r="F181" s="4" t="str">
        <f>VLOOKUP(A181,HOP!A:C,3,0)</f>
        <v>3272957</v>
      </c>
      <c r="G181" s="4">
        <f t="shared" si="10"/>
        <v>0</v>
      </c>
      <c r="H181" s="4" t="str">
        <f t="shared" si="11"/>
        <v>，3272957</v>
      </c>
      <c r="I181" s="4" t="str">
        <f>VLOOKUP(A181,HOP!A:U,21,0)</f>
        <v>直采</v>
      </c>
    </row>
    <row r="182" s="4" customFormat="1" hidden="1" spans="1:9">
      <c r="A182" s="5">
        <v>999223793659823</v>
      </c>
      <c r="B182" s="6">
        <v>45038</v>
      </c>
      <c r="C182" s="6">
        <v>45039</v>
      </c>
      <c r="D182" s="4">
        <v>315</v>
      </c>
      <c r="E182" s="4" t="str">
        <f>VLOOKUP(A182,HOP!A:L,12,0)</f>
        <v>315.00</v>
      </c>
      <c r="F182" s="4" t="str">
        <f>VLOOKUP(A182,HOP!A:C,3,0)</f>
        <v>3273281</v>
      </c>
      <c r="G182" s="4">
        <f t="shared" si="10"/>
        <v>0</v>
      </c>
      <c r="H182" s="4" t="str">
        <f t="shared" si="11"/>
        <v>，3273281</v>
      </c>
      <c r="I182" s="4" t="str">
        <f>VLOOKUP(A182,HOP!A:U,21,0)</f>
        <v>直采</v>
      </c>
    </row>
    <row r="183" s="4" customFormat="1" hidden="1" spans="1:9">
      <c r="A183" s="5">
        <v>18535540254</v>
      </c>
      <c r="B183" s="6">
        <v>44946</v>
      </c>
      <c r="C183" s="6">
        <v>44953</v>
      </c>
      <c r="D183" s="4">
        <v>9800</v>
      </c>
      <c r="E183" s="4">
        <v>9800</v>
      </c>
      <c r="F183" s="4">
        <v>2947898</v>
      </c>
      <c r="G183" s="4">
        <f t="shared" si="10"/>
        <v>0</v>
      </c>
      <c r="H183" s="4" t="str">
        <f t="shared" si="11"/>
        <v>，2947898</v>
      </c>
      <c r="I183" s="4" t="e">
        <f>VLOOKUP(A183,HOP!A:U,21,0)</f>
        <v>#N/A</v>
      </c>
    </row>
    <row r="184" s="4" customFormat="1" hidden="1" spans="1:9">
      <c r="A184" s="5">
        <v>21786287352</v>
      </c>
      <c r="B184" s="6">
        <v>44925</v>
      </c>
      <c r="C184" s="6">
        <v>44928</v>
      </c>
      <c r="D184" s="4">
        <v>2448</v>
      </c>
      <c r="E184" s="4">
        <v>2448</v>
      </c>
      <c r="F184" s="4">
        <v>2794597</v>
      </c>
      <c r="G184" s="4">
        <f t="shared" si="10"/>
        <v>0</v>
      </c>
      <c r="H184" s="4" t="str">
        <f t="shared" si="11"/>
        <v>，2794597</v>
      </c>
      <c r="I184" s="4" t="e">
        <f>VLOOKUP(A184,HOP!A:U,21,0)</f>
        <v>#N/A</v>
      </c>
    </row>
    <row r="185" s="4" customFormat="1" hidden="1" spans="1:9">
      <c r="A185" s="5">
        <v>21180833366</v>
      </c>
      <c r="B185" s="6">
        <v>44970</v>
      </c>
      <c r="C185" s="6">
        <v>44973</v>
      </c>
      <c r="D185" s="4">
        <v>366</v>
      </c>
      <c r="E185" s="4">
        <v>366</v>
      </c>
      <c r="F185" s="4">
        <v>2709510</v>
      </c>
      <c r="G185" s="4">
        <f t="shared" si="10"/>
        <v>0</v>
      </c>
      <c r="H185" s="4" t="str">
        <f t="shared" si="11"/>
        <v>，2709510</v>
      </c>
      <c r="I185" s="4" t="e">
        <f>VLOOKUP(A185,HOP!A:U,21,0)</f>
        <v>#N/A</v>
      </c>
    </row>
    <row r="186" s="4" customFormat="1" hidden="1" spans="1:9">
      <c r="A186" s="8" t="s">
        <v>997</v>
      </c>
      <c r="B186" s="6">
        <v>44920</v>
      </c>
      <c r="C186" s="6">
        <v>44922</v>
      </c>
      <c r="D186" s="4">
        <v>6746</v>
      </c>
      <c r="E186" s="4">
        <v>6746</v>
      </c>
      <c r="F186" s="4">
        <v>2816860</v>
      </c>
      <c r="G186" s="4">
        <f t="shared" si="10"/>
        <v>0</v>
      </c>
      <c r="H186" s="4" t="str">
        <f t="shared" si="11"/>
        <v>，2816860</v>
      </c>
      <c r="I186" s="4" t="e">
        <f>VLOOKUP(A186,HOP!A:U,21,0)</f>
        <v>#N/A</v>
      </c>
    </row>
    <row r="187" s="4" customFormat="1" hidden="1" spans="1:9">
      <c r="A187" s="5">
        <v>21736251702</v>
      </c>
      <c r="B187" s="6">
        <v>44877</v>
      </c>
      <c r="C187" s="6">
        <v>44880</v>
      </c>
      <c r="D187" s="4">
        <v>2181</v>
      </c>
      <c r="E187" s="4">
        <v>2181</v>
      </c>
      <c r="F187" s="4">
        <v>2780429</v>
      </c>
      <c r="G187" s="4">
        <f t="shared" si="10"/>
        <v>0</v>
      </c>
      <c r="H187" s="4" t="str">
        <f t="shared" si="11"/>
        <v>，2780429</v>
      </c>
      <c r="I187" s="4" t="e">
        <f>VLOOKUP(A187,HOP!A:U,21,0)</f>
        <v>#N/A</v>
      </c>
    </row>
    <row r="188" s="4" customFormat="1" hidden="1" spans="1:9">
      <c r="A188" s="8" t="s">
        <v>998</v>
      </c>
      <c r="B188" s="6">
        <v>45009</v>
      </c>
      <c r="C188" s="6">
        <v>45010</v>
      </c>
      <c r="D188" s="4">
        <v>295</v>
      </c>
      <c r="E188" s="4">
        <v>295</v>
      </c>
      <c r="F188" s="4">
        <v>3164432</v>
      </c>
      <c r="G188" s="4">
        <f t="shared" si="10"/>
        <v>0</v>
      </c>
      <c r="H188" s="4" t="str">
        <f t="shared" si="11"/>
        <v>，3164432</v>
      </c>
      <c r="I188" s="4" t="e">
        <f>VLOOKUP(A188,HOP!A:U,21,0)</f>
        <v>#N/A</v>
      </c>
    </row>
    <row r="190" spans="4:4">
      <c r="D190" s="4">
        <f>SUM(D2:D189)</f>
        <v>395789</v>
      </c>
    </row>
    <row r="196" spans="1:4">
      <c r="A196" s="4" t="s">
        <v>999</v>
      </c>
      <c r="C196" s="4">
        <v>395513</v>
      </c>
      <c r="D196" s="4">
        <v>447539.89</v>
      </c>
    </row>
    <row r="197" spans="1:4">
      <c r="A197" s="4" t="s">
        <v>1000</v>
      </c>
      <c r="C197" s="4">
        <v>276</v>
      </c>
      <c r="D197" s="4">
        <v>312.3</v>
      </c>
    </row>
    <row r="198" spans="1:4">
      <c r="A198" s="4" t="s">
        <v>1001</v>
      </c>
      <c r="C198" s="4">
        <f>SUBTOTAL(9,C196:C197)</f>
        <v>395789</v>
      </c>
      <c r="D198" s="4">
        <f>SUBTOTAL(9,D196:D197)</f>
        <v>447852.19</v>
      </c>
    </row>
    <row r="199" spans="1:1">
      <c r="A199" s="4" t="s">
        <v>1002</v>
      </c>
    </row>
  </sheetData>
  <autoFilter ref="A1:X188">
    <filterColumn colId="3">
      <filters>
        <filter val="900"/>
        <filter val="1700"/>
        <filter val="9800"/>
        <filter val="21000"/>
        <filter val="701"/>
        <filter val="1104"/>
        <filter val="7904"/>
        <filter val="305"/>
        <filter val="805"/>
        <filter val="2106"/>
        <filter val="307"/>
        <filter val="3108"/>
        <filter val="4108"/>
        <filter val="9408"/>
        <filter val="1010"/>
        <filter val="1910"/>
        <filter val="211"/>
        <filter val="411"/>
        <filter val="312"/>
        <filter val="2013"/>
        <filter val="2613"/>
        <filter val="4113"/>
        <filter val="1014"/>
        <filter val="2114"/>
        <filter val="315"/>
        <filter val="815"/>
        <filter val="520"/>
        <filter val="820"/>
        <filter val="920"/>
        <filter val="1320"/>
        <filter val="1520"/>
        <filter val="1920"/>
        <filter val="2320"/>
        <filter val="3520"/>
        <filter val="822"/>
        <filter val="2223"/>
        <filter val="2428"/>
        <filter val="330"/>
        <filter val="730"/>
        <filter val="830"/>
        <filter val="2630"/>
        <filter val="4730"/>
        <filter val="2432"/>
        <filter val="2532"/>
        <filter val="3632"/>
        <filter val="5432"/>
        <filter val="333"/>
        <filter val="1233"/>
        <filter val="6535"/>
        <filter val="1936"/>
        <filter val="3036"/>
        <filter val="338"/>
        <filter val="638"/>
        <filter val="3938"/>
        <filter val="540"/>
        <filter val="740"/>
        <filter val="1040"/>
        <filter val="1440"/>
        <filter val="2040"/>
        <filter val="2940"/>
        <filter val="3040"/>
        <filter val="2241"/>
        <filter val="542"/>
        <filter val="1942"/>
        <filter val="1043"/>
        <filter val="944"/>
        <filter val="2344"/>
        <filter val="245"/>
        <filter val="745"/>
        <filter val="1545"/>
        <filter val="2646"/>
        <filter val="6746"/>
        <filter val="2448"/>
        <filter val="850"/>
        <filter val="950"/>
        <filter val="1750"/>
        <filter val="2050"/>
        <filter val="2350"/>
        <filter val="2750"/>
        <filter val="3750"/>
        <filter val="552"/>
        <filter val="852"/>
        <filter val="1152"/>
        <filter val="354"/>
        <filter val="4554"/>
        <filter val="555"/>
        <filter val="2155"/>
        <filter val="3155"/>
        <filter val="3756"/>
        <filter val="2358"/>
        <filter val="760"/>
        <filter val="1060"/>
        <filter val="24360"/>
        <filter val="33160"/>
        <filter val="561"/>
        <filter val="1762"/>
        <filter val="2862"/>
        <filter val="1064"/>
        <filter val="1364"/>
        <filter val="265"/>
        <filter val="3465"/>
        <filter val="5165"/>
        <filter val="366"/>
        <filter val="967"/>
        <filter val="868"/>
        <filter val="1469"/>
        <filter val="3969"/>
        <filter val="3270"/>
        <filter val="4074"/>
        <filter val="1177"/>
        <filter val="4377"/>
        <filter val="1578"/>
        <filter val="1778"/>
        <filter val="380"/>
        <filter val="480"/>
        <filter val="680"/>
        <filter val="980"/>
        <filter val="2080"/>
        <filter val="2181"/>
        <filter val="1382"/>
        <filter val="784"/>
        <filter val="1284"/>
        <filter val="1784"/>
        <filter val="4884"/>
        <filter val="786"/>
        <filter val="986"/>
        <filter val="187"/>
        <filter val="289"/>
        <filter val="90"/>
        <filter val="990"/>
        <filter val="1090"/>
        <filter val="1290"/>
        <filter val="2790"/>
        <filter val="592"/>
        <filter val="1692"/>
        <filter val="1893"/>
        <filter val="8493"/>
        <filter val="1494"/>
        <filter val="2794"/>
        <filter val="295"/>
        <filter val="2295"/>
        <filter val="5095"/>
        <filter val="396"/>
        <filter val="3196"/>
        <filter val="1298"/>
        <filter val="2099"/>
        <filter val="3199"/>
      </filters>
    </filterColumn>
    <filterColumn colId="6">
      <filters>
        <filter val="-10"/>
        <filter val="-100"/>
        <filter val="27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1003</v>
      </c>
      <c r="B1" s="2" t="s">
        <v>1004</v>
      </c>
      <c r="C1" s="2" t="s">
        <v>1005</v>
      </c>
      <c r="D1" s="2" t="s">
        <v>1006</v>
      </c>
      <c r="E1" s="2" t="s">
        <v>13</v>
      </c>
      <c r="F1" s="2" t="s">
        <v>5</v>
      </c>
      <c r="G1" s="2" t="s">
        <v>6</v>
      </c>
      <c r="H1" s="2" t="s">
        <v>1007</v>
      </c>
      <c r="I1" s="2" t="s">
        <v>1008</v>
      </c>
      <c r="J1" s="2" t="s">
        <v>1009</v>
      </c>
      <c r="K1" s="2" t="s">
        <v>1010</v>
      </c>
      <c r="L1" s="2" t="s">
        <v>1011</v>
      </c>
      <c r="M1" s="2" t="s">
        <v>1012</v>
      </c>
      <c r="N1" s="2" t="s">
        <v>1013</v>
      </c>
      <c r="O1" s="2" t="s">
        <v>1014</v>
      </c>
      <c r="P1" s="2" t="s">
        <v>1015</v>
      </c>
      <c r="Q1" s="2" t="s">
        <v>1016</v>
      </c>
      <c r="R1" s="2" t="s">
        <v>1017</v>
      </c>
      <c r="S1" s="2" t="s">
        <v>1018</v>
      </c>
      <c r="T1" s="2" t="s">
        <v>1019</v>
      </c>
      <c r="U1" s="2" t="s">
        <v>1020</v>
      </c>
      <c r="V1" s="2" t="s">
        <v>1021</v>
      </c>
    </row>
    <row r="2" s="1" customFormat="1" spans="1:22">
      <c r="A2" s="3">
        <v>999222172513986</v>
      </c>
      <c r="B2" s="1" t="s">
        <v>1022</v>
      </c>
      <c r="C2" s="1" t="s">
        <v>1023</v>
      </c>
      <c r="D2" s="1" t="s">
        <v>1024</v>
      </c>
      <c r="E2" s="1" t="s">
        <v>1025</v>
      </c>
      <c r="F2" s="1" t="s">
        <v>1026</v>
      </c>
      <c r="G2" s="1" t="s">
        <v>1027</v>
      </c>
      <c r="H2" s="1" t="s">
        <v>1028</v>
      </c>
      <c r="I2" s="1" t="s">
        <v>1029</v>
      </c>
      <c r="J2" s="1" t="s">
        <v>1030</v>
      </c>
      <c r="K2" s="1" t="s">
        <v>1029</v>
      </c>
      <c r="L2" s="1" t="s">
        <v>1029</v>
      </c>
      <c r="M2" s="1" t="s">
        <v>1031</v>
      </c>
      <c r="N2" s="1" t="s">
        <v>1031</v>
      </c>
      <c r="O2" s="1" t="s">
        <v>1032</v>
      </c>
      <c r="P2" s="1" t="s">
        <v>1033</v>
      </c>
      <c r="Q2" s="1" t="s">
        <v>1034</v>
      </c>
      <c r="R2" s="1" t="s">
        <v>1035</v>
      </c>
      <c r="S2" s="1" t="s">
        <v>1036</v>
      </c>
      <c r="T2" s="1" t="s">
        <v>1037</v>
      </c>
      <c r="U2" s="1" t="s">
        <v>1038</v>
      </c>
      <c r="V2" s="1" t="s">
        <v>1039</v>
      </c>
    </row>
    <row r="3" s="1" customFormat="1" spans="1:22">
      <c r="A3" s="3">
        <v>999222501905531</v>
      </c>
      <c r="B3" s="1" t="s">
        <v>1040</v>
      </c>
      <c r="C3" s="1" t="s">
        <v>1041</v>
      </c>
      <c r="D3" s="1" t="s">
        <v>1042</v>
      </c>
      <c r="E3" s="1" t="s">
        <v>1043</v>
      </c>
      <c r="F3" s="1" t="s">
        <v>1044</v>
      </c>
      <c r="G3" s="1" t="s">
        <v>1027</v>
      </c>
      <c r="H3" s="1" t="s">
        <v>1028</v>
      </c>
      <c r="I3" s="1" t="s">
        <v>1045</v>
      </c>
      <c r="J3" s="1" t="s">
        <v>1030</v>
      </c>
      <c r="K3" s="1" t="s">
        <v>1045</v>
      </c>
      <c r="L3" s="1" t="s">
        <v>1045</v>
      </c>
      <c r="M3" s="1" t="s">
        <v>1031</v>
      </c>
      <c r="N3" s="1" t="s">
        <v>1031</v>
      </c>
      <c r="O3" s="1" t="s">
        <v>1032</v>
      </c>
      <c r="P3" s="1" t="s">
        <v>1033</v>
      </c>
      <c r="Q3" s="1" t="s">
        <v>1034</v>
      </c>
      <c r="R3" s="1" t="s">
        <v>1046</v>
      </c>
      <c r="S3" s="1" t="s">
        <v>1036</v>
      </c>
      <c r="T3" s="1" t="s">
        <v>1037</v>
      </c>
      <c r="U3" s="1" t="s">
        <v>1038</v>
      </c>
      <c r="V3" s="1" t="s">
        <v>1039</v>
      </c>
    </row>
    <row r="4" s="1" customFormat="1" spans="1:22">
      <c r="A4" s="3">
        <v>999222501947196</v>
      </c>
      <c r="B4" s="1" t="s">
        <v>1040</v>
      </c>
      <c r="C4" s="1" t="s">
        <v>1047</v>
      </c>
      <c r="D4" s="1" t="s">
        <v>1042</v>
      </c>
      <c r="E4" s="1" t="s">
        <v>1043</v>
      </c>
      <c r="F4" s="1" t="s">
        <v>1044</v>
      </c>
      <c r="G4" s="1" t="s">
        <v>1027</v>
      </c>
      <c r="H4" s="1" t="s">
        <v>1028</v>
      </c>
      <c r="I4" s="1" t="s">
        <v>1048</v>
      </c>
      <c r="J4" s="1" t="s">
        <v>1030</v>
      </c>
      <c r="K4" s="1" t="s">
        <v>1048</v>
      </c>
      <c r="L4" s="1" t="s">
        <v>1048</v>
      </c>
      <c r="M4" s="1" t="s">
        <v>1031</v>
      </c>
      <c r="N4" s="1" t="s">
        <v>1031</v>
      </c>
      <c r="O4" s="1" t="s">
        <v>1032</v>
      </c>
      <c r="P4" s="1" t="s">
        <v>1033</v>
      </c>
      <c r="Q4" s="1" t="s">
        <v>1034</v>
      </c>
      <c r="R4" s="1" t="s">
        <v>1049</v>
      </c>
      <c r="S4" s="1" t="s">
        <v>1036</v>
      </c>
      <c r="T4" s="1" t="s">
        <v>1037</v>
      </c>
      <c r="U4" s="1" t="s">
        <v>1038</v>
      </c>
      <c r="V4" s="1" t="s">
        <v>1039</v>
      </c>
    </row>
    <row r="5" s="1" customFormat="1" spans="1:22">
      <c r="A5" s="3">
        <v>999222723398273</v>
      </c>
      <c r="B5" s="1" t="s">
        <v>1050</v>
      </c>
      <c r="C5" s="1" t="s">
        <v>1051</v>
      </c>
      <c r="D5" s="1" t="s">
        <v>1052</v>
      </c>
      <c r="E5" s="1" t="s">
        <v>1053</v>
      </c>
      <c r="F5" s="1" t="s">
        <v>1054</v>
      </c>
      <c r="G5" s="1" t="s">
        <v>1027</v>
      </c>
      <c r="H5" s="1" t="s">
        <v>1028</v>
      </c>
      <c r="I5" s="1" t="s">
        <v>1055</v>
      </c>
      <c r="J5" s="1" t="s">
        <v>1030</v>
      </c>
      <c r="K5" s="1" t="s">
        <v>1055</v>
      </c>
      <c r="L5" s="1" t="s">
        <v>1055</v>
      </c>
      <c r="M5" s="1" t="s">
        <v>1031</v>
      </c>
      <c r="N5" s="1" t="s">
        <v>1031</v>
      </c>
      <c r="O5" s="1" t="s">
        <v>1032</v>
      </c>
      <c r="P5" s="1" t="s">
        <v>1033</v>
      </c>
      <c r="Q5" s="1" t="s">
        <v>1034</v>
      </c>
      <c r="R5" s="1" t="s">
        <v>1056</v>
      </c>
      <c r="S5" s="1" t="s">
        <v>1036</v>
      </c>
      <c r="T5" s="1" t="s">
        <v>1037</v>
      </c>
      <c r="U5" s="1" t="s">
        <v>1038</v>
      </c>
      <c r="V5" s="1" t="s">
        <v>1057</v>
      </c>
    </row>
    <row r="6" s="1" customFormat="1" spans="1:22">
      <c r="A6" s="1" t="s">
        <v>1058</v>
      </c>
      <c r="B6" s="1" t="s">
        <v>1059</v>
      </c>
      <c r="C6" s="1" t="s">
        <v>1060</v>
      </c>
      <c r="D6" s="1" t="s">
        <v>1061</v>
      </c>
      <c r="E6" s="1" t="s">
        <v>1062</v>
      </c>
      <c r="F6" s="1" t="s">
        <v>1026</v>
      </c>
      <c r="G6" s="1" t="s">
        <v>1027</v>
      </c>
      <c r="H6" s="1" t="s">
        <v>1028</v>
      </c>
      <c r="I6" s="1" t="s">
        <v>1032</v>
      </c>
      <c r="J6" s="1" t="s">
        <v>1030</v>
      </c>
      <c r="K6" s="1" t="s">
        <v>1032</v>
      </c>
      <c r="L6" s="1" t="s">
        <v>1032</v>
      </c>
      <c r="M6" s="1" t="s">
        <v>1031</v>
      </c>
      <c r="N6" s="1" t="s">
        <v>1031</v>
      </c>
      <c r="O6" s="1" t="s">
        <v>1032</v>
      </c>
      <c r="P6" s="1" t="s">
        <v>1033</v>
      </c>
      <c r="Q6" s="1" t="s">
        <v>1034</v>
      </c>
      <c r="R6" s="1" t="s">
        <v>1063</v>
      </c>
      <c r="S6" s="1" t="s">
        <v>1036</v>
      </c>
      <c r="T6" s="1" t="s">
        <v>1037</v>
      </c>
      <c r="U6" s="1" t="s">
        <v>1038</v>
      </c>
      <c r="V6" s="1" t="s">
        <v>1039</v>
      </c>
    </row>
    <row r="7" s="1" customFormat="1" spans="1:22">
      <c r="A7" s="3">
        <v>999222928953852</v>
      </c>
      <c r="B7" s="1" t="s">
        <v>1064</v>
      </c>
      <c r="C7" s="1" t="s">
        <v>1065</v>
      </c>
      <c r="D7" s="1" t="s">
        <v>1066</v>
      </c>
      <c r="E7" s="1" t="s">
        <v>1067</v>
      </c>
      <c r="F7" s="1" t="s">
        <v>1044</v>
      </c>
      <c r="G7" s="1" t="s">
        <v>1027</v>
      </c>
      <c r="H7" s="1" t="s">
        <v>1028</v>
      </c>
      <c r="I7" s="1" t="s">
        <v>1068</v>
      </c>
      <c r="J7" s="1" t="s">
        <v>1030</v>
      </c>
      <c r="K7" s="1" t="s">
        <v>1068</v>
      </c>
      <c r="L7" s="1" t="s">
        <v>1068</v>
      </c>
      <c r="M7" s="1" t="s">
        <v>1031</v>
      </c>
      <c r="N7" s="1" t="s">
        <v>1031</v>
      </c>
      <c r="O7" s="1" t="s">
        <v>1032</v>
      </c>
      <c r="P7" s="1" t="s">
        <v>1033</v>
      </c>
      <c r="Q7" s="1" t="s">
        <v>1034</v>
      </c>
      <c r="R7" s="1" t="s">
        <v>1069</v>
      </c>
      <c r="S7" s="1" t="s">
        <v>1036</v>
      </c>
      <c r="T7" s="1" t="s">
        <v>1037</v>
      </c>
      <c r="U7" s="1" t="s">
        <v>1038</v>
      </c>
      <c r="V7" s="1" t="s">
        <v>1039</v>
      </c>
    </row>
    <row r="8" s="1" customFormat="1" spans="1:22">
      <c r="A8" s="3">
        <v>999222971784340</v>
      </c>
      <c r="B8" s="1" t="s">
        <v>1070</v>
      </c>
      <c r="C8" s="1" t="s">
        <v>1071</v>
      </c>
      <c r="D8" s="1" t="s">
        <v>1072</v>
      </c>
      <c r="E8" s="1" t="s">
        <v>1073</v>
      </c>
      <c r="F8" s="1" t="s">
        <v>1044</v>
      </c>
      <c r="G8" s="1" t="s">
        <v>1027</v>
      </c>
      <c r="H8" s="1" t="s">
        <v>1028</v>
      </c>
      <c r="I8" s="1" t="s">
        <v>1074</v>
      </c>
      <c r="J8" s="1" t="s">
        <v>1030</v>
      </c>
      <c r="K8" s="1" t="s">
        <v>1074</v>
      </c>
      <c r="L8" s="1" t="s">
        <v>1074</v>
      </c>
      <c r="M8" s="1" t="s">
        <v>1031</v>
      </c>
      <c r="N8" s="1" t="s">
        <v>1031</v>
      </c>
      <c r="O8" s="1" t="s">
        <v>1032</v>
      </c>
      <c r="P8" s="1" t="s">
        <v>1033</v>
      </c>
      <c r="Q8" s="1" t="s">
        <v>1034</v>
      </c>
      <c r="R8" s="1" t="s">
        <v>1075</v>
      </c>
      <c r="S8" s="1" t="s">
        <v>1036</v>
      </c>
      <c r="T8" s="1" t="s">
        <v>1037</v>
      </c>
      <c r="U8" s="1" t="s">
        <v>1038</v>
      </c>
      <c r="V8" s="1" t="s">
        <v>1039</v>
      </c>
    </row>
    <row r="9" s="1" customFormat="1" spans="1:22">
      <c r="A9" s="3">
        <v>999223063052879</v>
      </c>
      <c r="B9" s="1" t="s">
        <v>1076</v>
      </c>
      <c r="C9" s="1" t="s">
        <v>1077</v>
      </c>
      <c r="D9" s="1" t="s">
        <v>1078</v>
      </c>
      <c r="E9" s="1" t="s">
        <v>1079</v>
      </c>
      <c r="F9" s="1" t="s">
        <v>1080</v>
      </c>
      <c r="G9" s="1" t="s">
        <v>1027</v>
      </c>
      <c r="H9" s="1" t="s">
        <v>1028</v>
      </c>
      <c r="I9" s="1" t="s">
        <v>1081</v>
      </c>
      <c r="J9" s="1" t="s">
        <v>1030</v>
      </c>
      <c r="K9" s="1" t="s">
        <v>1081</v>
      </c>
      <c r="L9" s="1" t="s">
        <v>1081</v>
      </c>
      <c r="M9" s="1" t="s">
        <v>1031</v>
      </c>
      <c r="N9" s="1" t="s">
        <v>1031</v>
      </c>
      <c r="O9" s="1" t="s">
        <v>1032</v>
      </c>
      <c r="P9" s="1" t="s">
        <v>1033</v>
      </c>
      <c r="Q9" s="1" t="s">
        <v>1034</v>
      </c>
      <c r="R9" s="1" t="s">
        <v>1082</v>
      </c>
      <c r="S9" s="1" t="s">
        <v>1036</v>
      </c>
      <c r="T9" s="1" t="s">
        <v>1037</v>
      </c>
      <c r="U9" s="1" t="s">
        <v>1038</v>
      </c>
      <c r="V9" s="1" t="s">
        <v>1039</v>
      </c>
    </row>
    <row r="10" s="1" customFormat="1" spans="1:22">
      <c r="A10" s="3">
        <v>999223069388688</v>
      </c>
      <c r="B10" s="1" t="s">
        <v>1076</v>
      </c>
      <c r="C10" s="1" t="s">
        <v>1083</v>
      </c>
      <c r="D10" s="1" t="s">
        <v>1084</v>
      </c>
      <c r="E10" s="1" t="s">
        <v>1085</v>
      </c>
      <c r="F10" s="1" t="s">
        <v>1044</v>
      </c>
      <c r="G10" s="1" t="s">
        <v>1027</v>
      </c>
      <c r="H10" s="1" t="s">
        <v>1028</v>
      </c>
      <c r="I10" s="1" t="s">
        <v>1086</v>
      </c>
      <c r="J10" s="1" t="s">
        <v>1030</v>
      </c>
      <c r="K10" s="1" t="s">
        <v>1086</v>
      </c>
      <c r="L10" s="1" t="s">
        <v>1086</v>
      </c>
      <c r="M10" s="1" t="s">
        <v>1031</v>
      </c>
      <c r="N10" s="1" t="s">
        <v>1031</v>
      </c>
      <c r="O10" s="1" t="s">
        <v>1032</v>
      </c>
      <c r="P10" s="1" t="s">
        <v>1033</v>
      </c>
      <c r="Q10" s="1" t="s">
        <v>1034</v>
      </c>
      <c r="R10" s="1" t="s">
        <v>1087</v>
      </c>
      <c r="S10" s="1" t="s">
        <v>1036</v>
      </c>
      <c r="T10" s="1" t="s">
        <v>1037</v>
      </c>
      <c r="U10" s="1" t="s">
        <v>1038</v>
      </c>
      <c r="V10" s="1" t="s">
        <v>1039</v>
      </c>
    </row>
    <row r="11" s="1" customFormat="1" spans="1:22">
      <c r="A11" s="3">
        <v>999223075122495</v>
      </c>
      <c r="B11" s="1" t="s">
        <v>1088</v>
      </c>
      <c r="C11" s="1" t="s">
        <v>1089</v>
      </c>
      <c r="D11" s="1" t="s">
        <v>1090</v>
      </c>
      <c r="E11" s="1" t="s">
        <v>1091</v>
      </c>
      <c r="F11" s="1" t="s">
        <v>1026</v>
      </c>
      <c r="G11" s="1" t="s">
        <v>1027</v>
      </c>
      <c r="H11" s="1" t="s">
        <v>1028</v>
      </c>
      <c r="I11" s="1" t="s">
        <v>1092</v>
      </c>
      <c r="J11" s="1" t="s">
        <v>1030</v>
      </c>
      <c r="K11" s="1" t="s">
        <v>1092</v>
      </c>
      <c r="L11" s="1" t="s">
        <v>1092</v>
      </c>
      <c r="M11" s="1" t="s">
        <v>1031</v>
      </c>
      <c r="N11" s="1" t="s">
        <v>1031</v>
      </c>
      <c r="O11" s="1" t="s">
        <v>1032</v>
      </c>
      <c r="P11" s="1" t="s">
        <v>1033</v>
      </c>
      <c r="Q11" s="1" t="s">
        <v>1034</v>
      </c>
      <c r="R11" s="1" t="s">
        <v>1093</v>
      </c>
      <c r="S11" s="1" t="s">
        <v>1036</v>
      </c>
      <c r="T11" s="1" t="s">
        <v>1037</v>
      </c>
      <c r="U11" s="1" t="s">
        <v>1038</v>
      </c>
      <c r="V11" s="1" t="s">
        <v>1094</v>
      </c>
    </row>
    <row r="12" s="1" customFormat="1" spans="1:22">
      <c r="A12" s="3">
        <v>999223083016213</v>
      </c>
      <c r="B12" s="1" t="s">
        <v>1088</v>
      </c>
      <c r="C12" s="1" t="s">
        <v>1095</v>
      </c>
      <c r="D12" s="1" t="s">
        <v>1078</v>
      </c>
      <c r="E12" s="1" t="s">
        <v>1096</v>
      </c>
      <c r="F12" s="1" t="s">
        <v>1080</v>
      </c>
      <c r="G12" s="1" t="s">
        <v>1027</v>
      </c>
      <c r="H12" s="1" t="s">
        <v>1028</v>
      </c>
      <c r="I12" s="1" t="s">
        <v>1097</v>
      </c>
      <c r="J12" s="1" t="s">
        <v>1030</v>
      </c>
      <c r="K12" s="1" t="s">
        <v>1097</v>
      </c>
      <c r="L12" s="1" t="s">
        <v>1097</v>
      </c>
      <c r="M12" s="1" t="s">
        <v>1031</v>
      </c>
      <c r="N12" s="1" t="s">
        <v>1031</v>
      </c>
      <c r="O12" s="1" t="s">
        <v>1032</v>
      </c>
      <c r="P12" s="1" t="s">
        <v>1033</v>
      </c>
      <c r="Q12" s="1" t="s">
        <v>1034</v>
      </c>
      <c r="R12" s="1" t="s">
        <v>1098</v>
      </c>
      <c r="S12" s="1" t="s">
        <v>1036</v>
      </c>
      <c r="T12" s="1" t="s">
        <v>1037</v>
      </c>
      <c r="U12" s="1" t="s">
        <v>1038</v>
      </c>
      <c r="V12" s="1" t="s">
        <v>1039</v>
      </c>
    </row>
    <row r="13" s="1" customFormat="1" spans="1:22">
      <c r="A13" s="3">
        <v>999223084858131</v>
      </c>
      <c r="B13" s="1" t="s">
        <v>1088</v>
      </c>
      <c r="C13" s="1" t="s">
        <v>1099</v>
      </c>
      <c r="D13" s="1" t="s">
        <v>1100</v>
      </c>
      <c r="E13" s="1" t="s">
        <v>1101</v>
      </c>
      <c r="F13" s="1" t="s">
        <v>1044</v>
      </c>
      <c r="G13" s="1" t="s">
        <v>1027</v>
      </c>
      <c r="H13" s="1" t="s">
        <v>1028</v>
      </c>
      <c r="I13" s="1" t="s">
        <v>1102</v>
      </c>
      <c r="J13" s="1" t="s">
        <v>1030</v>
      </c>
      <c r="K13" s="1" t="s">
        <v>1102</v>
      </c>
      <c r="L13" s="1" t="s">
        <v>1102</v>
      </c>
      <c r="M13" s="1" t="s">
        <v>1031</v>
      </c>
      <c r="N13" s="1" t="s">
        <v>1031</v>
      </c>
      <c r="O13" s="1" t="s">
        <v>1032</v>
      </c>
      <c r="P13" s="1" t="s">
        <v>1033</v>
      </c>
      <c r="Q13" s="1" t="s">
        <v>1034</v>
      </c>
      <c r="R13" s="1" t="s">
        <v>1103</v>
      </c>
      <c r="S13" s="1" t="s">
        <v>1036</v>
      </c>
      <c r="T13" s="1" t="s">
        <v>1037</v>
      </c>
      <c r="U13" s="1" t="s">
        <v>1038</v>
      </c>
      <c r="V13" s="1" t="s">
        <v>1039</v>
      </c>
    </row>
    <row r="14" s="1" customFormat="1" spans="1:22">
      <c r="A14" s="3">
        <v>999223089164057</v>
      </c>
      <c r="B14" s="1" t="s">
        <v>1088</v>
      </c>
      <c r="C14" s="1" t="s">
        <v>1104</v>
      </c>
      <c r="D14" s="1" t="s">
        <v>1105</v>
      </c>
      <c r="E14" s="1" t="s">
        <v>1106</v>
      </c>
      <c r="F14" s="1" t="s">
        <v>1026</v>
      </c>
      <c r="G14" s="1" t="s">
        <v>1027</v>
      </c>
      <c r="H14" s="1" t="s">
        <v>1028</v>
      </c>
      <c r="I14" s="1" t="s">
        <v>1107</v>
      </c>
      <c r="J14" s="1" t="s">
        <v>1030</v>
      </c>
      <c r="K14" s="1" t="s">
        <v>1107</v>
      </c>
      <c r="L14" s="1" t="s">
        <v>1107</v>
      </c>
      <c r="M14" s="1" t="s">
        <v>1031</v>
      </c>
      <c r="N14" s="1" t="s">
        <v>1031</v>
      </c>
      <c r="O14" s="1" t="s">
        <v>1032</v>
      </c>
      <c r="P14" s="1" t="s">
        <v>1033</v>
      </c>
      <c r="Q14" s="1" t="s">
        <v>1034</v>
      </c>
      <c r="R14" s="1" t="s">
        <v>1108</v>
      </c>
      <c r="S14" s="1" t="s">
        <v>1036</v>
      </c>
      <c r="T14" s="1" t="s">
        <v>1037</v>
      </c>
      <c r="U14" s="1" t="s">
        <v>1038</v>
      </c>
      <c r="V14" s="1" t="s">
        <v>1094</v>
      </c>
    </row>
    <row r="15" s="1" customFormat="1" spans="1:22">
      <c r="A15" s="3">
        <v>999223090763577</v>
      </c>
      <c r="B15" s="1" t="s">
        <v>1088</v>
      </c>
      <c r="C15" s="1" t="s">
        <v>1109</v>
      </c>
      <c r="D15" s="1" t="s">
        <v>1110</v>
      </c>
      <c r="E15" s="1" t="s">
        <v>1111</v>
      </c>
      <c r="F15" s="1" t="s">
        <v>1054</v>
      </c>
      <c r="G15" s="1" t="s">
        <v>1027</v>
      </c>
      <c r="H15" s="1" t="s">
        <v>1028</v>
      </c>
      <c r="I15" s="1" t="s">
        <v>1112</v>
      </c>
      <c r="J15" s="1" t="s">
        <v>1030</v>
      </c>
      <c r="K15" s="1" t="s">
        <v>1112</v>
      </c>
      <c r="L15" s="1" t="s">
        <v>1112</v>
      </c>
      <c r="M15" s="1" t="s">
        <v>1031</v>
      </c>
      <c r="N15" s="1" t="s">
        <v>1031</v>
      </c>
      <c r="O15" s="1" t="s">
        <v>1032</v>
      </c>
      <c r="P15" s="1" t="s">
        <v>1033</v>
      </c>
      <c r="Q15" s="1" t="s">
        <v>1034</v>
      </c>
      <c r="R15" s="1" t="s">
        <v>1113</v>
      </c>
      <c r="S15" s="1" t="s">
        <v>1036</v>
      </c>
      <c r="T15" s="1" t="s">
        <v>1037</v>
      </c>
      <c r="U15" s="1" t="s">
        <v>1038</v>
      </c>
      <c r="V15" s="1" t="s">
        <v>1039</v>
      </c>
    </row>
    <row r="16" s="1" customFormat="1" spans="1:22">
      <c r="A16" s="1" t="s">
        <v>1114</v>
      </c>
      <c r="B16" s="1" t="s">
        <v>1115</v>
      </c>
      <c r="C16" s="1" t="s">
        <v>1116</v>
      </c>
      <c r="D16" s="1" t="s">
        <v>1117</v>
      </c>
      <c r="E16" s="1" t="s">
        <v>1118</v>
      </c>
      <c r="F16" s="1" t="s">
        <v>1044</v>
      </c>
      <c r="G16" s="1" t="s">
        <v>1027</v>
      </c>
      <c r="H16" s="1" t="s">
        <v>1028</v>
      </c>
      <c r="I16" s="1" t="s">
        <v>1032</v>
      </c>
      <c r="J16" s="1" t="s">
        <v>1030</v>
      </c>
      <c r="K16" s="1" t="s">
        <v>1032</v>
      </c>
      <c r="L16" s="1" t="s">
        <v>1032</v>
      </c>
      <c r="M16" s="1" t="s">
        <v>1031</v>
      </c>
      <c r="N16" s="1" t="s">
        <v>1031</v>
      </c>
      <c r="O16" s="1" t="s">
        <v>1032</v>
      </c>
      <c r="P16" s="1" t="s">
        <v>1033</v>
      </c>
      <c r="Q16" s="1" t="s">
        <v>1034</v>
      </c>
      <c r="R16" s="1" t="s">
        <v>1119</v>
      </c>
      <c r="S16" s="1" t="s">
        <v>1036</v>
      </c>
      <c r="T16" s="1" t="s">
        <v>1037</v>
      </c>
      <c r="U16" s="1" t="s">
        <v>1038</v>
      </c>
      <c r="V16" s="1" t="s">
        <v>1039</v>
      </c>
    </row>
    <row r="17" s="1" customFormat="1" spans="1:22">
      <c r="A17" s="3">
        <v>999223121625805</v>
      </c>
      <c r="B17" s="1" t="s">
        <v>1120</v>
      </c>
      <c r="C17" s="1" t="s">
        <v>1121</v>
      </c>
      <c r="D17" s="1" t="s">
        <v>1072</v>
      </c>
      <c r="E17" s="1" t="s">
        <v>1122</v>
      </c>
      <c r="F17" s="1" t="s">
        <v>1123</v>
      </c>
      <c r="G17" s="1" t="s">
        <v>1027</v>
      </c>
      <c r="H17" s="1" t="s">
        <v>1028</v>
      </c>
      <c r="I17" s="1" t="s">
        <v>1124</v>
      </c>
      <c r="J17" s="1" t="s">
        <v>1030</v>
      </c>
      <c r="K17" s="1" t="s">
        <v>1124</v>
      </c>
      <c r="L17" s="1" t="s">
        <v>1124</v>
      </c>
      <c r="M17" s="1" t="s">
        <v>1031</v>
      </c>
      <c r="N17" s="1" t="s">
        <v>1031</v>
      </c>
      <c r="O17" s="1" t="s">
        <v>1032</v>
      </c>
      <c r="P17" s="1" t="s">
        <v>1033</v>
      </c>
      <c r="Q17" s="1" t="s">
        <v>1034</v>
      </c>
      <c r="R17" s="1" t="s">
        <v>1125</v>
      </c>
      <c r="S17" s="1" t="s">
        <v>1036</v>
      </c>
      <c r="T17" s="1" t="s">
        <v>1037</v>
      </c>
      <c r="U17" s="1" t="s">
        <v>1038</v>
      </c>
      <c r="V17" s="1" t="s">
        <v>1039</v>
      </c>
    </row>
    <row r="18" s="1" customFormat="1" spans="1:22">
      <c r="A18" s="3">
        <v>999223136695028</v>
      </c>
      <c r="B18" s="1" t="s">
        <v>1126</v>
      </c>
      <c r="C18" s="1" t="s">
        <v>1127</v>
      </c>
      <c r="D18" s="1" t="s">
        <v>1128</v>
      </c>
      <c r="E18" s="1" t="s">
        <v>1129</v>
      </c>
      <c r="F18" s="1" t="s">
        <v>1026</v>
      </c>
      <c r="G18" s="1" t="s">
        <v>1027</v>
      </c>
      <c r="H18" s="1" t="s">
        <v>1028</v>
      </c>
      <c r="I18" s="1" t="s">
        <v>1130</v>
      </c>
      <c r="J18" s="1" t="s">
        <v>1030</v>
      </c>
      <c r="K18" s="1" t="s">
        <v>1130</v>
      </c>
      <c r="L18" s="1" t="s">
        <v>1130</v>
      </c>
      <c r="M18" s="1" t="s">
        <v>1031</v>
      </c>
      <c r="N18" s="1" t="s">
        <v>1031</v>
      </c>
      <c r="O18" s="1" t="s">
        <v>1032</v>
      </c>
      <c r="P18" s="1" t="s">
        <v>1033</v>
      </c>
      <c r="Q18" s="1" t="s">
        <v>1034</v>
      </c>
      <c r="R18" s="1" t="s">
        <v>1131</v>
      </c>
      <c r="S18" s="1" t="s">
        <v>1036</v>
      </c>
      <c r="T18" s="1" t="s">
        <v>1037</v>
      </c>
      <c r="U18" s="1" t="s">
        <v>1038</v>
      </c>
      <c r="V18" s="1" t="s">
        <v>1057</v>
      </c>
    </row>
    <row r="19" s="1" customFormat="1" spans="1:22">
      <c r="A19" s="3">
        <v>999223190011644</v>
      </c>
      <c r="B19" s="1" t="s">
        <v>1132</v>
      </c>
      <c r="C19" s="1" t="s">
        <v>1133</v>
      </c>
      <c r="D19" s="1" t="s">
        <v>1134</v>
      </c>
      <c r="E19" s="1" t="s">
        <v>1135</v>
      </c>
      <c r="F19" s="1" t="s">
        <v>1026</v>
      </c>
      <c r="G19" s="1" t="s">
        <v>1027</v>
      </c>
      <c r="H19" s="1" t="s">
        <v>1028</v>
      </c>
      <c r="I19" s="1" t="s">
        <v>1136</v>
      </c>
      <c r="J19" s="1" t="s">
        <v>1030</v>
      </c>
      <c r="K19" s="1" t="s">
        <v>1136</v>
      </c>
      <c r="L19" s="1" t="s">
        <v>1136</v>
      </c>
      <c r="M19" s="1" t="s">
        <v>1031</v>
      </c>
      <c r="N19" s="1" t="s">
        <v>1031</v>
      </c>
      <c r="O19" s="1" t="s">
        <v>1032</v>
      </c>
      <c r="P19" s="1" t="s">
        <v>1033</v>
      </c>
      <c r="Q19" s="1" t="s">
        <v>1034</v>
      </c>
      <c r="R19" s="1" t="s">
        <v>1137</v>
      </c>
      <c r="S19" s="1" t="s">
        <v>1036</v>
      </c>
      <c r="T19" s="1" t="s">
        <v>1037</v>
      </c>
      <c r="U19" s="1" t="s">
        <v>1038</v>
      </c>
      <c r="V19" s="1" t="s">
        <v>1039</v>
      </c>
    </row>
    <row r="20" s="1" customFormat="1" spans="1:22">
      <c r="A20" s="3">
        <v>999223207336748</v>
      </c>
      <c r="B20" s="1" t="s">
        <v>1138</v>
      </c>
      <c r="C20" s="1" t="s">
        <v>1139</v>
      </c>
      <c r="D20" s="1" t="s">
        <v>1140</v>
      </c>
      <c r="E20" s="1" t="s">
        <v>1141</v>
      </c>
      <c r="F20" s="1" t="s">
        <v>1026</v>
      </c>
      <c r="G20" s="1" t="s">
        <v>1027</v>
      </c>
      <c r="H20" s="1" t="s">
        <v>1028</v>
      </c>
      <c r="I20" s="1" t="s">
        <v>1142</v>
      </c>
      <c r="J20" s="1" t="s">
        <v>1030</v>
      </c>
      <c r="K20" s="1" t="s">
        <v>1142</v>
      </c>
      <c r="L20" s="1" t="s">
        <v>1142</v>
      </c>
      <c r="M20" s="1" t="s">
        <v>1031</v>
      </c>
      <c r="N20" s="1" t="s">
        <v>1031</v>
      </c>
      <c r="O20" s="1" t="s">
        <v>1032</v>
      </c>
      <c r="P20" s="1" t="s">
        <v>1033</v>
      </c>
      <c r="Q20" s="1" t="s">
        <v>1034</v>
      </c>
      <c r="R20" s="1" t="s">
        <v>1143</v>
      </c>
      <c r="S20" s="1" t="s">
        <v>1036</v>
      </c>
      <c r="T20" s="1" t="s">
        <v>1037</v>
      </c>
      <c r="U20" s="1" t="s">
        <v>1038</v>
      </c>
      <c r="V20" s="1" t="s">
        <v>1144</v>
      </c>
    </row>
    <row r="21" s="1" customFormat="1" spans="1:22">
      <c r="A21" s="3">
        <v>999223275291686</v>
      </c>
      <c r="B21" s="1" t="s">
        <v>1145</v>
      </c>
      <c r="C21" s="1" t="s">
        <v>1146</v>
      </c>
      <c r="D21" s="1" t="s">
        <v>1147</v>
      </c>
      <c r="E21" s="1" t="s">
        <v>1148</v>
      </c>
      <c r="F21" s="1" t="s">
        <v>1044</v>
      </c>
      <c r="G21" s="1" t="s">
        <v>1027</v>
      </c>
      <c r="H21" s="1" t="s">
        <v>1028</v>
      </c>
      <c r="I21" s="1" t="s">
        <v>1149</v>
      </c>
      <c r="J21" s="1" t="s">
        <v>1030</v>
      </c>
      <c r="K21" s="1" t="s">
        <v>1149</v>
      </c>
      <c r="L21" s="1" t="s">
        <v>1032</v>
      </c>
      <c r="M21" s="1" t="s">
        <v>1150</v>
      </c>
      <c r="N21" s="1" t="s">
        <v>1150</v>
      </c>
      <c r="O21" s="1" t="s">
        <v>1032</v>
      </c>
      <c r="P21" s="1" t="s">
        <v>1033</v>
      </c>
      <c r="Q21" s="1" t="s">
        <v>1034</v>
      </c>
      <c r="R21" s="1" t="s">
        <v>1151</v>
      </c>
      <c r="S21" s="1" t="s">
        <v>1036</v>
      </c>
      <c r="T21" s="1" t="s">
        <v>1037</v>
      </c>
      <c r="U21" s="1" t="s">
        <v>1038</v>
      </c>
      <c r="V21" s="1" t="s">
        <v>1039</v>
      </c>
    </row>
    <row r="22" s="1" customFormat="1" spans="1:22">
      <c r="A22" s="3">
        <v>999223275950353</v>
      </c>
      <c r="B22" s="1" t="s">
        <v>1145</v>
      </c>
      <c r="C22" s="1" t="s">
        <v>1152</v>
      </c>
      <c r="D22" s="1" t="s">
        <v>1153</v>
      </c>
      <c r="E22" s="1" t="s">
        <v>1154</v>
      </c>
      <c r="F22" s="1" t="s">
        <v>1044</v>
      </c>
      <c r="G22" s="1" t="s">
        <v>1027</v>
      </c>
      <c r="H22" s="1" t="s">
        <v>1028</v>
      </c>
      <c r="I22" s="1" t="s">
        <v>1155</v>
      </c>
      <c r="J22" s="1" t="s">
        <v>1030</v>
      </c>
      <c r="K22" s="1" t="s">
        <v>1155</v>
      </c>
      <c r="L22" s="1" t="s">
        <v>1155</v>
      </c>
      <c r="M22" s="1" t="s">
        <v>1031</v>
      </c>
      <c r="N22" s="1" t="s">
        <v>1031</v>
      </c>
      <c r="O22" s="1" t="s">
        <v>1032</v>
      </c>
      <c r="P22" s="1" t="s">
        <v>1033</v>
      </c>
      <c r="Q22" s="1" t="s">
        <v>1034</v>
      </c>
      <c r="R22" s="1" t="s">
        <v>1156</v>
      </c>
      <c r="S22" s="1" t="s">
        <v>1036</v>
      </c>
      <c r="T22" s="1" t="s">
        <v>1037</v>
      </c>
      <c r="U22" s="1" t="s">
        <v>1038</v>
      </c>
      <c r="V22" s="1" t="s">
        <v>1039</v>
      </c>
    </row>
    <row r="23" s="1" customFormat="1" spans="1:22">
      <c r="A23" s="3">
        <v>999223287257014</v>
      </c>
      <c r="B23" s="1" t="s">
        <v>1157</v>
      </c>
      <c r="C23" s="1" t="s">
        <v>1158</v>
      </c>
      <c r="D23" s="1" t="s">
        <v>1159</v>
      </c>
      <c r="E23" s="1" t="s">
        <v>1160</v>
      </c>
      <c r="F23" s="1" t="s">
        <v>1044</v>
      </c>
      <c r="G23" s="1" t="s">
        <v>1027</v>
      </c>
      <c r="H23" s="1" t="s">
        <v>1028</v>
      </c>
      <c r="I23" s="1" t="s">
        <v>1161</v>
      </c>
      <c r="J23" s="1" t="s">
        <v>1030</v>
      </c>
      <c r="K23" s="1" t="s">
        <v>1161</v>
      </c>
      <c r="L23" s="1" t="s">
        <v>1161</v>
      </c>
      <c r="M23" s="1" t="s">
        <v>1031</v>
      </c>
      <c r="N23" s="1" t="s">
        <v>1031</v>
      </c>
      <c r="O23" s="1" t="s">
        <v>1032</v>
      </c>
      <c r="P23" s="1" t="s">
        <v>1033</v>
      </c>
      <c r="Q23" s="1" t="s">
        <v>1034</v>
      </c>
      <c r="R23" s="1" t="s">
        <v>1162</v>
      </c>
      <c r="S23" s="1" t="s">
        <v>1036</v>
      </c>
      <c r="T23" s="1" t="s">
        <v>1037</v>
      </c>
      <c r="U23" s="1" t="s">
        <v>1038</v>
      </c>
      <c r="V23" s="1" t="s">
        <v>1057</v>
      </c>
    </row>
    <row r="24" s="1" customFormat="1" spans="1:22">
      <c r="A24" s="3">
        <v>999223290500531</v>
      </c>
      <c r="B24" s="1" t="s">
        <v>1157</v>
      </c>
      <c r="C24" s="1" t="s">
        <v>1163</v>
      </c>
      <c r="D24" s="1" t="s">
        <v>1164</v>
      </c>
      <c r="E24" s="1" t="s">
        <v>1165</v>
      </c>
      <c r="F24" s="1" t="s">
        <v>1080</v>
      </c>
      <c r="G24" s="1" t="s">
        <v>1027</v>
      </c>
      <c r="H24" s="1" t="s">
        <v>1028</v>
      </c>
      <c r="I24" s="1" t="s">
        <v>1166</v>
      </c>
      <c r="J24" s="1" t="s">
        <v>1030</v>
      </c>
      <c r="K24" s="1" t="s">
        <v>1166</v>
      </c>
      <c r="L24" s="1" t="s">
        <v>1166</v>
      </c>
      <c r="M24" s="1" t="s">
        <v>1031</v>
      </c>
      <c r="N24" s="1" t="s">
        <v>1031</v>
      </c>
      <c r="O24" s="1" t="s">
        <v>1032</v>
      </c>
      <c r="P24" s="1" t="s">
        <v>1033</v>
      </c>
      <c r="Q24" s="1" t="s">
        <v>1034</v>
      </c>
      <c r="R24" s="1" t="s">
        <v>1167</v>
      </c>
      <c r="S24" s="1" t="s">
        <v>1036</v>
      </c>
      <c r="T24" s="1" t="s">
        <v>1037</v>
      </c>
      <c r="U24" s="1" t="s">
        <v>1038</v>
      </c>
      <c r="V24" s="1" t="s">
        <v>1039</v>
      </c>
    </row>
    <row r="25" s="1" customFormat="1" spans="1:22">
      <c r="A25" s="3">
        <v>999223290528091</v>
      </c>
      <c r="B25" s="1" t="s">
        <v>1157</v>
      </c>
      <c r="C25" s="1" t="s">
        <v>1168</v>
      </c>
      <c r="D25" s="1" t="s">
        <v>1164</v>
      </c>
      <c r="E25" s="1" t="s">
        <v>1169</v>
      </c>
      <c r="F25" s="1" t="s">
        <v>1080</v>
      </c>
      <c r="G25" s="1" t="s">
        <v>1027</v>
      </c>
      <c r="H25" s="1" t="s">
        <v>1028</v>
      </c>
      <c r="I25" s="1" t="s">
        <v>1170</v>
      </c>
      <c r="J25" s="1" t="s">
        <v>1030</v>
      </c>
      <c r="K25" s="1" t="s">
        <v>1170</v>
      </c>
      <c r="L25" s="1" t="s">
        <v>1170</v>
      </c>
      <c r="M25" s="1" t="s">
        <v>1031</v>
      </c>
      <c r="N25" s="1" t="s">
        <v>1031</v>
      </c>
      <c r="O25" s="1" t="s">
        <v>1032</v>
      </c>
      <c r="P25" s="1" t="s">
        <v>1033</v>
      </c>
      <c r="Q25" s="1" t="s">
        <v>1034</v>
      </c>
      <c r="R25" s="1" t="s">
        <v>1171</v>
      </c>
      <c r="S25" s="1" t="s">
        <v>1036</v>
      </c>
      <c r="T25" s="1" t="s">
        <v>1037</v>
      </c>
      <c r="U25" s="1" t="s">
        <v>1038</v>
      </c>
      <c r="V25" s="1" t="s">
        <v>1039</v>
      </c>
    </row>
    <row r="26" s="1" customFormat="1" spans="1:22">
      <c r="A26" s="3">
        <v>999223296009642</v>
      </c>
      <c r="B26" s="1" t="s">
        <v>1172</v>
      </c>
      <c r="C26" s="1" t="s">
        <v>1173</v>
      </c>
      <c r="D26" s="1" t="s">
        <v>1174</v>
      </c>
      <c r="E26" s="1" t="s">
        <v>1175</v>
      </c>
      <c r="F26" s="1" t="s">
        <v>1026</v>
      </c>
      <c r="G26" s="1" t="s">
        <v>1027</v>
      </c>
      <c r="H26" s="1" t="s">
        <v>1028</v>
      </c>
      <c r="I26" s="1" t="s">
        <v>1176</v>
      </c>
      <c r="J26" s="1" t="s">
        <v>1030</v>
      </c>
      <c r="K26" s="1" t="s">
        <v>1176</v>
      </c>
      <c r="L26" s="1" t="s">
        <v>1032</v>
      </c>
      <c r="M26" s="1" t="s">
        <v>1177</v>
      </c>
      <c r="N26" s="1" t="s">
        <v>1177</v>
      </c>
      <c r="O26" s="1" t="s">
        <v>1032</v>
      </c>
      <c r="P26" s="1" t="s">
        <v>1033</v>
      </c>
      <c r="Q26" s="1" t="s">
        <v>1034</v>
      </c>
      <c r="R26" s="1" t="s">
        <v>1178</v>
      </c>
      <c r="S26" s="1" t="s">
        <v>1036</v>
      </c>
      <c r="T26" s="1" t="s">
        <v>1037</v>
      </c>
      <c r="U26" s="1" t="s">
        <v>1038</v>
      </c>
      <c r="V26" s="1" t="s">
        <v>1057</v>
      </c>
    </row>
    <row r="27" s="1" customFormat="1" spans="1:22">
      <c r="A27" s="3">
        <v>999223330655157</v>
      </c>
      <c r="B27" s="1" t="s">
        <v>1179</v>
      </c>
      <c r="C27" s="1" t="s">
        <v>1180</v>
      </c>
      <c r="D27" s="1" t="s">
        <v>1181</v>
      </c>
      <c r="E27" s="1" t="s">
        <v>1182</v>
      </c>
      <c r="F27" s="1" t="s">
        <v>1183</v>
      </c>
      <c r="G27" s="1" t="s">
        <v>1027</v>
      </c>
      <c r="H27" s="1" t="s">
        <v>1028</v>
      </c>
      <c r="I27" s="1" t="s">
        <v>1184</v>
      </c>
      <c r="J27" s="1" t="s">
        <v>1030</v>
      </c>
      <c r="K27" s="1" t="s">
        <v>1184</v>
      </c>
      <c r="L27" s="1" t="s">
        <v>1184</v>
      </c>
      <c r="M27" s="1" t="s">
        <v>1031</v>
      </c>
      <c r="N27" s="1" t="s">
        <v>1031</v>
      </c>
      <c r="O27" s="1" t="s">
        <v>1032</v>
      </c>
      <c r="P27" s="1" t="s">
        <v>1033</v>
      </c>
      <c r="Q27" s="1" t="s">
        <v>1034</v>
      </c>
      <c r="R27" s="1" t="s">
        <v>1185</v>
      </c>
      <c r="S27" s="1" t="s">
        <v>1036</v>
      </c>
      <c r="T27" s="1" t="s">
        <v>1037</v>
      </c>
      <c r="U27" s="1" t="s">
        <v>1038</v>
      </c>
      <c r="V27" s="1" t="s">
        <v>1039</v>
      </c>
    </row>
    <row r="28" s="1" customFormat="1" spans="1:22">
      <c r="A28" s="3">
        <v>999223334607148</v>
      </c>
      <c r="B28" s="1" t="s">
        <v>1179</v>
      </c>
      <c r="C28" s="1" t="s">
        <v>1186</v>
      </c>
      <c r="D28" s="1" t="s">
        <v>1187</v>
      </c>
      <c r="E28" s="1" t="s">
        <v>1188</v>
      </c>
      <c r="F28" s="1" t="s">
        <v>1080</v>
      </c>
      <c r="G28" s="1" t="s">
        <v>1027</v>
      </c>
      <c r="H28" s="1" t="s">
        <v>1028</v>
      </c>
      <c r="I28" s="1" t="s">
        <v>1189</v>
      </c>
      <c r="J28" s="1" t="s">
        <v>1030</v>
      </c>
      <c r="K28" s="1" t="s">
        <v>1189</v>
      </c>
      <c r="L28" s="1" t="s">
        <v>1189</v>
      </c>
      <c r="M28" s="1" t="s">
        <v>1031</v>
      </c>
      <c r="N28" s="1" t="s">
        <v>1031</v>
      </c>
      <c r="O28" s="1" t="s">
        <v>1032</v>
      </c>
      <c r="P28" s="1" t="s">
        <v>1033</v>
      </c>
      <c r="Q28" s="1" t="s">
        <v>1034</v>
      </c>
      <c r="R28" s="1" t="s">
        <v>1190</v>
      </c>
      <c r="S28" s="1" t="s">
        <v>1036</v>
      </c>
      <c r="T28" s="1" t="s">
        <v>1037</v>
      </c>
      <c r="U28" s="1" t="s">
        <v>1038</v>
      </c>
      <c r="V28" s="1" t="s">
        <v>1094</v>
      </c>
    </row>
    <row r="29" s="1" customFormat="1" spans="1:22">
      <c r="A29" s="3">
        <v>999223335770870</v>
      </c>
      <c r="B29" s="1" t="s">
        <v>1179</v>
      </c>
      <c r="C29" s="1" t="s">
        <v>1191</v>
      </c>
      <c r="D29" s="1" t="s">
        <v>1072</v>
      </c>
      <c r="E29" s="1" t="s">
        <v>1192</v>
      </c>
      <c r="F29" s="1" t="s">
        <v>1026</v>
      </c>
      <c r="G29" s="1" t="s">
        <v>1027</v>
      </c>
      <c r="H29" s="1" t="s">
        <v>1028</v>
      </c>
      <c r="I29" s="1" t="s">
        <v>1193</v>
      </c>
      <c r="J29" s="1" t="s">
        <v>1030</v>
      </c>
      <c r="K29" s="1" t="s">
        <v>1193</v>
      </c>
      <c r="L29" s="1" t="s">
        <v>1193</v>
      </c>
      <c r="M29" s="1" t="s">
        <v>1031</v>
      </c>
      <c r="N29" s="1" t="s">
        <v>1031</v>
      </c>
      <c r="O29" s="1" t="s">
        <v>1032</v>
      </c>
      <c r="P29" s="1" t="s">
        <v>1033</v>
      </c>
      <c r="Q29" s="1" t="s">
        <v>1034</v>
      </c>
      <c r="R29" s="1" t="s">
        <v>1194</v>
      </c>
      <c r="S29" s="1" t="s">
        <v>1036</v>
      </c>
      <c r="T29" s="1" t="s">
        <v>1037</v>
      </c>
      <c r="U29" s="1" t="s">
        <v>1038</v>
      </c>
      <c r="V29" s="1" t="s">
        <v>1039</v>
      </c>
    </row>
    <row r="30" s="1" customFormat="1" spans="1:22">
      <c r="A30" s="3">
        <v>999223335785371</v>
      </c>
      <c r="B30" s="1" t="s">
        <v>1179</v>
      </c>
      <c r="C30" s="1" t="s">
        <v>1195</v>
      </c>
      <c r="D30" s="1" t="s">
        <v>1072</v>
      </c>
      <c r="E30" s="1" t="s">
        <v>1196</v>
      </c>
      <c r="F30" s="1" t="s">
        <v>1026</v>
      </c>
      <c r="G30" s="1" t="s">
        <v>1027</v>
      </c>
      <c r="H30" s="1" t="s">
        <v>1028</v>
      </c>
      <c r="I30" s="1" t="s">
        <v>1193</v>
      </c>
      <c r="J30" s="1" t="s">
        <v>1030</v>
      </c>
      <c r="K30" s="1" t="s">
        <v>1193</v>
      </c>
      <c r="L30" s="1" t="s">
        <v>1193</v>
      </c>
      <c r="M30" s="1" t="s">
        <v>1031</v>
      </c>
      <c r="N30" s="1" t="s">
        <v>1031</v>
      </c>
      <c r="O30" s="1" t="s">
        <v>1032</v>
      </c>
      <c r="P30" s="1" t="s">
        <v>1033</v>
      </c>
      <c r="Q30" s="1" t="s">
        <v>1034</v>
      </c>
      <c r="R30" s="1" t="s">
        <v>1197</v>
      </c>
      <c r="S30" s="1" t="s">
        <v>1036</v>
      </c>
      <c r="T30" s="1" t="s">
        <v>1037</v>
      </c>
      <c r="U30" s="1" t="s">
        <v>1038</v>
      </c>
      <c r="V30" s="1" t="s">
        <v>1039</v>
      </c>
    </row>
    <row r="31" s="1" customFormat="1" spans="1:22">
      <c r="A31" s="3">
        <v>999223337264113</v>
      </c>
      <c r="B31" s="1" t="s">
        <v>1179</v>
      </c>
      <c r="C31" s="1" t="s">
        <v>1198</v>
      </c>
      <c r="D31" s="1" t="s">
        <v>1199</v>
      </c>
      <c r="E31" s="1" t="s">
        <v>1200</v>
      </c>
      <c r="F31" s="1" t="s">
        <v>1044</v>
      </c>
      <c r="G31" s="1" t="s">
        <v>1027</v>
      </c>
      <c r="H31" s="1" t="s">
        <v>1028</v>
      </c>
      <c r="I31" s="1" t="s">
        <v>1201</v>
      </c>
      <c r="J31" s="1" t="s">
        <v>1030</v>
      </c>
      <c r="K31" s="1" t="s">
        <v>1201</v>
      </c>
      <c r="L31" s="1" t="s">
        <v>1201</v>
      </c>
      <c r="M31" s="1" t="s">
        <v>1031</v>
      </c>
      <c r="N31" s="1" t="s">
        <v>1031</v>
      </c>
      <c r="O31" s="1" t="s">
        <v>1032</v>
      </c>
      <c r="P31" s="1" t="s">
        <v>1033</v>
      </c>
      <c r="Q31" s="1" t="s">
        <v>1034</v>
      </c>
      <c r="R31" s="1" t="s">
        <v>1202</v>
      </c>
      <c r="S31" s="1" t="s">
        <v>1036</v>
      </c>
      <c r="T31" s="1" t="s">
        <v>1037</v>
      </c>
      <c r="U31" s="1" t="s">
        <v>1038</v>
      </c>
      <c r="V31" s="1" t="s">
        <v>1203</v>
      </c>
    </row>
    <row r="32" s="1" customFormat="1" spans="1:22">
      <c r="A32" s="3">
        <v>999223338121767</v>
      </c>
      <c r="B32" s="1" t="s">
        <v>1179</v>
      </c>
      <c r="C32" s="1" t="s">
        <v>1204</v>
      </c>
      <c r="D32" s="1" t="s">
        <v>1199</v>
      </c>
      <c r="E32" s="1" t="s">
        <v>1200</v>
      </c>
      <c r="F32" s="1" t="s">
        <v>1044</v>
      </c>
      <c r="G32" s="1" t="s">
        <v>1027</v>
      </c>
      <c r="H32" s="1" t="s">
        <v>1028</v>
      </c>
      <c r="I32" s="1" t="s">
        <v>1201</v>
      </c>
      <c r="J32" s="1" t="s">
        <v>1030</v>
      </c>
      <c r="K32" s="1" t="s">
        <v>1201</v>
      </c>
      <c r="L32" s="1" t="s">
        <v>1201</v>
      </c>
      <c r="M32" s="1" t="s">
        <v>1031</v>
      </c>
      <c r="N32" s="1" t="s">
        <v>1031</v>
      </c>
      <c r="O32" s="1" t="s">
        <v>1032</v>
      </c>
      <c r="P32" s="1" t="s">
        <v>1033</v>
      </c>
      <c r="Q32" s="1" t="s">
        <v>1034</v>
      </c>
      <c r="R32" s="1" t="s">
        <v>1205</v>
      </c>
      <c r="S32" s="1" t="s">
        <v>1036</v>
      </c>
      <c r="T32" s="1" t="s">
        <v>1037</v>
      </c>
      <c r="U32" s="1" t="s">
        <v>1038</v>
      </c>
      <c r="V32" s="1" t="s">
        <v>1203</v>
      </c>
    </row>
    <row r="33" s="1" customFormat="1" spans="1:22">
      <c r="A33" s="3">
        <v>999223343474407</v>
      </c>
      <c r="B33" s="1" t="s">
        <v>1206</v>
      </c>
      <c r="C33" s="1" t="s">
        <v>1207</v>
      </c>
      <c r="D33" s="1" t="s">
        <v>1208</v>
      </c>
      <c r="E33" s="1" t="s">
        <v>1209</v>
      </c>
      <c r="F33" s="1" t="s">
        <v>1044</v>
      </c>
      <c r="G33" s="1" t="s">
        <v>1027</v>
      </c>
      <c r="H33" s="1" t="s">
        <v>1028</v>
      </c>
      <c r="I33" s="1" t="s">
        <v>1210</v>
      </c>
      <c r="J33" s="1" t="s">
        <v>1030</v>
      </c>
      <c r="K33" s="1" t="s">
        <v>1210</v>
      </c>
      <c r="L33" s="1" t="s">
        <v>1210</v>
      </c>
      <c r="M33" s="1" t="s">
        <v>1031</v>
      </c>
      <c r="N33" s="1" t="s">
        <v>1031</v>
      </c>
      <c r="O33" s="1" t="s">
        <v>1032</v>
      </c>
      <c r="P33" s="1" t="s">
        <v>1033</v>
      </c>
      <c r="Q33" s="1" t="s">
        <v>1034</v>
      </c>
      <c r="R33" s="1" t="s">
        <v>1211</v>
      </c>
      <c r="S33" s="1" t="s">
        <v>1036</v>
      </c>
      <c r="T33" s="1" t="s">
        <v>1037</v>
      </c>
      <c r="U33" s="1" t="s">
        <v>1038</v>
      </c>
      <c r="V33" s="1" t="s">
        <v>1144</v>
      </c>
    </row>
    <row r="34" s="1" customFormat="1" spans="1:22">
      <c r="A34" s="3">
        <v>999223348972571</v>
      </c>
      <c r="B34" s="1" t="s">
        <v>1206</v>
      </c>
      <c r="C34" s="1" t="s">
        <v>1212</v>
      </c>
      <c r="D34" s="1" t="s">
        <v>1213</v>
      </c>
      <c r="E34" s="1" t="s">
        <v>1214</v>
      </c>
      <c r="F34" s="1" t="s">
        <v>1044</v>
      </c>
      <c r="G34" s="1" t="s">
        <v>1027</v>
      </c>
      <c r="H34" s="1" t="s">
        <v>1028</v>
      </c>
      <c r="I34" s="1" t="s">
        <v>1215</v>
      </c>
      <c r="J34" s="1" t="s">
        <v>1030</v>
      </c>
      <c r="K34" s="1" t="s">
        <v>1215</v>
      </c>
      <c r="L34" s="1" t="s">
        <v>1215</v>
      </c>
      <c r="M34" s="1" t="s">
        <v>1031</v>
      </c>
      <c r="N34" s="1" t="s">
        <v>1031</v>
      </c>
      <c r="O34" s="1" t="s">
        <v>1032</v>
      </c>
      <c r="P34" s="1" t="s">
        <v>1033</v>
      </c>
      <c r="Q34" s="1" t="s">
        <v>1034</v>
      </c>
      <c r="R34" s="1" t="s">
        <v>1216</v>
      </c>
      <c r="S34" s="1" t="s">
        <v>1036</v>
      </c>
      <c r="T34" s="1" t="s">
        <v>1037</v>
      </c>
      <c r="U34" s="1" t="s">
        <v>1038</v>
      </c>
      <c r="V34" s="1" t="s">
        <v>1039</v>
      </c>
    </row>
    <row r="35" s="1" customFormat="1" spans="1:22">
      <c r="A35" s="3">
        <v>999223363947452</v>
      </c>
      <c r="B35" s="1" t="s">
        <v>1217</v>
      </c>
      <c r="C35" s="1" t="s">
        <v>1218</v>
      </c>
      <c r="D35" s="1" t="s">
        <v>1105</v>
      </c>
      <c r="E35" s="1" t="s">
        <v>1219</v>
      </c>
      <c r="F35" s="1" t="s">
        <v>1044</v>
      </c>
      <c r="G35" s="1" t="s">
        <v>1027</v>
      </c>
      <c r="H35" s="1" t="s">
        <v>1028</v>
      </c>
      <c r="I35" s="1" t="s">
        <v>1220</v>
      </c>
      <c r="J35" s="1" t="s">
        <v>1030</v>
      </c>
      <c r="K35" s="1" t="s">
        <v>1220</v>
      </c>
      <c r="L35" s="1" t="s">
        <v>1220</v>
      </c>
      <c r="M35" s="1" t="s">
        <v>1031</v>
      </c>
      <c r="N35" s="1" t="s">
        <v>1031</v>
      </c>
      <c r="O35" s="1" t="s">
        <v>1032</v>
      </c>
      <c r="P35" s="1" t="s">
        <v>1033</v>
      </c>
      <c r="Q35" s="1" t="s">
        <v>1034</v>
      </c>
      <c r="R35" s="1" t="s">
        <v>1221</v>
      </c>
      <c r="S35" s="1" t="s">
        <v>1036</v>
      </c>
      <c r="T35" s="1" t="s">
        <v>1037</v>
      </c>
      <c r="U35" s="1" t="s">
        <v>1038</v>
      </c>
      <c r="V35" s="1" t="s">
        <v>1094</v>
      </c>
    </row>
    <row r="36" s="1" customFormat="1" spans="1:22">
      <c r="A36" s="3">
        <v>999223371346151</v>
      </c>
      <c r="B36" s="1" t="s">
        <v>1222</v>
      </c>
      <c r="C36" s="1" t="s">
        <v>1223</v>
      </c>
      <c r="D36" s="1" t="s">
        <v>1224</v>
      </c>
      <c r="E36" s="1" t="s">
        <v>1225</v>
      </c>
      <c r="F36" s="1" t="s">
        <v>1080</v>
      </c>
      <c r="G36" s="1" t="s">
        <v>1027</v>
      </c>
      <c r="H36" s="1" t="s">
        <v>1028</v>
      </c>
      <c r="I36" s="1" t="s">
        <v>1226</v>
      </c>
      <c r="J36" s="1" t="s">
        <v>1030</v>
      </c>
      <c r="K36" s="1" t="s">
        <v>1226</v>
      </c>
      <c r="L36" s="1" t="s">
        <v>1226</v>
      </c>
      <c r="M36" s="1" t="s">
        <v>1031</v>
      </c>
      <c r="N36" s="1" t="s">
        <v>1031</v>
      </c>
      <c r="O36" s="1" t="s">
        <v>1032</v>
      </c>
      <c r="P36" s="1" t="s">
        <v>1033</v>
      </c>
      <c r="Q36" s="1" t="s">
        <v>1034</v>
      </c>
      <c r="R36" s="1" t="s">
        <v>1227</v>
      </c>
      <c r="S36" s="1" t="s">
        <v>1036</v>
      </c>
      <c r="T36" s="1" t="s">
        <v>1037</v>
      </c>
      <c r="U36" s="1" t="s">
        <v>1038</v>
      </c>
      <c r="V36" s="1" t="s">
        <v>1057</v>
      </c>
    </row>
    <row r="37" s="1" customFormat="1" spans="1:22">
      <c r="A37" s="3">
        <v>999223376294149</v>
      </c>
      <c r="B37" s="1" t="s">
        <v>1222</v>
      </c>
      <c r="C37" s="1" t="s">
        <v>1228</v>
      </c>
      <c r="D37" s="1" t="s">
        <v>1229</v>
      </c>
      <c r="E37" s="1" t="s">
        <v>1230</v>
      </c>
      <c r="F37" s="1" t="s">
        <v>1054</v>
      </c>
      <c r="G37" s="1" t="s">
        <v>1027</v>
      </c>
      <c r="H37" s="1" t="s">
        <v>1028</v>
      </c>
      <c r="I37" s="1" t="s">
        <v>1231</v>
      </c>
      <c r="J37" s="1" t="s">
        <v>1030</v>
      </c>
      <c r="K37" s="1" t="s">
        <v>1231</v>
      </c>
      <c r="L37" s="1" t="s">
        <v>1231</v>
      </c>
      <c r="M37" s="1" t="s">
        <v>1031</v>
      </c>
      <c r="N37" s="1" t="s">
        <v>1031</v>
      </c>
      <c r="O37" s="1" t="s">
        <v>1032</v>
      </c>
      <c r="P37" s="1" t="s">
        <v>1033</v>
      </c>
      <c r="Q37" s="1" t="s">
        <v>1034</v>
      </c>
      <c r="R37" s="1" t="s">
        <v>1232</v>
      </c>
      <c r="S37" s="1" t="s">
        <v>1036</v>
      </c>
      <c r="T37" s="1" t="s">
        <v>1037</v>
      </c>
      <c r="U37" s="1" t="s">
        <v>1038</v>
      </c>
      <c r="V37" s="1" t="s">
        <v>1039</v>
      </c>
    </row>
    <row r="38" s="1" customFormat="1" spans="1:22">
      <c r="A38" s="3">
        <v>999223382413594</v>
      </c>
      <c r="B38" s="1" t="s">
        <v>1233</v>
      </c>
      <c r="C38" s="1" t="s">
        <v>1234</v>
      </c>
      <c r="D38" s="1" t="s">
        <v>1199</v>
      </c>
      <c r="E38" s="1" t="s">
        <v>1235</v>
      </c>
      <c r="F38" s="1" t="s">
        <v>1026</v>
      </c>
      <c r="G38" s="1" t="s">
        <v>1027</v>
      </c>
      <c r="H38" s="1" t="s">
        <v>1028</v>
      </c>
      <c r="I38" s="1" t="s">
        <v>1236</v>
      </c>
      <c r="J38" s="1" t="s">
        <v>1030</v>
      </c>
      <c r="K38" s="1" t="s">
        <v>1236</v>
      </c>
      <c r="L38" s="1" t="s">
        <v>1236</v>
      </c>
      <c r="M38" s="1" t="s">
        <v>1031</v>
      </c>
      <c r="N38" s="1" t="s">
        <v>1031</v>
      </c>
      <c r="O38" s="1" t="s">
        <v>1032</v>
      </c>
      <c r="P38" s="1" t="s">
        <v>1033</v>
      </c>
      <c r="Q38" s="1" t="s">
        <v>1034</v>
      </c>
      <c r="R38" s="1" t="s">
        <v>1237</v>
      </c>
      <c r="S38" s="1" t="s">
        <v>1036</v>
      </c>
      <c r="T38" s="1" t="s">
        <v>1037</v>
      </c>
      <c r="U38" s="1" t="s">
        <v>1038</v>
      </c>
      <c r="V38" s="1" t="s">
        <v>1203</v>
      </c>
    </row>
    <row r="39" s="1" customFormat="1" spans="1:22">
      <c r="A39" s="3">
        <v>999223393605335</v>
      </c>
      <c r="B39" s="1" t="s">
        <v>1238</v>
      </c>
      <c r="C39" s="1" t="s">
        <v>1239</v>
      </c>
      <c r="D39" s="1" t="s">
        <v>1240</v>
      </c>
      <c r="E39" s="1" t="s">
        <v>1241</v>
      </c>
      <c r="F39" s="1" t="s">
        <v>1080</v>
      </c>
      <c r="G39" s="1" t="s">
        <v>1027</v>
      </c>
      <c r="H39" s="1" t="s">
        <v>1028</v>
      </c>
      <c r="I39" s="1" t="s">
        <v>1242</v>
      </c>
      <c r="J39" s="1" t="s">
        <v>1030</v>
      </c>
      <c r="K39" s="1" t="s">
        <v>1242</v>
      </c>
      <c r="L39" s="1" t="s">
        <v>1242</v>
      </c>
      <c r="M39" s="1" t="s">
        <v>1031</v>
      </c>
      <c r="N39" s="1" t="s">
        <v>1031</v>
      </c>
      <c r="O39" s="1" t="s">
        <v>1032</v>
      </c>
      <c r="P39" s="1" t="s">
        <v>1033</v>
      </c>
      <c r="Q39" s="1" t="s">
        <v>1034</v>
      </c>
      <c r="R39" s="1" t="s">
        <v>1243</v>
      </c>
      <c r="S39" s="1" t="s">
        <v>1036</v>
      </c>
      <c r="T39" s="1" t="s">
        <v>1037</v>
      </c>
      <c r="U39" s="1" t="s">
        <v>1038</v>
      </c>
      <c r="V39" s="1" t="s">
        <v>1244</v>
      </c>
    </row>
    <row r="40" s="1" customFormat="1" spans="1:22">
      <c r="A40" s="3">
        <v>999223394384889</v>
      </c>
      <c r="B40" s="1" t="s">
        <v>1238</v>
      </c>
      <c r="C40" s="1" t="s">
        <v>1245</v>
      </c>
      <c r="D40" s="1" t="s">
        <v>1246</v>
      </c>
      <c r="E40" s="1" t="s">
        <v>1247</v>
      </c>
      <c r="F40" s="1" t="s">
        <v>1026</v>
      </c>
      <c r="G40" s="1" t="s">
        <v>1027</v>
      </c>
      <c r="H40" s="1" t="s">
        <v>1028</v>
      </c>
      <c r="I40" s="1" t="s">
        <v>1248</v>
      </c>
      <c r="J40" s="1" t="s">
        <v>1030</v>
      </c>
      <c r="K40" s="1" t="s">
        <v>1248</v>
      </c>
      <c r="L40" s="1" t="s">
        <v>1248</v>
      </c>
      <c r="M40" s="1" t="s">
        <v>1031</v>
      </c>
      <c r="N40" s="1" t="s">
        <v>1031</v>
      </c>
      <c r="O40" s="1" t="s">
        <v>1032</v>
      </c>
      <c r="P40" s="1" t="s">
        <v>1033</v>
      </c>
      <c r="Q40" s="1" t="s">
        <v>1034</v>
      </c>
      <c r="R40" s="1" t="s">
        <v>1249</v>
      </c>
      <c r="S40" s="1" t="s">
        <v>1036</v>
      </c>
      <c r="T40" s="1" t="s">
        <v>1037</v>
      </c>
      <c r="U40" s="1" t="s">
        <v>1038</v>
      </c>
      <c r="V40" s="1" t="s">
        <v>1057</v>
      </c>
    </row>
    <row r="41" s="1" customFormat="1" spans="1:22">
      <c r="A41" s="3">
        <v>999223399754010</v>
      </c>
      <c r="B41" s="1" t="s">
        <v>1238</v>
      </c>
      <c r="C41" s="1" t="s">
        <v>1250</v>
      </c>
      <c r="D41" s="1" t="s">
        <v>1251</v>
      </c>
      <c r="E41" s="1" t="s">
        <v>1252</v>
      </c>
      <c r="F41" s="1" t="s">
        <v>1044</v>
      </c>
      <c r="G41" s="1" t="s">
        <v>1027</v>
      </c>
      <c r="H41" s="1" t="s">
        <v>1028</v>
      </c>
      <c r="I41" s="1" t="s">
        <v>1253</v>
      </c>
      <c r="J41" s="1" t="s">
        <v>1030</v>
      </c>
      <c r="K41" s="1" t="s">
        <v>1253</v>
      </c>
      <c r="L41" s="1" t="s">
        <v>1254</v>
      </c>
      <c r="M41" s="1" t="s">
        <v>1255</v>
      </c>
      <c r="N41" s="1" t="s">
        <v>1255</v>
      </c>
      <c r="O41" s="1" t="s">
        <v>1032</v>
      </c>
      <c r="P41" s="1" t="s">
        <v>1033</v>
      </c>
      <c r="Q41" s="1" t="s">
        <v>1034</v>
      </c>
      <c r="R41" s="1" t="s">
        <v>1256</v>
      </c>
      <c r="S41" s="1" t="s">
        <v>1036</v>
      </c>
      <c r="T41" s="1" t="s">
        <v>1037</v>
      </c>
      <c r="U41" s="1" t="s">
        <v>1038</v>
      </c>
      <c r="V41" s="1" t="s">
        <v>1039</v>
      </c>
    </row>
    <row r="42" s="1" customFormat="1" spans="1:22">
      <c r="A42" s="3">
        <v>999223419223676</v>
      </c>
      <c r="B42" s="1" t="s">
        <v>1257</v>
      </c>
      <c r="C42" s="1" t="s">
        <v>1258</v>
      </c>
      <c r="D42" s="1" t="s">
        <v>1259</v>
      </c>
      <c r="E42" s="1" t="s">
        <v>1260</v>
      </c>
      <c r="F42" s="1" t="s">
        <v>1080</v>
      </c>
      <c r="G42" s="1" t="s">
        <v>1027</v>
      </c>
      <c r="H42" s="1" t="s">
        <v>1028</v>
      </c>
      <c r="I42" s="1" t="s">
        <v>1261</v>
      </c>
      <c r="J42" s="1" t="s">
        <v>1030</v>
      </c>
      <c r="K42" s="1" t="s">
        <v>1261</v>
      </c>
      <c r="L42" s="1" t="s">
        <v>1261</v>
      </c>
      <c r="M42" s="1" t="s">
        <v>1031</v>
      </c>
      <c r="N42" s="1" t="s">
        <v>1031</v>
      </c>
      <c r="O42" s="1" t="s">
        <v>1032</v>
      </c>
      <c r="P42" s="1" t="s">
        <v>1033</v>
      </c>
      <c r="Q42" s="1" t="s">
        <v>1034</v>
      </c>
      <c r="R42" s="1" t="s">
        <v>1262</v>
      </c>
      <c r="S42" s="1" t="s">
        <v>1036</v>
      </c>
      <c r="T42" s="1" t="s">
        <v>1037</v>
      </c>
      <c r="U42" s="1" t="s">
        <v>1038</v>
      </c>
      <c r="V42" s="1" t="s">
        <v>1039</v>
      </c>
    </row>
    <row r="43" s="1" customFormat="1" spans="1:22">
      <c r="A43" s="3">
        <v>999223423108474</v>
      </c>
      <c r="B43" s="1" t="s">
        <v>1263</v>
      </c>
      <c r="C43" s="1" t="s">
        <v>1264</v>
      </c>
      <c r="D43" s="1" t="s">
        <v>1265</v>
      </c>
      <c r="E43" s="1" t="s">
        <v>1266</v>
      </c>
      <c r="F43" s="1" t="s">
        <v>1026</v>
      </c>
      <c r="G43" s="1" t="s">
        <v>1027</v>
      </c>
      <c r="H43" s="1" t="s">
        <v>1028</v>
      </c>
      <c r="I43" s="1" t="s">
        <v>1267</v>
      </c>
      <c r="J43" s="1" t="s">
        <v>1030</v>
      </c>
      <c r="K43" s="1" t="s">
        <v>1267</v>
      </c>
      <c r="L43" s="1" t="s">
        <v>1267</v>
      </c>
      <c r="M43" s="1" t="s">
        <v>1031</v>
      </c>
      <c r="N43" s="1" t="s">
        <v>1031</v>
      </c>
      <c r="O43" s="1" t="s">
        <v>1032</v>
      </c>
      <c r="P43" s="1" t="s">
        <v>1033</v>
      </c>
      <c r="Q43" s="1" t="s">
        <v>1034</v>
      </c>
      <c r="R43" s="1" t="s">
        <v>1268</v>
      </c>
      <c r="S43" s="1" t="s">
        <v>1036</v>
      </c>
      <c r="T43" s="1" t="s">
        <v>1037</v>
      </c>
      <c r="U43" s="1" t="s">
        <v>1038</v>
      </c>
      <c r="V43" s="1" t="s">
        <v>1057</v>
      </c>
    </row>
    <row r="44" s="1" customFormat="1" spans="1:22">
      <c r="A44" s="3">
        <v>999223424047798</v>
      </c>
      <c r="B44" s="1" t="s">
        <v>1263</v>
      </c>
      <c r="C44" s="1" t="s">
        <v>1269</v>
      </c>
      <c r="D44" s="1" t="s">
        <v>1270</v>
      </c>
      <c r="E44" s="1" t="s">
        <v>1271</v>
      </c>
      <c r="F44" s="1" t="s">
        <v>1026</v>
      </c>
      <c r="G44" s="1" t="s">
        <v>1027</v>
      </c>
      <c r="H44" s="1" t="s">
        <v>1028</v>
      </c>
      <c r="I44" s="1" t="s">
        <v>1272</v>
      </c>
      <c r="J44" s="1" t="s">
        <v>1030</v>
      </c>
      <c r="K44" s="1" t="s">
        <v>1272</v>
      </c>
      <c r="L44" s="1" t="s">
        <v>1272</v>
      </c>
      <c r="M44" s="1" t="s">
        <v>1031</v>
      </c>
      <c r="N44" s="1" t="s">
        <v>1031</v>
      </c>
      <c r="O44" s="1" t="s">
        <v>1032</v>
      </c>
      <c r="P44" s="1" t="s">
        <v>1033</v>
      </c>
      <c r="Q44" s="1" t="s">
        <v>1034</v>
      </c>
      <c r="R44" s="1" t="s">
        <v>1273</v>
      </c>
      <c r="S44" s="1" t="s">
        <v>1036</v>
      </c>
      <c r="T44" s="1" t="s">
        <v>1037</v>
      </c>
      <c r="U44" s="1" t="s">
        <v>1038</v>
      </c>
      <c r="V44" s="1" t="s">
        <v>1039</v>
      </c>
    </row>
    <row r="45" s="1" customFormat="1" spans="1:22">
      <c r="A45" s="3">
        <v>999223427475330</v>
      </c>
      <c r="B45" s="1" t="s">
        <v>1263</v>
      </c>
      <c r="C45" s="1" t="s">
        <v>1274</v>
      </c>
      <c r="D45" s="1" t="s">
        <v>1275</v>
      </c>
      <c r="E45" s="1" t="s">
        <v>1276</v>
      </c>
      <c r="F45" s="1" t="s">
        <v>1054</v>
      </c>
      <c r="G45" s="1" t="s">
        <v>1027</v>
      </c>
      <c r="H45" s="1" t="s">
        <v>1028</v>
      </c>
      <c r="I45" s="1" t="s">
        <v>1277</v>
      </c>
      <c r="J45" s="1" t="s">
        <v>1030</v>
      </c>
      <c r="K45" s="1" t="s">
        <v>1277</v>
      </c>
      <c r="L45" s="1" t="s">
        <v>1277</v>
      </c>
      <c r="M45" s="1" t="s">
        <v>1031</v>
      </c>
      <c r="N45" s="1" t="s">
        <v>1031</v>
      </c>
      <c r="O45" s="1" t="s">
        <v>1032</v>
      </c>
      <c r="P45" s="1" t="s">
        <v>1033</v>
      </c>
      <c r="Q45" s="1" t="s">
        <v>1034</v>
      </c>
      <c r="R45" s="1" t="s">
        <v>1278</v>
      </c>
      <c r="S45" s="1" t="s">
        <v>1036</v>
      </c>
      <c r="T45" s="1" t="s">
        <v>1037</v>
      </c>
      <c r="U45" s="1" t="s">
        <v>1038</v>
      </c>
      <c r="V45" s="1" t="s">
        <v>1039</v>
      </c>
    </row>
    <row r="46" s="1" customFormat="1" spans="1:22">
      <c r="A46" s="3">
        <v>999223438282551</v>
      </c>
      <c r="B46" s="1" t="s">
        <v>1279</v>
      </c>
      <c r="C46" s="1" t="s">
        <v>1280</v>
      </c>
      <c r="D46" s="1" t="s">
        <v>1281</v>
      </c>
      <c r="E46" s="1" t="s">
        <v>1282</v>
      </c>
      <c r="F46" s="1" t="s">
        <v>1026</v>
      </c>
      <c r="G46" s="1" t="s">
        <v>1027</v>
      </c>
      <c r="H46" s="1" t="s">
        <v>1028</v>
      </c>
      <c r="I46" s="1" t="s">
        <v>1283</v>
      </c>
      <c r="J46" s="1" t="s">
        <v>1030</v>
      </c>
      <c r="K46" s="1" t="s">
        <v>1283</v>
      </c>
      <c r="L46" s="1" t="s">
        <v>1283</v>
      </c>
      <c r="M46" s="1" t="s">
        <v>1031</v>
      </c>
      <c r="N46" s="1" t="s">
        <v>1031</v>
      </c>
      <c r="O46" s="1" t="s">
        <v>1032</v>
      </c>
      <c r="P46" s="1" t="s">
        <v>1033</v>
      </c>
      <c r="Q46" s="1" t="s">
        <v>1034</v>
      </c>
      <c r="R46" s="1" t="s">
        <v>1284</v>
      </c>
      <c r="S46" s="1" t="s">
        <v>1036</v>
      </c>
      <c r="T46" s="1" t="s">
        <v>1037</v>
      </c>
      <c r="U46" s="1" t="s">
        <v>1038</v>
      </c>
      <c r="V46" s="1" t="s">
        <v>1057</v>
      </c>
    </row>
    <row r="47" s="1" customFormat="1" spans="1:22">
      <c r="A47" s="3">
        <v>999223439513147</v>
      </c>
      <c r="B47" s="1" t="s">
        <v>1279</v>
      </c>
      <c r="C47" s="1" t="s">
        <v>1285</v>
      </c>
      <c r="D47" s="1" t="s">
        <v>1286</v>
      </c>
      <c r="E47" s="1" t="s">
        <v>1287</v>
      </c>
      <c r="F47" s="1" t="s">
        <v>1026</v>
      </c>
      <c r="G47" s="1" t="s">
        <v>1027</v>
      </c>
      <c r="H47" s="1" t="s">
        <v>1028</v>
      </c>
      <c r="I47" s="1" t="s">
        <v>1288</v>
      </c>
      <c r="J47" s="1" t="s">
        <v>1030</v>
      </c>
      <c r="K47" s="1" t="s">
        <v>1288</v>
      </c>
      <c r="L47" s="1" t="s">
        <v>1288</v>
      </c>
      <c r="M47" s="1" t="s">
        <v>1031</v>
      </c>
      <c r="N47" s="1" t="s">
        <v>1031</v>
      </c>
      <c r="O47" s="1" t="s">
        <v>1032</v>
      </c>
      <c r="P47" s="1" t="s">
        <v>1033</v>
      </c>
      <c r="Q47" s="1" t="s">
        <v>1034</v>
      </c>
      <c r="R47" s="1" t="s">
        <v>1289</v>
      </c>
      <c r="S47" s="1" t="s">
        <v>1036</v>
      </c>
      <c r="T47" s="1" t="s">
        <v>1037</v>
      </c>
      <c r="U47" s="1" t="s">
        <v>1038</v>
      </c>
      <c r="V47" s="1" t="s">
        <v>1290</v>
      </c>
    </row>
    <row r="48" s="1" customFormat="1" spans="1:22">
      <c r="A48" s="3">
        <v>999223445094565</v>
      </c>
      <c r="B48" s="1" t="s">
        <v>1279</v>
      </c>
      <c r="C48" s="1" t="s">
        <v>1291</v>
      </c>
      <c r="D48" s="1" t="s">
        <v>1292</v>
      </c>
      <c r="E48" s="1" t="s">
        <v>1293</v>
      </c>
      <c r="F48" s="1" t="s">
        <v>1044</v>
      </c>
      <c r="G48" s="1" t="s">
        <v>1027</v>
      </c>
      <c r="H48" s="1" t="s">
        <v>1028</v>
      </c>
      <c r="I48" s="1" t="s">
        <v>1294</v>
      </c>
      <c r="J48" s="1" t="s">
        <v>1030</v>
      </c>
      <c r="K48" s="1" t="s">
        <v>1294</v>
      </c>
      <c r="L48" s="1" t="s">
        <v>1294</v>
      </c>
      <c r="M48" s="1" t="s">
        <v>1031</v>
      </c>
      <c r="N48" s="1" t="s">
        <v>1031</v>
      </c>
      <c r="O48" s="1" t="s">
        <v>1032</v>
      </c>
      <c r="P48" s="1" t="s">
        <v>1033</v>
      </c>
      <c r="Q48" s="1" t="s">
        <v>1034</v>
      </c>
      <c r="R48" s="1" t="s">
        <v>1295</v>
      </c>
      <c r="S48" s="1" t="s">
        <v>1036</v>
      </c>
      <c r="T48" s="1" t="s">
        <v>1037</v>
      </c>
      <c r="U48" s="1" t="s">
        <v>1038</v>
      </c>
      <c r="V48" s="1" t="s">
        <v>1039</v>
      </c>
    </row>
    <row r="49" s="1" customFormat="1" spans="1:22">
      <c r="A49" s="3">
        <v>999223446466579</v>
      </c>
      <c r="B49" s="1" t="s">
        <v>1279</v>
      </c>
      <c r="C49" s="1" t="s">
        <v>1296</v>
      </c>
      <c r="D49" s="1" t="s">
        <v>1292</v>
      </c>
      <c r="E49" s="1" t="s">
        <v>1293</v>
      </c>
      <c r="F49" s="1" t="s">
        <v>1044</v>
      </c>
      <c r="G49" s="1" t="s">
        <v>1027</v>
      </c>
      <c r="H49" s="1" t="s">
        <v>1028</v>
      </c>
      <c r="I49" s="1" t="s">
        <v>1294</v>
      </c>
      <c r="J49" s="1" t="s">
        <v>1030</v>
      </c>
      <c r="K49" s="1" t="s">
        <v>1294</v>
      </c>
      <c r="L49" s="1" t="s">
        <v>1294</v>
      </c>
      <c r="M49" s="1" t="s">
        <v>1031</v>
      </c>
      <c r="N49" s="1" t="s">
        <v>1031</v>
      </c>
      <c r="O49" s="1" t="s">
        <v>1032</v>
      </c>
      <c r="P49" s="1" t="s">
        <v>1033</v>
      </c>
      <c r="Q49" s="1" t="s">
        <v>1034</v>
      </c>
      <c r="R49" s="1" t="s">
        <v>1297</v>
      </c>
      <c r="S49" s="1" t="s">
        <v>1036</v>
      </c>
      <c r="T49" s="1" t="s">
        <v>1037</v>
      </c>
      <c r="U49" s="1" t="s">
        <v>1038</v>
      </c>
      <c r="V49" s="1" t="s">
        <v>1039</v>
      </c>
    </row>
    <row r="50" s="1" customFormat="1" spans="1:22">
      <c r="A50" s="3">
        <v>999223450240046</v>
      </c>
      <c r="B50" s="1" t="s">
        <v>1298</v>
      </c>
      <c r="C50" s="1" t="s">
        <v>1299</v>
      </c>
      <c r="D50" s="1" t="s">
        <v>1300</v>
      </c>
      <c r="E50" s="1" t="s">
        <v>1301</v>
      </c>
      <c r="F50" s="1" t="s">
        <v>1123</v>
      </c>
      <c r="G50" s="1" t="s">
        <v>1027</v>
      </c>
      <c r="H50" s="1" t="s">
        <v>1028</v>
      </c>
      <c r="I50" s="1" t="s">
        <v>1302</v>
      </c>
      <c r="J50" s="1" t="s">
        <v>1030</v>
      </c>
      <c r="K50" s="1" t="s">
        <v>1302</v>
      </c>
      <c r="L50" s="1" t="s">
        <v>1032</v>
      </c>
      <c r="M50" s="1" t="s">
        <v>1303</v>
      </c>
      <c r="N50" s="1" t="s">
        <v>1303</v>
      </c>
      <c r="O50" s="1" t="s">
        <v>1032</v>
      </c>
      <c r="P50" s="1" t="s">
        <v>1033</v>
      </c>
      <c r="Q50" s="1" t="s">
        <v>1034</v>
      </c>
      <c r="R50" s="1" t="s">
        <v>1304</v>
      </c>
      <c r="S50" s="1" t="s">
        <v>1036</v>
      </c>
      <c r="T50" s="1" t="s">
        <v>1037</v>
      </c>
      <c r="U50" s="1" t="s">
        <v>1038</v>
      </c>
      <c r="V50" s="1" t="s">
        <v>1039</v>
      </c>
    </row>
    <row r="51" s="1" customFormat="1" spans="1:22">
      <c r="A51" s="3">
        <v>999223457119216</v>
      </c>
      <c r="B51" s="1" t="s">
        <v>1298</v>
      </c>
      <c r="C51" s="1" t="s">
        <v>1305</v>
      </c>
      <c r="D51" s="1" t="s">
        <v>1199</v>
      </c>
      <c r="E51" s="1" t="s">
        <v>1306</v>
      </c>
      <c r="F51" s="1" t="s">
        <v>1044</v>
      </c>
      <c r="G51" s="1" t="s">
        <v>1027</v>
      </c>
      <c r="H51" s="1" t="s">
        <v>1028</v>
      </c>
      <c r="I51" s="1" t="s">
        <v>1201</v>
      </c>
      <c r="J51" s="1" t="s">
        <v>1030</v>
      </c>
      <c r="K51" s="1" t="s">
        <v>1201</v>
      </c>
      <c r="L51" s="1" t="s">
        <v>1201</v>
      </c>
      <c r="M51" s="1" t="s">
        <v>1031</v>
      </c>
      <c r="N51" s="1" t="s">
        <v>1031</v>
      </c>
      <c r="O51" s="1" t="s">
        <v>1032</v>
      </c>
      <c r="P51" s="1" t="s">
        <v>1033</v>
      </c>
      <c r="Q51" s="1" t="s">
        <v>1034</v>
      </c>
      <c r="R51" s="1" t="s">
        <v>1307</v>
      </c>
      <c r="S51" s="1" t="s">
        <v>1036</v>
      </c>
      <c r="T51" s="1" t="s">
        <v>1037</v>
      </c>
      <c r="U51" s="1" t="s">
        <v>1038</v>
      </c>
      <c r="V51" s="1" t="s">
        <v>1203</v>
      </c>
    </row>
    <row r="52" s="1" customFormat="1" spans="1:22">
      <c r="A52" s="3">
        <v>999223459911781</v>
      </c>
      <c r="B52" s="1" t="s">
        <v>1298</v>
      </c>
      <c r="C52" s="1" t="s">
        <v>1308</v>
      </c>
      <c r="D52" s="1" t="s">
        <v>1309</v>
      </c>
      <c r="E52" s="1" t="s">
        <v>1310</v>
      </c>
      <c r="F52" s="1" t="s">
        <v>1044</v>
      </c>
      <c r="G52" s="1" t="s">
        <v>1027</v>
      </c>
      <c r="H52" s="1" t="s">
        <v>1028</v>
      </c>
      <c r="I52" s="1" t="s">
        <v>1311</v>
      </c>
      <c r="J52" s="1" t="s">
        <v>1030</v>
      </c>
      <c r="K52" s="1" t="s">
        <v>1311</v>
      </c>
      <c r="L52" s="1" t="s">
        <v>1311</v>
      </c>
      <c r="M52" s="1" t="s">
        <v>1031</v>
      </c>
      <c r="N52" s="1" t="s">
        <v>1031</v>
      </c>
      <c r="O52" s="1" t="s">
        <v>1032</v>
      </c>
      <c r="P52" s="1" t="s">
        <v>1033</v>
      </c>
      <c r="Q52" s="1" t="s">
        <v>1034</v>
      </c>
      <c r="R52" s="1" t="s">
        <v>1312</v>
      </c>
      <c r="S52" s="1" t="s">
        <v>1036</v>
      </c>
      <c r="T52" s="1" t="s">
        <v>1037</v>
      </c>
      <c r="U52" s="1" t="s">
        <v>1038</v>
      </c>
      <c r="V52" s="1" t="s">
        <v>1144</v>
      </c>
    </row>
    <row r="53" s="1" customFormat="1" spans="1:22">
      <c r="A53" s="3">
        <v>999223462073920</v>
      </c>
      <c r="B53" s="1" t="s">
        <v>1313</v>
      </c>
      <c r="C53" s="1" t="s">
        <v>1314</v>
      </c>
      <c r="D53" s="1" t="s">
        <v>1199</v>
      </c>
      <c r="E53" s="1" t="s">
        <v>1306</v>
      </c>
      <c r="F53" s="1" t="s">
        <v>1044</v>
      </c>
      <c r="G53" s="1" t="s">
        <v>1027</v>
      </c>
      <c r="H53" s="1" t="s">
        <v>1028</v>
      </c>
      <c r="I53" s="1" t="s">
        <v>1201</v>
      </c>
      <c r="J53" s="1" t="s">
        <v>1030</v>
      </c>
      <c r="K53" s="1" t="s">
        <v>1201</v>
      </c>
      <c r="L53" s="1" t="s">
        <v>1201</v>
      </c>
      <c r="M53" s="1" t="s">
        <v>1031</v>
      </c>
      <c r="N53" s="1" t="s">
        <v>1031</v>
      </c>
      <c r="O53" s="1" t="s">
        <v>1032</v>
      </c>
      <c r="P53" s="1" t="s">
        <v>1033</v>
      </c>
      <c r="Q53" s="1" t="s">
        <v>1034</v>
      </c>
      <c r="R53" s="1" t="s">
        <v>1315</v>
      </c>
      <c r="S53" s="1" t="s">
        <v>1036</v>
      </c>
      <c r="T53" s="1" t="s">
        <v>1037</v>
      </c>
      <c r="U53" s="1" t="s">
        <v>1038</v>
      </c>
      <c r="V53" s="1" t="s">
        <v>1203</v>
      </c>
    </row>
    <row r="54" s="1" customFormat="1" spans="1:22">
      <c r="A54" s="3">
        <v>999223471049550</v>
      </c>
      <c r="B54" s="1" t="s">
        <v>1313</v>
      </c>
      <c r="C54" s="1" t="s">
        <v>1316</v>
      </c>
      <c r="D54" s="1" t="s">
        <v>1317</v>
      </c>
      <c r="E54" s="1" t="s">
        <v>1318</v>
      </c>
      <c r="F54" s="1" t="s">
        <v>1026</v>
      </c>
      <c r="G54" s="1" t="s">
        <v>1027</v>
      </c>
      <c r="H54" s="1" t="s">
        <v>1028</v>
      </c>
      <c r="I54" s="1" t="s">
        <v>1319</v>
      </c>
      <c r="J54" s="1" t="s">
        <v>1030</v>
      </c>
      <c r="K54" s="1" t="s">
        <v>1319</v>
      </c>
      <c r="L54" s="1" t="s">
        <v>1319</v>
      </c>
      <c r="M54" s="1" t="s">
        <v>1031</v>
      </c>
      <c r="N54" s="1" t="s">
        <v>1031</v>
      </c>
      <c r="O54" s="1" t="s">
        <v>1032</v>
      </c>
      <c r="P54" s="1" t="s">
        <v>1033</v>
      </c>
      <c r="Q54" s="1" t="s">
        <v>1034</v>
      </c>
      <c r="R54" s="1" t="s">
        <v>1320</v>
      </c>
      <c r="S54" s="1" t="s">
        <v>1036</v>
      </c>
      <c r="T54" s="1" t="s">
        <v>1037</v>
      </c>
      <c r="U54" s="1" t="s">
        <v>1038</v>
      </c>
      <c r="V54" s="1" t="s">
        <v>1039</v>
      </c>
    </row>
    <row r="55" s="1" customFormat="1" spans="1:22">
      <c r="A55" s="3">
        <v>999223475715919</v>
      </c>
      <c r="B55" s="1" t="s">
        <v>1313</v>
      </c>
      <c r="C55" s="1" t="s">
        <v>1321</v>
      </c>
      <c r="D55" s="1" t="s">
        <v>1199</v>
      </c>
      <c r="E55" s="1" t="s">
        <v>1322</v>
      </c>
      <c r="F55" s="1" t="s">
        <v>1044</v>
      </c>
      <c r="G55" s="1" t="s">
        <v>1027</v>
      </c>
      <c r="H55" s="1" t="s">
        <v>1028</v>
      </c>
      <c r="I55" s="1" t="s">
        <v>1201</v>
      </c>
      <c r="J55" s="1" t="s">
        <v>1030</v>
      </c>
      <c r="K55" s="1" t="s">
        <v>1201</v>
      </c>
      <c r="L55" s="1" t="s">
        <v>1201</v>
      </c>
      <c r="M55" s="1" t="s">
        <v>1031</v>
      </c>
      <c r="N55" s="1" t="s">
        <v>1031</v>
      </c>
      <c r="O55" s="1" t="s">
        <v>1032</v>
      </c>
      <c r="P55" s="1" t="s">
        <v>1033</v>
      </c>
      <c r="Q55" s="1" t="s">
        <v>1034</v>
      </c>
      <c r="R55" s="1" t="s">
        <v>1323</v>
      </c>
      <c r="S55" s="1" t="s">
        <v>1036</v>
      </c>
      <c r="T55" s="1" t="s">
        <v>1037</v>
      </c>
      <c r="U55" s="1" t="s">
        <v>1038</v>
      </c>
      <c r="V55" s="1" t="s">
        <v>1203</v>
      </c>
    </row>
    <row r="56" s="1" customFormat="1" spans="1:22">
      <c r="A56" s="3">
        <v>999223476165931</v>
      </c>
      <c r="B56" s="1" t="s">
        <v>1324</v>
      </c>
      <c r="C56" s="1" t="s">
        <v>1325</v>
      </c>
      <c r="D56" s="1" t="s">
        <v>1326</v>
      </c>
      <c r="E56" s="1" t="s">
        <v>1327</v>
      </c>
      <c r="F56" s="1" t="s">
        <v>1080</v>
      </c>
      <c r="G56" s="1" t="s">
        <v>1027</v>
      </c>
      <c r="H56" s="1" t="s">
        <v>1028</v>
      </c>
      <c r="I56" s="1" t="s">
        <v>1328</v>
      </c>
      <c r="J56" s="1" t="s">
        <v>1030</v>
      </c>
      <c r="K56" s="1" t="s">
        <v>1328</v>
      </c>
      <c r="L56" s="1" t="s">
        <v>1328</v>
      </c>
      <c r="M56" s="1" t="s">
        <v>1031</v>
      </c>
      <c r="N56" s="1" t="s">
        <v>1031</v>
      </c>
      <c r="O56" s="1" t="s">
        <v>1032</v>
      </c>
      <c r="P56" s="1" t="s">
        <v>1033</v>
      </c>
      <c r="Q56" s="1" t="s">
        <v>1034</v>
      </c>
      <c r="R56" s="1" t="s">
        <v>1329</v>
      </c>
      <c r="S56" s="1" t="s">
        <v>1036</v>
      </c>
      <c r="T56" s="1" t="s">
        <v>1037</v>
      </c>
      <c r="U56" s="1" t="s">
        <v>1038</v>
      </c>
      <c r="V56" s="1" t="s">
        <v>1039</v>
      </c>
    </row>
    <row r="57" s="1" customFormat="1" spans="1:22">
      <c r="A57" s="3">
        <v>999223488963731</v>
      </c>
      <c r="B57" s="1" t="s">
        <v>1324</v>
      </c>
      <c r="C57" s="1" t="s">
        <v>1330</v>
      </c>
      <c r="D57" s="1" t="s">
        <v>1199</v>
      </c>
      <c r="E57" s="1" t="s">
        <v>1331</v>
      </c>
      <c r="F57" s="1" t="s">
        <v>1080</v>
      </c>
      <c r="G57" s="1" t="s">
        <v>1027</v>
      </c>
      <c r="H57" s="1" t="s">
        <v>1028</v>
      </c>
      <c r="I57" s="1" t="s">
        <v>1332</v>
      </c>
      <c r="J57" s="1" t="s">
        <v>1030</v>
      </c>
      <c r="K57" s="1" t="s">
        <v>1332</v>
      </c>
      <c r="L57" s="1" t="s">
        <v>1332</v>
      </c>
      <c r="M57" s="1" t="s">
        <v>1031</v>
      </c>
      <c r="N57" s="1" t="s">
        <v>1031</v>
      </c>
      <c r="O57" s="1" t="s">
        <v>1032</v>
      </c>
      <c r="P57" s="1" t="s">
        <v>1033</v>
      </c>
      <c r="Q57" s="1" t="s">
        <v>1034</v>
      </c>
      <c r="R57" s="1" t="s">
        <v>1333</v>
      </c>
      <c r="S57" s="1" t="s">
        <v>1036</v>
      </c>
      <c r="T57" s="1" t="s">
        <v>1037</v>
      </c>
      <c r="U57" s="1" t="s">
        <v>1038</v>
      </c>
      <c r="V57" s="1" t="s">
        <v>1203</v>
      </c>
    </row>
    <row r="58" s="1" customFormat="1" spans="1:22">
      <c r="A58" s="3">
        <v>999223506531918</v>
      </c>
      <c r="B58" s="1" t="s">
        <v>1334</v>
      </c>
      <c r="C58" s="1" t="s">
        <v>1335</v>
      </c>
      <c r="D58" s="1" t="s">
        <v>1061</v>
      </c>
      <c r="E58" s="1" t="s">
        <v>1336</v>
      </c>
      <c r="F58" s="1" t="s">
        <v>1080</v>
      </c>
      <c r="G58" s="1" t="s">
        <v>1027</v>
      </c>
      <c r="H58" s="1" t="s">
        <v>1028</v>
      </c>
      <c r="I58" s="1" t="s">
        <v>1337</v>
      </c>
      <c r="J58" s="1" t="s">
        <v>1030</v>
      </c>
      <c r="K58" s="1" t="s">
        <v>1337</v>
      </c>
      <c r="L58" s="1" t="s">
        <v>1337</v>
      </c>
      <c r="M58" s="1" t="s">
        <v>1031</v>
      </c>
      <c r="N58" s="1" t="s">
        <v>1031</v>
      </c>
      <c r="O58" s="1" t="s">
        <v>1032</v>
      </c>
      <c r="P58" s="1" t="s">
        <v>1033</v>
      </c>
      <c r="Q58" s="1" t="s">
        <v>1034</v>
      </c>
      <c r="R58" s="1" t="s">
        <v>1338</v>
      </c>
      <c r="S58" s="1" t="s">
        <v>1036</v>
      </c>
      <c r="T58" s="1" t="s">
        <v>1037</v>
      </c>
      <c r="U58" s="1" t="s">
        <v>1038</v>
      </c>
      <c r="V58" s="1" t="s">
        <v>1039</v>
      </c>
    </row>
    <row r="59" s="1" customFormat="1" spans="1:22">
      <c r="A59" s="3">
        <v>999223530193608</v>
      </c>
      <c r="B59" s="1" t="s">
        <v>1339</v>
      </c>
      <c r="C59" s="1" t="s">
        <v>1340</v>
      </c>
      <c r="D59" s="1" t="s">
        <v>1341</v>
      </c>
      <c r="E59" s="1" t="s">
        <v>1342</v>
      </c>
      <c r="F59" s="1" t="s">
        <v>1080</v>
      </c>
      <c r="G59" s="1" t="s">
        <v>1027</v>
      </c>
      <c r="H59" s="1" t="s">
        <v>1028</v>
      </c>
      <c r="I59" s="1" t="s">
        <v>1343</v>
      </c>
      <c r="J59" s="1" t="s">
        <v>1030</v>
      </c>
      <c r="K59" s="1" t="s">
        <v>1343</v>
      </c>
      <c r="L59" s="1" t="s">
        <v>1343</v>
      </c>
      <c r="M59" s="1" t="s">
        <v>1031</v>
      </c>
      <c r="N59" s="1" t="s">
        <v>1031</v>
      </c>
      <c r="O59" s="1" t="s">
        <v>1032</v>
      </c>
      <c r="P59" s="1" t="s">
        <v>1033</v>
      </c>
      <c r="Q59" s="1" t="s">
        <v>1034</v>
      </c>
      <c r="R59" s="1" t="s">
        <v>1344</v>
      </c>
      <c r="S59" s="1" t="s">
        <v>1036</v>
      </c>
      <c r="T59" s="1" t="s">
        <v>1037</v>
      </c>
      <c r="U59" s="1" t="s">
        <v>1038</v>
      </c>
      <c r="V59" s="1" t="s">
        <v>1039</v>
      </c>
    </row>
    <row r="60" s="1" customFormat="1" spans="1:22">
      <c r="A60" s="3">
        <v>999223531589625</v>
      </c>
      <c r="B60" s="1" t="s">
        <v>1339</v>
      </c>
      <c r="C60" s="1" t="s">
        <v>1345</v>
      </c>
      <c r="D60" s="1" t="s">
        <v>1199</v>
      </c>
      <c r="E60" s="1" t="s">
        <v>1346</v>
      </c>
      <c r="F60" s="1" t="s">
        <v>1026</v>
      </c>
      <c r="G60" s="1" t="s">
        <v>1027</v>
      </c>
      <c r="H60" s="1" t="s">
        <v>1028</v>
      </c>
      <c r="I60" s="1" t="s">
        <v>1236</v>
      </c>
      <c r="J60" s="1" t="s">
        <v>1030</v>
      </c>
      <c r="K60" s="1" t="s">
        <v>1236</v>
      </c>
      <c r="L60" s="1" t="s">
        <v>1236</v>
      </c>
      <c r="M60" s="1" t="s">
        <v>1031</v>
      </c>
      <c r="N60" s="1" t="s">
        <v>1031</v>
      </c>
      <c r="O60" s="1" t="s">
        <v>1032</v>
      </c>
      <c r="P60" s="1" t="s">
        <v>1033</v>
      </c>
      <c r="Q60" s="1" t="s">
        <v>1034</v>
      </c>
      <c r="R60" s="1" t="s">
        <v>1347</v>
      </c>
      <c r="S60" s="1" t="s">
        <v>1036</v>
      </c>
      <c r="T60" s="1" t="s">
        <v>1037</v>
      </c>
      <c r="U60" s="1" t="s">
        <v>1038</v>
      </c>
      <c r="V60" s="1" t="s">
        <v>1203</v>
      </c>
    </row>
    <row r="61" s="1" customFormat="1" spans="1:22">
      <c r="A61" s="3">
        <v>999223536045644</v>
      </c>
      <c r="B61" s="1" t="s">
        <v>1339</v>
      </c>
      <c r="C61" s="1" t="s">
        <v>1348</v>
      </c>
      <c r="D61" s="1" t="s">
        <v>1349</v>
      </c>
      <c r="E61" s="1" t="s">
        <v>1350</v>
      </c>
      <c r="F61" s="1" t="s">
        <v>1054</v>
      </c>
      <c r="G61" s="1" t="s">
        <v>1027</v>
      </c>
      <c r="H61" s="1" t="s">
        <v>1028</v>
      </c>
      <c r="I61" s="1" t="s">
        <v>1351</v>
      </c>
      <c r="J61" s="1" t="s">
        <v>1030</v>
      </c>
      <c r="K61" s="1" t="s">
        <v>1351</v>
      </c>
      <c r="L61" s="1" t="s">
        <v>1351</v>
      </c>
      <c r="M61" s="1" t="s">
        <v>1031</v>
      </c>
      <c r="N61" s="1" t="s">
        <v>1031</v>
      </c>
      <c r="O61" s="1" t="s">
        <v>1032</v>
      </c>
      <c r="P61" s="1" t="s">
        <v>1033</v>
      </c>
      <c r="Q61" s="1" t="s">
        <v>1034</v>
      </c>
      <c r="R61" s="1" t="s">
        <v>1352</v>
      </c>
      <c r="S61" s="1" t="s">
        <v>1036</v>
      </c>
      <c r="T61" s="1" t="s">
        <v>1037</v>
      </c>
      <c r="U61" s="1" t="s">
        <v>1038</v>
      </c>
      <c r="V61" s="1" t="s">
        <v>1094</v>
      </c>
    </row>
    <row r="62" s="1" customFormat="1" spans="1:22">
      <c r="A62" s="3">
        <v>999223544207392</v>
      </c>
      <c r="B62" s="1" t="s">
        <v>1353</v>
      </c>
      <c r="C62" s="1" t="s">
        <v>1354</v>
      </c>
      <c r="D62" s="1" t="s">
        <v>1355</v>
      </c>
      <c r="E62" s="1" t="s">
        <v>1356</v>
      </c>
      <c r="F62" s="1" t="s">
        <v>1044</v>
      </c>
      <c r="G62" s="1" t="s">
        <v>1027</v>
      </c>
      <c r="H62" s="1" t="s">
        <v>1028</v>
      </c>
      <c r="I62" s="1" t="s">
        <v>1201</v>
      </c>
      <c r="J62" s="1" t="s">
        <v>1030</v>
      </c>
      <c r="K62" s="1" t="s">
        <v>1201</v>
      </c>
      <c r="L62" s="1" t="s">
        <v>1201</v>
      </c>
      <c r="M62" s="1" t="s">
        <v>1031</v>
      </c>
      <c r="N62" s="1" t="s">
        <v>1031</v>
      </c>
      <c r="O62" s="1" t="s">
        <v>1032</v>
      </c>
      <c r="P62" s="1" t="s">
        <v>1033</v>
      </c>
      <c r="Q62" s="1" t="s">
        <v>1034</v>
      </c>
      <c r="R62" s="1" t="s">
        <v>1357</v>
      </c>
      <c r="S62" s="1" t="s">
        <v>1036</v>
      </c>
      <c r="T62" s="1" t="s">
        <v>1037</v>
      </c>
      <c r="U62" s="1" t="s">
        <v>1038</v>
      </c>
      <c r="V62" s="1" t="s">
        <v>1144</v>
      </c>
    </row>
    <row r="63" s="1" customFormat="1" spans="1:22">
      <c r="A63" s="3">
        <v>999223547335903</v>
      </c>
      <c r="B63" s="1" t="s">
        <v>1353</v>
      </c>
      <c r="C63" s="1" t="s">
        <v>1358</v>
      </c>
      <c r="D63" s="1" t="s">
        <v>1359</v>
      </c>
      <c r="E63" s="1" t="s">
        <v>1360</v>
      </c>
      <c r="F63" s="1" t="s">
        <v>1044</v>
      </c>
      <c r="G63" s="1" t="s">
        <v>1027</v>
      </c>
      <c r="H63" s="1" t="s">
        <v>1028</v>
      </c>
      <c r="I63" s="1" t="s">
        <v>1361</v>
      </c>
      <c r="J63" s="1" t="s">
        <v>1030</v>
      </c>
      <c r="K63" s="1" t="s">
        <v>1361</v>
      </c>
      <c r="L63" s="1" t="s">
        <v>1361</v>
      </c>
      <c r="M63" s="1" t="s">
        <v>1031</v>
      </c>
      <c r="N63" s="1" t="s">
        <v>1031</v>
      </c>
      <c r="O63" s="1" t="s">
        <v>1032</v>
      </c>
      <c r="P63" s="1" t="s">
        <v>1033</v>
      </c>
      <c r="Q63" s="1" t="s">
        <v>1034</v>
      </c>
      <c r="R63" s="1" t="s">
        <v>1362</v>
      </c>
      <c r="S63" s="1" t="s">
        <v>1036</v>
      </c>
      <c r="T63" s="1" t="s">
        <v>1037</v>
      </c>
      <c r="U63" s="1" t="s">
        <v>1038</v>
      </c>
      <c r="V63" s="1" t="s">
        <v>1039</v>
      </c>
    </row>
    <row r="64" s="1" customFormat="1" spans="1:22">
      <c r="A64" s="3">
        <v>999223556196102</v>
      </c>
      <c r="B64" s="1" t="s">
        <v>1353</v>
      </c>
      <c r="C64" s="1" t="s">
        <v>1363</v>
      </c>
      <c r="D64" s="1" t="s">
        <v>1364</v>
      </c>
      <c r="E64" s="1" t="s">
        <v>1365</v>
      </c>
      <c r="F64" s="1" t="s">
        <v>1080</v>
      </c>
      <c r="G64" s="1" t="s">
        <v>1027</v>
      </c>
      <c r="H64" s="1" t="s">
        <v>1028</v>
      </c>
      <c r="I64" s="1" t="s">
        <v>1366</v>
      </c>
      <c r="J64" s="1" t="s">
        <v>1030</v>
      </c>
      <c r="K64" s="1" t="s">
        <v>1366</v>
      </c>
      <c r="L64" s="1" t="s">
        <v>1366</v>
      </c>
      <c r="M64" s="1" t="s">
        <v>1031</v>
      </c>
      <c r="N64" s="1" t="s">
        <v>1031</v>
      </c>
      <c r="O64" s="1" t="s">
        <v>1032</v>
      </c>
      <c r="P64" s="1" t="s">
        <v>1033</v>
      </c>
      <c r="Q64" s="1" t="s">
        <v>1034</v>
      </c>
      <c r="R64" s="1" t="s">
        <v>1367</v>
      </c>
      <c r="S64" s="1" t="s">
        <v>1036</v>
      </c>
      <c r="T64" s="1" t="s">
        <v>1037</v>
      </c>
      <c r="U64" s="1" t="s">
        <v>1038</v>
      </c>
      <c r="V64" s="1" t="s">
        <v>1039</v>
      </c>
    </row>
    <row r="65" s="1" customFormat="1" spans="1:22">
      <c r="A65" s="3">
        <v>999223569542042</v>
      </c>
      <c r="B65" s="1" t="s">
        <v>1368</v>
      </c>
      <c r="C65" s="1" t="s">
        <v>1369</v>
      </c>
      <c r="D65" s="1" t="s">
        <v>1370</v>
      </c>
      <c r="E65" s="1" t="s">
        <v>1371</v>
      </c>
      <c r="F65" s="1" t="s">
        <v>1080</v>
      </c>
      <c r="G65" s="1" t="s">
        <v>1027</v>
      </c>
      <c r="H65" s="1" t="s">
        <v>1028</v>
      </c>
      <c r="I65" s="1" t="s">
        <v>1124</v>
      </c>
      <c r="J65" s="1" t="s">
        <v>1030</v>
      </c>
      <c r="K65" s="1" t="s">
        <v>1124</v>
      </c>
      <c r="L65" s="1" t="s">
        <v>1124</v>
      </c>
      <c r="M65" s="1" t="s">
        <v>1031</v>
      </c>
      <c r="N65" s="1" t="s">
        <v>1031</v>
      </c>
      <c r="O65" s="1" t="s">
        <v>1032</v>
      </c>
      <c r="P65" s="1" t="s">
        <v>1033</v>
      </c>
      <c r="Q65" s="1" t="s">
        <v>1034</v>
      </c>
      <c r="R65" s="1" t="s">
        <v>1372</v>
      </c>
      <c r="S65" s="1" t="s">
        <v>1036</v>
      </c>
      <c r="T65" s="1" t="s">
        <v>1037</v>
      </c>
      <c r="U65" s="1" t="s">
        <v>1038</v>
      </c>
      <c r="V65" s="1" t="s">
        <v>1039</v>
      </c>
    </row>
    <row r="66" s="1" customFormat="1" spans="1:22">
      <c r="A66" s="1" t="s">
        <v>1373</v>
      </c>
      <c r="B66" s="1" t="s">
        <v>1374</v>
      </c>
      <c r="C66" s="1" t="s">
        <v>1375</v>
      </c>
      <c r="D66" s="1" t="s">
        <v>1376</v>
      </c>
      <c r="E66" s="1" t="s">
        <v>1377</v>
      </c>
      <c r="F66" s="1" t="s">
        <v>1044</v>
      </c>
      <c r="G66" s="1" t="s">
        <v>1027</v>
      </c>
      <c r="H66" s="1" t="s">
        <v>1028</v>
      </c>
      <c r="I66" s="1" t="s">
        <v>1032</v>
      </c>
      <c r="J66" s="1" t="s">
        <v>1030</v>
      </c>
      <c r="K66" s="1" t="s">
        <v>1032</v>
      </c>
      <c r="L66" s="1" t="s">
        <v>1032</v>
      </c>
      <c r="M66" s="1" t="s">
        <v>1031</v>
      </c>
      <c r="N66" s="1" t="s">
        <v>1031</v>
      </c>
      <c r="O66" s="1" t="s">
        <v>1032</v>
      </c>
      <c r="P66" s="1" t="s">
        <v>1033</v>
      </c>
      <c r="Q66" s="1" t="s">
        <v>1034</v>
      </c>
      <c r="R66" s="1" t="s">
        <v>1378</v>
      </c>
      <c r="S66" s="1" t="s">
        <v>1036</v>
      </c>
      <c r="T66" s="1" t="s">
        <v>1037</v>
      </c>
      <c r="U66" s="1" t="s">
        <v>1038</v>
      </c>
      <c r="V66" s="1" t="s">
        <v>1144</v>
      </c>
    </row>
    <row r="67" s="1" customFormat="1" spans="1:22">
      <c r="A67" s="3">
        <v>999223575521290</v>
      </c>
      <c r="B67" s="1" t="s">
        <v>1374</v>
      </c>
      <c r="C67" s="1" t="s">
        <v>1379</v>
      </c>
      <c r="D67" s="1" t="s">
        <v>1061</v>
      </c>
      <c r="E67" s="1" t="s">
        <v>1380</v>
      </c>
      <c r="F67" s="1" t="s">
        <v>1026</v>
      </c>
      <c r="G67" s="1" t="s">
        <v>1027</v>
      </c>
      <c r="H67" s="1" t="s">
        <v>1028</v>
      </c>
      <c r="I67" s="1" t="s">
        <v>1381</v>
      </c>
      <c r="J67" s="1" t="s">
        <v>1030</v>
      </c>
      <c r="K67" s="1" t="s">
        <v>1381</v>
      </c>
      <c r="L67" s="1" t="s">
        <v>1381</v>
      </c>
      <c r="M67" s="1" t="s">
        <v>1031</v>
      </c>
      <c r="N67" s="1" t="s">
        <v>1031</v>
      </c>
      <c r="O67" s="1" t="s">
        <v>1032</v>
      </c>
      <c r="P67" s="1" t="s">
        <v>1033</v>
      </c>
      <c r="Q67" s="1" t="s">
        <v>1034</v>
      </c>
      <c r="R67" s="1" t="s">
        <v>1382</v>
      </c>
      <c r="S67" s="1" t="s">
        <v>1036</v>
      </c>
      <c r="T67" s="1" t="s">
        <v>1037</v>
      </c>
      <c r="U67" s="1" t="s">
        <v>1038</v>
      </c>
      <c r="V67" s="1" t="s">
        <v>1039</v>
      </c>
    </row>
    <row r="68" s="1" customFormat="1" spans="1:22">
      <c r="A68" s="3">
        <v>999223587914690</v>
      </c>
      <c r="B68" s="1" t="s">
        <v>1383</v>
      </c>
      <c r="C68" s="1" t="s">
        <v>1384</v>
      </c>
      <c r="D68" s="1" t="s">
        <v>1385</v>
      </c>
      <c r="E68" s="1" t="s">
        <v>1386</v>
      </c>
      <c r="F68" s="1" t="s">
        <v>1387</v>
      </c>
      <c r="G68" s="1" t="s">
        <v>1027</v>
      </c>
      <c r="H68" s="1" t="s">
        <v>1028</v>
      </c>
      <c r="I68" s="1" t="s">
        <v>1388</v>
      </c>
      <c r="J68" s="1" t="s">
        <v>1030</v>
      </c>
      <c r="K68" s="1" t="s">
        <v>1388</v>
      </c>
      <c r="L68" s="1" t="s">
        <v>1388</v>
      </c>
      <c r="M68" s="1" t="s">
        <v>1031</v>
      </c>
      <c r="N68" s="1" t="s">
        <v>1031</v>
      </c>
      <c r="O68" s="1" t="s">
        <v>1032</v>
      </c>
      <c r="P68" s="1" t="s">
        <v>1033</v>
      </c>
      <c r="Q68" s="1" t="s">
        <v>1034</v>
      </c>
      <c r="R68" s="1" t="s">
        <v>1389</v>
      </c>
      <c r="S68" s="1" t="s">
        <v>1036</v>
      </c>
      <c r="T68" s="1" t="s">
        <v>1037</v>
      </c>
      <c r="U68" s="1" t="s">
        <v>1038</v>
      </c>
      <c r="V68" s="1" t="s">
        <v>1203</v>
      </c>
    </row>
    <row r="69" s="1" customFormat="1" spans="1:22">
      <c r="A69" s="3">
        <v>999223588049615</v>
      </c>
      <c r="B69" s="1" t="s">
        <v>1383</v>
      </c>
      <c r="C69" s="1" t="s">
        <v>1390</v>
      </c>
      <c r="D69" s="1" t="s">
        <v>1240</v>
      </c>
      <c r="E69" s="1" t="s">
        <v>1391</v>
      </c>
      <c r="F69" s="1" t="s">
        <v>1080</v>
      </c>
      <c r="G69" s="1" t="s">
        <v>1027</v>
      </c>
      <c r="H69" s="1" t="s">
        <v>1028</v>
      </c>
      <c r="I69" s="1" t="s">
        <v>1392</v>
      </c>
      <c r="J69" s="1" t="s">
        <v>1030</v>
      </c>
      <c r="K69" s="1" t="s">
        <v>1392</v>
      </c>
      <c r="L69" s="1" t="s">
        <v>1392</v>
      </c>
      <c r="M69" s="1" t="s">
        <v>1031</v>
      </c>
      <c r="N69" s="1" t="s">
        <v>1031</v>
      </c>
      <c r="O69" s="1" t="s">
        <v>1032</v>
      </c>
      <c r="P69" s="1" t="s">
        <v>1033</v>
      </c>
      <c r="Q69" s="1" t="s">
        <v>1034</v>
      </c>
      <c r="R69" s="1" t="s">
        <v>1393</v>
      </c>
      <c r="S69" s="1" t="s">
        <v>1036</v>
      </c>
      <c r="T69" s="1" t="s">
        <v>1037</v>
      </c>
      <c r="U69" s="1" t="s">
        <v>1038</v>
      </c>
      <c r="V69" s="1" t="s">
        <v>1244</v>
      </c>
    </row>
    <row r="70" s="1" customFormat="1" spans="1:22">
      <c r="A70" s="3">
        <v>999223597618275</v>
      </c>
      <c r="B70" s="1" t="s">
        <v>1383</v>
      </c>
      <c r="C70" s="1" t="s">
        <v>1394</v>
      </c>
      <c r="D70" s="1" t="s">
        <v>1395</v>
      </c>
      <c r="E70" s="1" t="s">
        <v>1396</v>
      </c>
      <c r="F70" s="1" t="s">
        <v>1026</v>
      </c>
      <c r="G70" s="1" t="s">
        <v>1027</v>
      </c>
      <c r="H70" s="1" t="s">
        <v>1028</v>
      </c>
      <c r="I70" s="1" t="s">
        <v>1397</v>
      </c>
      <c r="J70" s="1" t="s">
        <v>1030</v>
      </c>
      <c r="K70" s="1" t="s">
        <v>1397</v>
      </c>
      <c r="L70" s="1" t="s">
        <v>1397</v>
      </c>
      <c r="M70" s="1" t="s">
        <v>1031</v>
      </c>
      <c r="N70" s="1" t="s">
        <v>1031</v>
      </c>
      <c r="O70" s="1" t="s">
        <v>1032</v>
      </c>
      <c r="P70" s="1" t="s">
        <v>1033</v>
      </c>
      <c r="Q70" s="1" t="s">
        <v>1034</v>
      </c>
      <c r="R70" s="1" t="s">
        <v>1398</v>
      </c>
      <c r="S70" s="1" t="s">
        <v>1036</v>
      </c>
      <c r="T70" s="1" t="s">
        <v>1037</v>
      </c>
      <c r="U70" s="1" t="s">
        <v>1038</v>
      </c>
      <c r="V70" s="1" t="s">
        <v>1039</v>
      </c>
    </row>
    <row r="71" s="1" customFormat="1" spans="1:22">
      <c r="A71" s="3">
        <v>999223601263908</v>
      </c>
      <c r="B71" s="1" t="s">
        <v>1383</v>
      </c>
      <c r="C71" s="1" t="s">
        <v>1399</v>
      </c>
      <c r="D71" s="1" t="s">
        <v>1395</v>
      </c>
      <c r="E71" s="1" t="s">
        <v>1400</v>
      </c>
      <c r="F71" s="1" t="s">
        <v>1026</v>
      </c>
      <c r="G71" s="1" t="s">
        <v>1027</v>
      </c>
      <c r="H71" s="1" t="s">
        <v>1028</v>
      </c>
      <c r="I71" s="1" t="s">
        <v>1397</v>
      </c>
      <c r="J71" s="1" t="s">
        <v>1030</v>
      </c>
      <c r="K71" s="1" t="s">
        <v>1397</v>
      </c>
      <c r="L71" s="1" t="s">
        <v>1397</v>
      </c>
      <c r="M71" s="1" t="s">
        <v>1031</v>
      </c>
      <c r="N71" s="1" t="s">
        <v>1031</v>
      </c>
      <c r="O71" s="1" t="s">
        <v>1032</v>
      </c>
      <c r="P71" s="1" t="s">
        <v>1033</v>
      </c>
      <c r="Q71" s="1" t="s">
        <v>1034</v>
      </c>
      <c r="R71" s="1" t="s">
        <v>1401</v>
      </c>
      <c r="S71" s="1" t="s">
        <v>1036</v>
      </c>
      <c r="T71" s="1" t="s">
        <v>1037</v>
      </c>
      <c r="U71" s="1" t="s">
        <v>1038</v>
      </c>
      <c r="V71" s="1" t="s">
        <v>1039</v>
      </c>
    </row>
    <row r="72" s="1" customFormat="1" spans="1:22">
      <c r="A72" s="3">
        <v>999223601969801</v>
      </c>
      <c r="B72" s="1" t="s">
        <v>1383</v>
      </c>
      <c r="C72" s="1" t="s">
        <v>1402</v>
      </c>
      <c r="D72" s="1" t="s">
        <v>1061</v>
      </c>
      <c r="E72" s="1" t="s">
        <v>1062</v>
      </c>
      <c r="F72" s="1" t="s">
        <v>1026</v>
      </c>
      <c r="G72" s="1" t="s">
        <v>1027</v>
      </c>
      <c r="H72" s="1" t="s">
        <v>1028</v>
      </c>
      <c r="I72" s="1" t="s">
        <v>1381</v>
      </c>
      <c r="J72" s="1" t="s">
        <v>1030</v>
      </c>
      <c r="K72" s="1" t="s">
        <v>1381</v>
      </c>
      <c r="L72" s="1" t="s">
        <v>1381</v>
      </c>
      <c r="M72" s="1" t="s">
        <v>1031</v>
      </c>
      <c r="N72" s="1" t="s">
        <v>1031</v>
      </c>
      <c r="O72" s="1" t="s">
        <v>1032</v>
      </c>
      <c r="P72" s="1" t="s">
        <v>1033</v>
      </c>
      <c r="Q72" s="1" t="s">
        <v>1034</v>
      </c>
      <c r="R72" s="1" t="s">
        <v>1403</v>
      </c>
      <c r="S72" s="1" t="s">
        <v>1036</v>
      </c>
      <c r="T72" s="1" t="s">
        <v>1037</v>
      </c>
      <c r="U72" s="1" t="s">
        <v>1038</v>
      </c>
      <c r="V72" s="1" t="s">
        <v>1039</v>
      </c>
    </row>
    <row r="73" s="1" customFormat="1" spans="1:22">
      <c r="A73" s="3">
        <v>999223603437605</v>
      </c>
      <c r="B73" s="1" t="s">
        <v>1404</v>
      </c>
      <c r="C73" s="1" t="s">
        <v>1405</v>
      </c>
      <c r="D73" s="1" t="s">
        <v>1406</v>
      </c>
      <c r="E73" s="1" t="s">
        <v>1407</v>
      </c>
      <c r="F73" s="1" t="s">
        <v>1026</v>
      </c>
      <c r="G73" s="1" t="s">
        <v>1027</v>
      </c>
      <c r="H73" s="1" t="s">
        <v>1028</v>
      </c>
      <c r="I73" s="1" t="s">
        <v>1408</v>
      </c>
      <c r="J73" s="1" t="s">
        <v>1030</v>
      </c>
      <c r="K73" s="1" t="s">
        <v>1408</v>
      </c>
      <c r="L73" s="1" t="s">
        <v>1408</v>
      </c>
      <c r="M73" s="1" t="s">
        <v>1031</v>
      </c>
      <c r="N73" s="1" t="s">
        <v>1031</v>
      </c>
      <c r="O73" s="1" t="s">
        <v>1032</v>
      </c>
      <c r="P73" s="1" t="s">
        <v>1033</v>
      </c>
      <c r="Q73" s="1" t="s">
        <v>1034</v>
      </c>
      <c r="R73" s="1" t="s">
        <v>1409</v>
      </c>
      <c r="S73" s="1" t="s">
        <v>1036</v>
      </c>
      <c r="T73" s="1" t="s">
        <v>1037</v>
      </c>
      <c r="U73" s="1" t="s">
        <v>1038</v>
      </c>
      <c r="V73" s="1" t="s">
        <v>1203</v>
      </c>
    </row>
    <row r="74" s="1" customFormat="1" spans="1:22">
      <c r="A74" s="3">
        <v>999223603618924</v>
      </c>
      <c r="B74" s="1" t="s">
        <v>1404</v>
      </c>
      <c r="C74" s="1" t="s">
        <v>1410</v>
      </c>
      <c r="D74" s="1" t="s">
        <v>1411</v>
      </c>
      <c r="E74" s="1" t="s">
        <v>1412</v>
      </c>
      <c r="F74" s="1" t="s">
        <v>1026</v>
      </c>
      <c r="G74" s="1" t="s">
        <v>1027</v>
      </c>
      <c r="H74" s="1" t="s">
        <v>1028</v>
      </c>
      <c r="I74" s="1" t="s">
        <v>1413</v>
      </c>
      <c r="J74" s="1" t="s">
        <v>1030</v>
      </c>
      <c r="K74" s="1" t="s">
        <v>1413</v>
      </c>
      <c r="L74" s="1" t="s">
        <v>1413</v>
      </c>
      <c r="M74" s="1" t="s">
        <v>1031</v>
      </c>
      <c r="N74" s="1" t="s">
        <v>1031</v>
      </c>
      <c r="O74" s="1" t="s">
        <v>1032</v>
      </c>
      <c r="P74" s="1" t="s">
        <v>1033</v>
      </c>
      <c r="Q74" s="1" t="s">
        <v>1034</v>
      </c>
      <c r="R74" s="1" t="s">
        <v>1414</v>
      </c>
      <c r="S74" s="1" t="s">
        <v>1036</v>
      </c>
      <c r="T74" s="1" t="s">
        <v>1037</v>
      </c>
      <c r="U74" s="1" t="s">
        <v>1038</v>
      </c>
      <c r="V74" s="1" t="s">
        <v>1039</v>
      </c>
    </row>
    <row r="75" s="1" customFormat="1" spans="1:22">
      <c r="A75" s="3">
        <v>999223614117929</v>
      </c>
      <c r="B75" s="1" t="s">
        <v>1404</v>
      </c>
      <c r="C75" s="1" t="s">
        <v>1415</v>
      </c>
      <c r="D75" s="1" t="s">
        <v>1416</v>
      </c>
      <c r="E75" s="1" t="s">
        <v>1417</v>
      </c>
      <c r="F75" s="1" t="s">
        <v>1026</v>
      </c>
      <c r="G75" s="1" t="s">
        <v>1027</v>
      </c>
      <c r="H75" s="1" t="s">
        <v>1028</v>
      </c>
      <c r="I75" s="1" t="s">
        <v>1418</v>
      </c>
      <c r="J75" s="1" t="s">
        <v>1030</v>
      </c>
      <c r="K75" s="1" t="s">
        <v>1418</v>
      </c>
      <c r="L75" s="1" t="s">
        <v>1418</v>
      </c>
      <c r="M75" s="1" t="s">
        <v>1031</v>
      </c>
      <c r="N75" s="1" t="s">
        <v>1031</v>
      </c>
      <c r="O75" s="1" t="s">
        <v>1032</v>
      </c>
      <c r="P75" s="1" t="s">
        <v>1033</v>
      </c>
      <c r="Q75" s="1" t="s">
        <v>1034</v>
      </c>
      <c r="R75" s="1" t="s">
        <v>1419</v>
      </c>
      <c r="S75" s="1" t="s">
        <v>1036</v>
      </c>
      <c r="T75" s="1" t="s">
        <v>1037</v>
      </c>
      <c r="U75" s="1" t="s">
        <v>1038</v>
      </c>
      <c r="V75" s="1" t="s">
        <v>1039</v>
      </c>
    </row>
    <row r="76" s="1" customFormat="1" spans="1:22">
      <c r="A76" s="3">
        <v>999223616461266</v>
      </c>
      <c r="B76" s="1" t="s">
        <v>1404</v>
      </c>
      <c r="C76" s="1" t="s">
        <v>1420</v>
      </c>
      <c r="D76" s="1" t="s">
        <v>1421</v>
      </c>
      <c r="E76" s="1" t="s">
        <v>1422</v>
      </c>
      <c r="F76" s="1" t="s">
        <v>1044</v>
      </c>
      <c r="G76" s="1" t="s">
        <v>1027</v>
      </c>
      <c r="H76" s="1" t="s">
        <v>1028</v>
      </c>
      <c r="I76" s="1" t="s">
        <v>1423</v>
      </c>
      <c r="J76" s="1" t="s">
        <v>1030</v>
      </c>
      <c r="K76" s="1" t="s">
        <v>1423</v>
      </c>
      <c r="L76" s="1" t="s">
        <v>1423</v>
      </c>
      <c r="M76" s="1" t="s">
        <v>1031</v>
      </c>
      <c r="N76" s="1" t="s">
        <v>1031</v>
      </c>
      <c r="O76" s="1" t="s">
        <v>1032</v>
      </c>
      <c r="P76" s="1" t="s">
        <v>1033</v>
      </c>
      <c r="Q76" s="1" t="s">
        <v>1034</v>
      </c>
      <c r="R76" s="1" t="s">
        <v>1424</v>
      </c>
      <c r="S76" s="1" t="s">
        <v>1036</v>
      </c>
      <c r="T76" s="1" t="s">
        <v>1037</v>
      </c>
      <c r="U76" s="1" t="s">
        <v>1038</v>
      </c>
      <c r="V76" s="1" t="s">
        <v>1039</v>
      </c>
    </row>
    <row r="77" s="1" customFormat="1" spans="1:22">
      <c r="A77" s="3">
        <v>999223616696749</v>
      </c>
      <c r="B77" s="1" t="s">
        <v>1404</v>
      </c>
      <c r="C77" s="1" t="s">
        <v>1425</v>
      </c>
      <c r="D77" s="1" t="s">
        <v>1426</v>
      </c>
      <c r="E77" s="1" t="s">
        <v>1427</v>
      </c>
      <c r="F77" s="1" t="s">
        <v>1044</v>
      </c>
      <c r="G77" s="1" t="s">
        <v>1027</v>
      </c>
      <c r="H77" s="1" t="s">
        <v>1028</v>
      </c>
      <c r="I77" s="1" t="s">
        <v>1428</v>
      </c>
      <c r="J77" s="1" t="s">
        <v>1030</v>
      </c>
      <c r="K77" s="1" t="s">
        <v>1428</v>
      </c>
      <c r="L77" s="1" t="s">
        <v>1428</v>
      </c>
      <c r="M77" s="1" t="s">
        <v>1031</v>
      </c>
      <c r="N77" s="1" t="s">
        <v>1031</v>
      </c>
      <c r="O77" s="1" t="s">
        <v>1032</v>
      </c>
      <c r="P77" s="1" t="s">
        <v>1033</v>
      </c>
      <c r="Q77" s="1" t="s">
        <v>1034</v>
      </c>
      <c r="R77" s="1" t="s">
        <v>1429</v>
      </c>
      <c r="S77" s="1" t="s">
        <v>1036</v>
      </c>
      <c r="T77" s="1" t="s">
        <v>1037</v>
      </c>
      <c r="U77" s="1" t="s">
        <v>1038</v>
      </c>
      <c r="V77" s="1" t="s">
        <v>1144</v>
      </c>
    </row>
    <row r="78" s="1" customFormat="1" spans="1:22">
      <c r="A78" s="3">
        <v>23626633458</v>
      </c>
      <c r="B78" s="1" t="s">
        <v>1387</v>
      </c>
      <c r="C78" s="1" t="s">
        <v>1430</v>
      </c>
      <c r="D78" s="1" t="s">
        <v>1431</v>
      </c>
      <c r="E78" s="1" t="s">
        <v>1432</v>
      </c>
      <c r="F78" s="1" t="s">
        <v>1433</v>
      </c>
      <c r="G78" s="1" t="s">
        <v>1027</v>
      </c>
      <c r="H78" s="1" t="s">
        <v>1028</v>
      </c>
      <c r="I78" s="1" t="s">
        <v>1434</v>
      </c>
      <c r="J78" s="1" t="s">
        <v>1030</v>
      </c>
      <c r="K78" s="1" t="s">
        <v>1434</v>
      </c>
      <c r="L78" s="1" t="s">
        <v>1434</v>
      </c>
      <c r="M78" s="1" t="s">
        <v>1031</v>
      </c>
      <c r="N78" s="1" t="s">
        <v>1031</v>
      </c>
      <c r="O78" s="1" t="s">
        <v>1032</v>
      </c>
      <c r="P78" s="1" t="s">
        <v>1033</v>
      </c>
      <c r="Q78" s="1" t="s">
        <v>1034</v>
      </c>
      <c r="R78" s="1" t="s">
        <v>1435</v>
      </c>
      <c r="S78" s="1" t="s">
        <v>1036</v>
      </c>
      <c r="T78" s="1" t="s">
        <v>1037</v>
      </c>
      <c r="U78" s="1" t="s">
        <v>1038</v>
      </c>
      <c r="V78" s="1" t="s">
        <v>1436</v>
      </c>
    </row>
    <row r="79" s="1" customFormat="1" spans="1:22">
      <c r="A79" s="3">
        <v>999223627447600</v>
      </c>
      <c r="B79" s="1" t="s">
        <v>1387</v>
      </c>
      <c r="C79" s="1" t="s">
        <v>1437</v>
      </c>
      <c r="D79" s="1" t="s">
        <v>1061</v>
      </c>
      <c r="E79" s="1" t="s">
        <v>1438</v>
      </c>
      <c r="F79" s="1" t="s">
        <v>1123</v>
      </c>
      <c r="G79" s="1" t="s">
        <v>1027</v>
      </c>
      <c r="H79" s="1" t="s">
        <v>1028</v>
      </c>
      <c r="I79" s="1" t="s">
        <v>1439</v>
      </c>
      <c r="J79" s="1" t="s">
        <v>1030</v>
      </c>
      <c r="K79" s="1" t="s">
        <v>1439</v>
      </c>
      <c r="L79" s="1" t="s">
        <v>1439</v>
      </c>
      <c r="M79" s="1" t="s">
        <v>1031</v>
      </c>
      <c r="N79" s="1" t="s">
        <v>1031</v>
      </c>
      <c r="O79" s="1" t="s">
        <v>1032</v>
      </c>
      <c r="P79" s="1" t="s">
        <v>1033</v>
      </c>
      <c r="Q79" s="1" t="s">
        <v>1034</v>
      </c>
      <c r="R79" s="1" t="s">
        <v>1440</v>
      </c>
      <c r="S79" s="1" t="s">
        <v>1036</v>
      </c>
      <c r="T79" s="1" t="s">
        <v>1037</v>
      </c>
      <c r="U79" s="1" t="s">
        <v>1038</v>
      </c>
      <c r="V79" s="1" t="s">
        <v>1039</v>
      </c>
    </row>
    <row r="80" s="1" customFormat="1" spans="1:22">
      <c r="A80" s="3">
        <v>999223631532045</v>
      </c>
      <c r="B80" s="1" t="s">
        <v>1387</v>
      </c>
      <c r="C80" s="1" t="s">
        <v>1441</v>
      </c>
      <c r="D80" s="1" t="s">
        <v>1442</v>
      </c>
      <c r="E80" s="1" t="s">
        <v>1443</v>
      </c>
      <c r="F80" s="1" t="s">
        <v>1123</v>
      </c>
      <c r="G80" s="1" t="s">
        <v>1027</v>
      </c>
      <c r="H80" s="1" t="s">
        <v>1028</v>
      </c>
      <c r="I80" s="1" t="s">
        <v>1444</v>
      </c>
      <c r="J80" s="1" t="s">
        <v>1030</v>
      </c>
      <c r="K80" s="1" t="s">
        <v>1444</v>
      </c>
      <c r="L80" s="1" t="s">
        <v>1444</v>
      </c>
      <c r="M80" s="1" t="s">
        <v>1031</v>
      </c>
      <c r="N80" s="1" t="s">
        <v>1031</v>
      </c>
      <c r="O80" s="1" t="s">
        <v>1032</v>
      </c>
      <c r="P80" s="1" t="s">
        <v>1033</v>
      </c>
      <c r="Q80" s="1" t="s">
        <v>1034</v>
      </c>
      <c r="R80" s="1" t="s">
        <v>1445</v>
      </c>
      <c r="S80" s="1" t="s">
        <v>1036</v>
      </c>
      <c r="T80" s="1" t="s">
        <v>1037</v>
      </c>
      <c r="U80" s="1" t="s">
        <v>1038</v>
      </c>
      <c r="V80" s="1" t="s">
        <v>1057</v>
      </c>
    </row>
    <row r="81" s="1" customFormat="1" spans="1:22">
      <c r="A81" s="3">
        <v>999223641943722</v>
      </c>
      <c r="B81" s="1" t="s">
        <v>1446</v>
      </c>
      <c r="C81" s="1" t="s">
        <v>1447</v>
      </c>
      <c r="D81" s="1" t="s">
        <v>1448</v>
      </c>
      <c r="E81" s="1" t="s">
        <v>1449</v>
      </c>
      <c r="F81" s="1" t="s">
        <v>1054</v>
      </c>
      <c r="G81" s="1" t="s">
        <v>1027</v>
      </c>
      <c r="H81" s="1" t="s">
        <v>1028</v>
      </c>
      <c r="I81" s="1" t="s">
        <v>1450</v>
      </c>
      <c r="J81" s="1" t="s">
        <v>1030</v>
      </c>
      <c r="K81" s="1" t="s">
        <v>1450</v>
      </c>
      <c r="L81" s="1" t="s">
        <v>1450</v>
      </c>
      <c r="M81" s="1" t="s">
        <v>1031</v>
      </c>
      <c r="N81" s="1" t="s">
        <v>1031</v>
      </c>
      <c r="O81" s="1" t="s">
        <v>1032</v>
      </c>
      <c r="P81" s="1" t="s">
        <v>1033</v>
      </c>
      <c r="Q81" s="1" t="s">
        <v>1034</v>
      </c>
      <c r="R81" s="1" t="s">
        <v>1451</v>
      </c>
      <c r="S81" s="1" t="s">
        <v>1036</v>
      </c>
      <c r="T81" s="1" t="s">
        <v>1037</v>
      </c>
      <c r="U81" s="1" t="s">
        <v>1038</v>
      </c>
      <c r="V81" s="1" t="s">
        <v>1144</v>
      </c>
    </row>
    <row r="82" s="1" customFormat="1" spans="1:22">
      <c r="A82" s="3">
        <v>999223643291975</v>
      </c>
      <c r="B82" s="1" t="s">
        <v>1446</v>
      </c>
      <c r="C82" s="1" t="s">
        <v>1452</v>
      </c>
      <c r="D82" s="1" t="s">
        <v>1453</v>
      </c>
      <c r="E82" s="1" t="s">
        <v>1454</v>
      </c>
      <c r="F82" s="1" t="s">
        <v>1026</v>
      </c>
      <c r="G82" s="1" t="s">
        <v>1027</v>
      </c>
      <c r="H82" s="1" t="s">
        <v>1028</v>
      </c>
      <c r="I82" s="1" t="s">
        <v>1455</v>
      </c>
      <c r="J82" s="1" t="s">
        <v>1030</v>
      </c>
      <c r="K82" s="1" t="s">
        <v>1455</v>
      </c>
      <c r="L82" s="1" t="s">
        <v>1455</v>
      </c>
      <c r="M82" s="1" t="s">
        <v>1031</v>
      </c>
      <c r="N82" s="1" t="s">
        <v>1031</v>
      </c>
      <c r="O82" s="1" t="s">
        <v>1032</v>
      </c>
      <c r="P82" s="1" t="s">
        <v>1033</v>
      </c>
      <c r="Q82" s="1" t="s">
        <v>1034</v>
      </c>
      <c r="R82" s="1" t="s">
        <v>1456</v>
      </c>
      <c r="S82" s="1" t="s">
        <v>1036</v>
      </c>
      <c r="T82" s="1" t="s">
        <v>1037</v>
      </c>
      <c r="U82" s="1" t="s">
        <v>1038</v>
      </c>
      <c r="V82" s="1" t="s">
        <v>1144</v>
      </c>
    </row>
    <row r="83" s="1" customFormat="1" spans="1:22">
      <c r="A83" s="3">
        <v>999223643584890</v>
      </c>
      <c r="B83" s="1" t="s">
        <v>1446</v>
      </c>
      <c r="C83" s="1" t="s">
        <v>1457</v>
      </c>
      <c r="D83" s="1" t="s">
        <v>1453</v>
      </c>
      <c r="E83" s="1" t="s">
        <v>1454</v>
      </c>
      <c r="F83" s="1" t="s">
        <v>1026</v>
      </c>
      <c r="G83" s="1" t="s">
        <v>1027</v>
      </c>
      <c r="H83" s="1" t="s">
        <v>1028</v>
      </c>
      <c r="I83" s="1" t="s">
        <v>1458</v>
      </c>
      <c r="J83" s="1" t="s">
        <v>1030</v>
      </c>
      <c r="K83" s="1" t="s">
        <v>1458</v>
      </c>
      <c r="L83" s="1" t="s">
        <v>1458</v>
      </c>
      <c r="M83" s="1" t="s">
        <v>1031</v>
      </c>
      <c r="N83" s="1" t="s">
        <v>1031</v>
      </c>
      <c r="O83" s="1" t="s">
        <v>1032</v>
      </c>
      <c r="P83" s="1" t="s">
        <v>1033</v>
      </c>
      <c r="Q83" s="1" t="s">
        <v>1034</v>
      </c>
      <c r="R83" s="1" t="s">
        <v>1459</v>
      </c>
      <c r="S83" s="1" t="s">
        <v>1036</v>
      </c>
      <c r="T83" s="1" t="s">
        <v>1037</v>
      </c>
      <c r="U83" s="1" t="s">
        <v>1038</v>
      </c>
      <c r="V83" s="1" t="s">
        <v>1144</v>
      </c>
    </row>
    <row r="84" s="1" customFormat="1" spans="1:22">
      <c r="A84" s="3">
        <v>999223646608898</v>
      </c>
      <c r="B84" s="1" t="s">
        <v>1446</v>
      </c>
      <c r="C84" s="1" t="s">
        <v>1460</v>
      </c>
      <c r="D84" s="1" t="s">
        <v>1461</v>
      </c>
      <c r="E84" s="1" t="s">
        <v>1462</v>
      </c>
      <c r="F84" s="1" t="s">
        <v>1026</v>
      </c>
      <c r="G84" s="1" t="s">
        <v>1027</v>
      </c>
      <c r="H84" s="1" t="s">
        <v>1028</v>
      </c>
      <c r="I84" s="1" t="s">
        <v>1267</v>
      </c>
      <c r="J84" s="1" t="s">
        <v>1030</v>
      </c>
      <c r="K84" s="1" t="s">
        <v>1267</v>
      </c>
      <c r="L84" s="1" t="s">
        <v>1267</v>
      </c>
      <c r="M84" s="1" t="s">
        <v>1031</v>
      </c>
      <c r="N84" s="1" t="s">
        <v>1031</v>
      </c>
      <c r="O84" s="1" t="s">
        <v>1032</v>
      </c>
      <c r="P84" s="1" t="s">
        <v>1033</v>
      </c>
      <c r="Q84" s="1" t="s">
        <v>1034</v>
      </c>
      <c r="R84" s="1" t="s">
        <v>1463</v>
      </c>
      <c r="S84" s="1" t="s">
        <v>1036</v>
      </c>
      <c r="T84" s="1" t="s">
        <v>1037</v>
      </c>
      <c r="U84" s="1" t="s">
        <v>1038</v>
      </c>
      <c r="V84" s="1" t="s">
        <v>1039</v>
      </c>
    </row>
    <row r="85" s="1" customFormat="1" spans="1:22">
      <c r="A85" s="3">
        <v>999223656981341</v>
      </c>
      <c r="B85" s="1" t="s">
        <v>1446</v>
      </c>
      <c r="C85" s="1" t="s">
        <v>1464</v>
      </c>
      <c r="D85" s="1" t="s">
        <v>1453</v>
      </c>
      <c r="E85" s="1" t="s">
        <v>1465</v>
      </c>
      <c r="F85" s="1" t="s">
        <v>1080</v>
      </c>
      <c r="G85" s="1" t="s">
        <v>1027</v>
      </c>
      <c r="H85" s="1" t="s">
        <v>1028</v>
      </c>
      <c r="I85" s="1" t="s">
        <v>1466</v>
      </c>
      <c r="J85" s="1" t="s">
        <v>1030</v>
      </c>
      <c r="K85" s="1" t="s">
        <v>1466</v>
      </c>
      <c r="L85" s="1" t="s">
        <v>1467</v>
      </c>
      <c r="M85" s="1" t="s">
        <v>1468</v>
      </c>
      <c r="N85" s="1" t="s">
        <v>1468</v>
      </c>
      <c r="O85" s="1" t="s">
        <v>1032</v>
      </c>
      <c r="P85" s="1" t="s">
        <v>1033</v>
      </c>
      <c r="Q85" s="1" t="s">
        <v>1034</v>
      </c>
      <c r="R85" s="1" t="s">
        <v>1469</v>
      </c>
      <c r="S85" s="1" t="s">
        <v>1036</v>
      </c>
      <c r="T85" s="1" t="s">
        <v>1037</v>
      </c>
      <c r="U85" s="1" t="s">
        <v>1038</v>
      </c>
      <c r="V85" s="1" t="s">
        <v>1144</v>
      </c>
    </row>
    <row r="86" s="1" customFormat="1" spans="1:22">
      <c r="A86" s="3">
        <v>999223659538216</v>
      </c>
      <c r="B86" s="1" t="s">
        <v>1470</v>
      </c>
      <c r="C86" s="1" t="s">
        <v>1471</v>
      </c>
      <c r="D86" s="1" t="s">
        <v>1472</v>
      </c>
      <c r="E86" s="1" t="s">
        <v>1473</v>
      </c>
      <c r="F86" s="1" t="s">
        <v>1054</v>
      </c>
      <c r="G86" s="1" t="s">
        <v>1027</v>
      </c>
      <c r="H86" s="1" t="s">
        <v>1028</v>
      </c>
      <c r="I86" s="1" t="s">
        <v>1474</v>
      </c>
      <c r="J86" s="1" t="s">
        <v>1030</v>
      </c>
      <c r="K86" s="1" t="s">
        <v>1474</v>
      </c>
      <c r="L86" s="1" t="s">
        <v>1474</v>
      </c>
      <c r="M86" s="1" t="s">
        <v>1031</v>
      </c>
      <c r="N86" s="1" t="s">
        <v>1031</v>
      </c>
      <c r="O86" s="1" t="s">
        <v>1032</v>
      </c>
      <c r="P86" s="1" t="s">
        <v>1033</v>
      </c>
      <c r="Q86" s="1" t="s">
        <v>1034</v>
      </c>
      <c r="R86" s="1" t="s">
        <v>1475</v>
      </c>
      <c r="S86" s="1" t="s">
        <v>1036</v>
      </c>
      <c r="T86" s="1" t="s">
        <v>1037</v>
      </c>
      <c r="U86" s="1" t="s">
        <v>1038</v>
      </c>
      <c r="V86" s="1" t="s">
        <v>1039</v>
      </c>
    </row>
    <row r="87" s="1" customFormat="1" spans="1:22">
      <c r="A87" s="3">
        <v>999223663146621</v>
      </c>
      <c r="B87" s="1" t="s">
        <v>1470</v>
      </c>
      <c r="C87" s="1" t="s">
        <v>1476</v>
      </c>
      <c r="D87" s="1" t="s">
        <v>1355</v>
      </c>
      <c r="E87" s="1" t="s">
        <v>1477</v>
      </c>
      <c r="F87" s="1" t="s">
        <v>1044</v>
      </c>
      <c r="G87" s="1" t="s">
        <v>1027</v>
      </c>
      <c r="H87" s="1" t="s">
        <v>1028</v>
      </c>
      <c r="I87" s="1" t="s">
        <v>1236</v>
      </c>
      <c r="J87" s="1" t="s">
        <v>1030</v>
      </c>
      <c r="K87" s="1" t="s">
        <v>1236</v>
      </c>
      <c r="L87" s="1" t="s">
        <v>1236</v>
      </c>
      <c r="M87" s="1" t="s">
        <v>1031</v>
      </c>
      <c r="N87" s="1" t="s">
        <v>1031</v>
      </c>
      <c r="O87" s="1" t="s">
        <v>1032</v>
      </c>
      <c r="P87" s="1" t="s">
        <v>1033</v>
      </c>
      <c r="Q87" s="1" t="s">
        <v>1034</v>
      </c>
      <c r="R87" s="1" t="s">
        <v>1478</v>
      </c>
      <c r="S87" s="1" t="s">
        <v>1036</v>
      </c>
      <c r="T87" s="1" t="s">
        <v>1037</v>
      </c>
      <c r="U87" s="1" t="s">
        <v>1038</v>
      </c>
      <c r="V87" s="1" t="s">
        <v>1144</v>
      </c>
    </row>
    <row r="88" s="1" customFormat="1" spans="1:22">
      <c r="A88" s="3">
        <v>999223668713126</v>
      </c>
      <c r="B88" s="1" t="s">
        <v>1470</v>
      </c>
      <c r="C88" s="1" t="s">
        <v>1479</v>
      </c>
      <c r="D88" s="1" t="s">
        <v>1480</v>
      </c>
      <c r="E88" s="1" t="s">
        <v>1481</v>
      </c>
      <c r="F88" s="1" t="s">
        <v>1044</v>
      </c>
      <c r="G88" s="1" t="s">
        <v>1027</v>
      </c>
      <c r="H88" s="1" t="s">
        <v>1028</v>
      </c>
      <c r="I88" s="1" t="s">
        <v>1482</v>
      </c>
      <c r="J88" s="1" t="s">
        <v>1030</v>
      </c>
      <c r="K88" s="1" t="s">
        <v>1482</v>
      </c>
      <c r="L88" s="1" t="s">
        <v>1482</v>
      </c>
      <c r="M88" s="1" t="s">
        <v>1031</v>
      </c>
      <c r="N88" s="1" t="s">
        <v>1031</v>
      </c>
      <c r="O88" s="1" t="s">
        <v>1032</v>
      </c>
      <c r="P88" s="1" t="s">
        <v>1033</v>
      </c>
      <c r="Q88" s="1" t="s">
        <v>1034</v>
      </c>
      <c r="R88" s="1" t="s">
        <v>1483</v>
      </c>
      <c r="S88" s="1" t="s">
        <v>1036</v>
      </c>
      <c r="T88" s="1" t="s">
        <v>1037</v>
      </c>
      <c r="U88" s="1" t="s">
        <v>1038</v>
      </c>
      <c r="V88" s="1" t="s">
        <v>1144</v>
      </c>
    </row>
    <row r="89" s="1" customFormat="1" spans="1:22">
      <c r="A89" s="3">
        <v>999223683456283</v>
      </c>
      <c r="B89" s="1" t="s">
        <v>1183</v>
      </c>
      <c r="C89" s="1" t="s">
        <v>1484</v>
      </c>
      <c r="D89" s="1" t="s">
        <v>1461</v>
      </c>
      <c r="E89" s="1" t="s">
        <v>1485</v>
      </c>
      <c r="F89" s="1" t="s">
        <v>1026</v>
      </c>
      <c r="G89" s="1" t="s">
        <v>1027</v>
      </c>
      <c r="H89" s="1" t="s">
        <v>1028</v>
      </c>
      <c r="I89" s="1" t="s">
        <v>1267</v>
      </c>
      <c r="J89" s="1" t="s">
        <v>1030</v>
      </c>
      <c r="K89" s="1" t="s">
        <v>1267</v>
      </c>
      <c r="L89" s="1" t="s">
        <v>1267</v>
      </c>
      <c r="M89" s="1" t="s">
        <v>1031</v>
      </c>
      <c r="N89" s="1" t="s">
        <v>1031</v>
      </c>
      <c r="O89" s="1" t="s">
        <v>1032</v>
      </c>
      <c r="P89" s="1" t="s">
        <v>1033</v>
      </c>
      <c r="Q89" s="1" t="s">
        <v>1034</v>
      </c>
      <c r="R89" s="1" t="s">
        <v>1486</v>
      </c>
      <c r="S89" s="1" t="s">
        <v>1036</v>
      </c>
      <c r="T89" s="1" t="s">
        <v>1037</v>
      </c>
      <c r="U89" s="1" t="s">
        <v>1038</v>
      </c>
      <c r="V89" s="1" t="s">
        <v>1039</v>
      </c>
    </row>
    <row r="90" s="1" customFormat="1" spans="1:22">
      <c r="A90" s="3">
        <v>999223683511162</v>
      </c>
      <c r="B90" s="1" t="s">
        <v>1183</v>
      </c>
      <c r="C90" s="1" t="s">
        <v>1487</v>
      </c>
      <c r="D90" s="1" t="s">
        <v>1461</v>
      </c>
      <c r="E90" s="1" t="s">
        <v>1488</v>
      </c>
      <c r="F90" s="1" t="s">
        <v>1026</v>
      </c>
      <c r="G90" s="1" t="s">
        <v>1027</v>
      </c>
      <c r="H90" s="1" t="s">
        <v>1028</v>
      </c>
      <c r="I90" s="1" t="s">
        <v>1267</v>
      </c>
      <c r="J90" s="1" t="s">
        <v>1030</v>
      </c>
      <c r="K90" s="1" t="s">
        <v>1267</v>
      </c>
      <c r="L90" s="1" t="s">
        <v>1267</v>
      </c>
      <c r="M90" s="1" t="s">
        <v>1031</v>
      </c>
      <c r="N90" s="1" t="s">
        <v>1031</v>
      </c>
      <c r="O90" s="1" t="s">
        <v>1032</v>
      </c>
      <c r="P90" s="1" t="s">
        <v>1033</v>
      </c>
      <c r="Q90" s="1" t="s">
        <v>1034</v>
      </c>
      <c r="R90" s="1" t="s">
        <v>1489</v>
      </c>
      <c r="S90" s="1" t="s">
        <v>1036</v>
      </c>
      <c r="T90" s="1" t="s">
        <v>1037</v>
      </c>
      <c r="U90" s="1" t="s">
        <v>1038</v>
      </c>
      <c r="V90" s="1" t="s">
        <v>1039</v>
      </c>
    </row>
    <row r="91" s="1" customFormat="1" spans="1:22">
      <c r="A91" s="3">
        <v>999223684365138</v>
      </c>
      <c r="B91" s="1" t="s">
        <v>1183</v>
      </c>
      <c r="C91" s="1" t="s">
        <v>1490</v>
      </c>
      <c r="D91" s="1" t="s">
        <v>1461</v>
      </c>
      <c r="E91" s="1" t="s">
        <v>1491</v>
      </c>
      <c r="F91" s="1" t="s">
        <v>1026</v>
      </c>
      <c r="G91" s="1" t="s">
        <v>1027</v>
      </c>
      <c r="H91" s="1" t="s">
        <v>1028</v>
      </c>
      <c r="I91" s="1" t="s">
        <v>1267</v>
      </c>
      <c r="J91" s="1" t="s">
        <v>1030</v>
      </c>
      <c r="K91" s="1" t="s">
        <v>1267</v>
      </c>
      <c r="L91" s="1" t="s">
        <v>1267</v>
      </c>
      <c r="M91" s="1" t="s">
        <v>1031</v>
      </c>
      <c r="N91" s="1" t="s">
        <v>1031</v>
      </c>
      <c r="O91" s="1" t="s">
        <v>1032</v>
      </c>
      <c r="P91" s="1" t="s">
        <v>1033</v>
      </c>
      <c r="Q91" s="1" t="s">
        <v>1034</v>
      </c>
      <c r="R91" s="1" t="s">
        <v>1492</v>
      </c>
      <c r="S91" s="1" t="s">
        <v>1036</v>
      </c>
      <c r="T91" s="1" t="s">
        <v>1037</v>
      </c>
      <c r="U91" s="1" t="s">
        <v>1038</v>
      </c>
      <c r="V91" s="1" t="s">
        <v>1039</v>
      </c>
    </row>
    <row r="92" s="1" customFormat="1" spans="1:22">
      <c r="A92" s="3">
        <v>999223684832844</v>
      </c>
      <c r="B92" s="1" t="s">
        <v>1183</v>
      </c>
      <c r="C92" s="1" t="s">
        <v>1493</v>
      </c>
      <c r="D92" s="1" t="s">
        <v>1494</v>
      </c>
      <c r="E92" s="1" t="s">
        <v>1495</v>
      </c>
      <c r="F92" s="1" t="s">
        <v>1080</v>
      </c>
      <c r="G92" s="1" t="s">
        <v>1027</v>
      </c>
      <c r="H92" s="1" t="s">
        <v>1028</v>
      </c>
      <c r="I92" s="1" t="s">
        <v>1496</v>
      </c>
      <c r="J92" s="1" t="s">
        <v>1030</v>
      </c>
      <c r="K92" s="1" t="s">
        <v>1496</v>
      </c>
      <c r="L92" s="1" t="s">
        <v>1496</v>
      </c>
      <c r="M92" s="1" t="s">
        <v>1031</v>
      </c>
      <c r="N92" s="1" t="s">
        <v>1031</v>
      </c>
      <c r="O92" s="1" t="s">
        <v>1032</v>
      </c>
      <c r="P92" s="1" t="s">
        <v>1033</v>
      </c>
      <c r="Q92" s="1" t="s">
        <v>1034</v>
      </c>
      <c r="R92" s="1" t="s">
        <v>1497</v>
      </c>
      <c r="S92" s="1" t="s">
        <v>1036</v>
      </c>
      <c r="T92" s="1" t="s">
        <v>1037</v>
      </c>
      <c r="U92" s="1" t="s">
        <v>1038</v>
      </c>
      <c r="V92" s="1" t="s">
        <v>1057</v>
      </c>
    </row>
    <row r="93" s="1" customFormat="1" spans="1:22">
      <c r="A93" s="3">
        <v>999223686036328</v>
      </c>
      <c r="B93" s="1" t="s">
        <v>1183</v>
      </c>
      <c r="C93" s="1" t="s">
        <v>1498</v>
      </c>
      <c r="D93" s="1" t="s">
        <v>1499</v>
      </c>
      <c r="E93" s="1" t="s">
        <v>1500</v>
      </c>
      <c r="F93" s="1" t="s">
        <v>1026</v>
      </c>
      <c r="G93" s="1" t="s">
        <v>1027</v>
      </c>
      <c r="H93" s="1" t="s">
        <v>1028</v>
      </c>
      <c r="I93" s="1" t="s">
        <v>1501</v>
      </c>
      <c r="J93" s="1" t="s">
        <v>1030</v>
      </c>
      <c r="K93" s="1" t="s">
        <v>1501</v>
      </c>
      <c r="L93" s="1" t="s">
        <v>1501</v>
      </c>
      <c r="M93" s="1" t="s">
        <v>1031</v>
      </c>
      <c r="N93" s="1" t="s">
        <v>1031</v>
      </c>
      <c r="O93" s="1" t="s">
        <v>1032</v>
      </c>
      <c r="P93" s="1" t="s">
        <v>1033</v>
      </c>
      <c r="Q93" s="1" t="s">
        <v>1034</v>
      </c>
      <c r="R93" s="1" t="s">
        <v>1502</v>
      </c>
      <c r="S93" s="1" t="s">
        <v>1036</v>
      </c>
      <c r="T93" s="1" t="s">
        <v>1037</v>
      </c>
      <c r="U93" s="1" t="s">
        <v>1038</v>
      </c>
      <c r="V93" s="1" t="s">
        <v>1039</v>
      </c>
    </row>
    <row r="94" s="1" customFormat="1" spans="1:22">
      <c r="A94" s="3">
        <v>999223686293360</v>
      </c>
      <c r="B94" s="1" t="s">
        <v>1183</v>
      </c>
      <c r="C94" s="1" t="s">
        <v>1503</v>
      </c>
      <c r="D94" s="1" t="s">
        <v>1504</v>
      </c>
      <c r="E94" s="1" t="s">
        <v>1505</v>
      </c>
      <c r="F94" s="1" t="s">
        <v>1026</v>
      </c>
      <c r="G94" s="1" t="s">
        <v>1027</v>
      </c>
      <c r="H94" s="1" t="s">
        <v>1028</v>
      </c>
      <c r="I94" s="1" t="s">
        <v>1506</v>
      </c>
      <c r="J94" s="1" t="s">
        <v>1030</v>
      </c>
      <c r="K94" s="1" t="s">
        <v>1506</v>
      </c>
      <c r="L94" s="1" t="s">
        <v>1506</v>
      </c>
      <c r="M94" s="1" t="s">
        <v>1031</v>
      </c>
      <c r="N94" s="1" t="s">
        <v>1031</v>
      </c>
      <c r="O94" s="1" t="s">
        <v>1032</v>
      </c>
      <c r="P94" s="1" t="s">
        <v>1033</v>
      </c>
      <c r="Q94" s="1" t="s">
        <v>1034</v>
      </c>
      <c r="R94" s="1" t="s">
        <v>1507</v>
      </c>
      <c r="S94" s="1" t="s">
        <v>1036</v>
      </c>
      <c r="T94" s="1" t="s">
        <v>1037</v>
      </c>
      <c r="U94" s="1" t="s">
        <v>1038</v>
      </c>
      <c r="V94" s="1" t="s">
        <v>1039</v>
      </c>
    </row>
    <row r="95" s="1" customFormat="1" spans="1:22">
      <c r="A95" s="3">
        <v>999223687401259</v>
      </c>
      <c r="B95" s="1" t="s">
        <v>1183</v>
      </c>
      <c r="C95" s="1" t="s">
        <v>1508</v>
      </c>
      <c r="D95" s="1" t="s">
        <v>1509</v>
      </c>
      <c r="E95" s="1" t="s">
        <v>1510</v>
      </c>
      <c r="F95" s="1" t="s">
        <v>1044</v>
      </c>
      <c r="G95" s="1" t="s">
        <v>1027</v>
      </c>
      <c r="H95" s="1" t="s">
        <v>1028</v>
      </c>
      <c r="I95" s="1" t="s">
        <v>1511</v>
      </c>
      <c r="J95" s="1" t="s">
        <v>1030</v>
      </c>
      <c r="K95" s="1" t="s">
        <v>1511</v>
      </c>
      <c r="L95" s="1" t="s">
        <v>1511</v>
      </c>
      <c r="M95" s="1" t="s">
        <v>1031</v>
      </c>
      <c r="N95" s="1" t="s">
        <v>1031</v>
      </c>
      <c r="O95" s="1" t="s">
        <v>1032</v>
      </c>
      <c r="P95" s="1" t="s">
        <v>1033</v>
      </c>
      <c r="Q95" s="1" t="s">
        <v>1034</v>
      </c>
      <c r="R95" s="1" t="s">
        <v>1512</v>
      </c>
      <c r="S95" s="1" t="s">
        <v>1036</v>
      </c>
      <c r="T95" s="1" t="s">
        <v>1037</v>
      </c>
      <c r="U95" s="1" t="s">
        <v>1038</v>
      </c>
      <c r="V95" s="1" t="s">
        <v>1144</v>
      </c>
    </row>
    <row r="96" s="1" customFormat="1" spans="1:22">
      <c r="A96" s="3">
        <v>999223690833773</v>
      </c>
      <c r="B96" s="1" t="s">
        <v>1183</v>
      </c>
      <c r="C96" s="1" t="s">
        <v>1513</v>
      </c>
      <c r="D96" s="1" t="s">
        <v>1514</v>
      </c>
      <c r="E96" s="1" t="s">
        <v>1515</v>
      </c>
      <c r="F96" s="1" t="s">
        <v>1026</v>
      </c>
      <c r="G96" s="1" t="s">
        <v>1027</v>
      </c>
      <c r="H96" s="1" t="s">
        <v>1028</v>
      </c>
      <c r="I96" s="1" t="s">
        <v>1516</v>
      </c>
      <c r="J96" s="1" t="s">
        <v>1030</v>
      </c>
      <c r="K96" s="1" t="s">
        <v>1516</v>
      </c>
      <c r="L96" s="1" t="s">
        <v>1516</v>
      </c>
      <c r="M96" s="1" t="s">
        <v>1031</v>
      </c>
      <c r="N96" s="1" t="s">
        <v>1031</v>
      </c>
      <c r="O96" s="1" t="s">
        <v>1032</v>
      </c>
      <c r="P96" s="1" t="s">
        <v>1033</v>
      </c>
      <c r="Q96" s="1" t="s">
        <v>1034</v>
      </c>
      <c r="R96" s="1" t="s">
        <v>1517</v>
      </c>
      <c r="S96" s="1" t="s">
        <v>1036</v>
      </c>
      <c r="T96" s="1" t="s">
        <v>1037</v>
      </c>
      <c r="U96" s="1" t="s">
        <v>1038</v>
      </c>
      <c r="V96" s="1" t="s">
        <v>1039</v>
      </c>
    </row>
    <row r="97" s="1" customFormat="1" spans="1:22">
      <c r="A97" s="3">
        <v>999223691743935</v>
      </c>
      <c r="B97" s="1" t="s">
        <v>1183</v>
      </c>
      <c r="C97" s="1" t="s">
        <v>1518</v>
      </c>
      <c r="D97" s="1" t="s">
        <v>1370</v>
      </c>
      <c r="E97" s="1" t="s">
        <v>1519</v>
      </c>
      <c r="F97" s="1" t="s">
        <v>1080</v>
      </c>
      <c r="G97" s="1" t="s">
        <v>1027</v>
      </c>
      <c r="H97" s="1" t="s">
        <v>1028</v>
      </c>
      <c r="I97" s="1" t="s">
        <v>1520</v>
      </c>
      <c r="J97" s="1" t="s">
        <v>1030</v>
      </c>
      <c r="K97" s="1" t="s">
        <v>1520</v>
      </c>
      <c r="L97" s="1" t="s">
        <v>1520</v>
      </c>
      <c r="M97" s="1" t="s">
        <v>1031</v>
      </c>
      <c r="N97" s="1" t="s">
        <v>1031</v>
      </c>
      <c r="O97" s="1" t="s">
        <v>1032</v>
      </c>
      <c r="P97" s="1" t="s">
        <v>1033</v>
      </c>
      <c r="Q97" s="1" t="s">
        <v>1034</v>
      </c>
      <c r="R97" s="1" t="s">
        <v>1521</v>
      </c>
      <c r="S97" s="1" t="s">
        <v>1036</v>
      </c>
      <c r="T97" s="1" t="s">
        <v>1037</v>
      </c>
      <c r="U97" s="1" t="s">
        <v>1038</v>
      </c>
      <c r="V97" s="1" t="s">
        <v>1039</v>
      </c>
    </row>
    <row r="98" s="1" customFormat="1" spans="1:22">
      <c r="A98" s="3">
        <v>999223691961145</v>
      </c>
      <c r="B98" s="1" t="s">
        <v>1183</v>
      </c>
      <c r="C98" s="1" t="s">
        <v>1522</v>
      </c>
      <c r="D98" s="1" t="s">
        <v>1370</v>
      </c>
      <c r="E98" s="1" t="s">
        <v>1523</v>
      </c>
      <c r="F98" s="1" t="s">
        <v>1080</v>
      </c>
      <c r="G98" s="1" t="s">
        <v>1027</v>
      </c>
      <c r="H98" s="1" t="s">
        <v>1028</v>
      </c>
      <c r="I98" s="1" t="s">
        <v>1520</v>
      </c>
      <c r="J98" s="1" t="s">
        <v>1030</v>
      </c>
      <c r="K98" s="1" t="s">
        <v>1520</v>
      </c>
      <c r="L98" s="1" t="s">
        <v>1520</v>
      </c>
      <c r="M98" s="1" t="s">
        <v>1031</v>
      </c>
      <c r="N98" s="1" t="s">
        <v>1031</v>
      </c>
      <c r="O98" s="1" t="s">
        <v>1032</v>
      </c>
      <c r="P98" s="1" t="s">
        <v>1033</v>
      </c>
      <c r="Q98" s="1" t="s">
        <v>1034</v>
      </c>
      <c r="R98" s="1" t="s">
        <v>1524</v>
      </c>
      <c r="S98" s="1" t="s">
        <v>1036</v>
      </c>
      <c r="T98" s="1" t="s">
        <v>1037</v>
      </c>
      <c r="U98" s="1" t="s">
        <v>1038</v>
      </c>
      <c r="V98" s="1" t="s">
        <v>1039</v>
      </c>
    </row>
    <row r="99" s="1" customFormat="1" spans="1:22">
      <c r="A99" s="3">
        <v>999223694367038</v>
      </c>
      <c r="B99" s="1" t="s">
        <v>1433</v>
      </c>
      <c r="C99" s="1" t="s">
        <v>1525</v>
      </c>
      <c r="D99" s="1" t="s">
        <v>1526</v>
      </c>
      <c r="E99" s="1" t="s">
        <v>1527</v>
      </c>
      <c r="F99" s="1" t="s">
        <v>1026</v>
      </c>
      <c r="G99" s="1" t="s">
        <v>1027</v>
      </c>
      <c r="H99" s="1" t="s">
        <v>1028</v>
      </c>
      <c r="I99" s="1" t="s">
        <v>1528</v>
      </c>
      <c r="J99" s="1" t="s">
        <v>1030</v>
      </c>
      <c r="K99" s="1" t="s">
        <v>1528</v>
      </c>
      <c r="L99" s="1" t="s">
        <v>1528</v>
      </c>
      <c r="M99" s="1" t="s">
        <v>1031</v>
      </c>
      <c r="N99" s="1" t="s">
        <v>1031</v>
      </c>
      <c r="O99" s="1" t="s">
        <v>1032</v>
      </c>
      <c r="P99" s="1" t="s">
        <v>1033</v>
      </c>
      <c r="Q99" s="1" t="s">
        <v>1034</v>
      </c>
      <c r="R99" s="1" t="s">
        <v>1529</v>
      </c>
      <c r="S99" s="1" t="s">
        <v>1036</v>
      </c>
      <c r="T99" s="1" t="s">
        <v>1037</v>
      </c>
      <c r="U99" s="1" t="s">
        <v>1038</v>
      </c>
      <c r="V99" s="1" t="s">
        <v>1530</v>
      </c>
    </row>
    <row r="100" s="1" customFormat="1" spans="1:22">
      <c r="A100" s="3">
        <v>999223694473960</v>
      </c>
      <c r="B100" s="1" t="s">
        <v>1433</v>
      </c>
      <c r="C100" s="1" t="s">
        <v>1531</v>
      </c>
      <c r="D100" s="1" t="s">
        <v>1532</v>
      </c>
      <c r="E100" s="1" t="s">
        <v>1533</v>
      </c>
      <c r="F100" s="1" t="s">
        <v>1054</v>
      </c>
      <c r="G100" s="1" t="s">
        <v>1027</v>
      </c>
      <c r="H100" s="1" t="s">
        <v>1028</v>
      </c>
      <c r="I100" s="1" t="s">
        <v>1534</v>
      </c>
      <c r="J100" s="1" t="s">
        <v>1030</v>
      </c>
      <c r="K100" s="1" t="s">
        <v>1534</v>
      </c>
      <c r="L100" s="1" t="s">
        <v>1534</v>
      </c>
      <c r="M100" s="1" t="s">
        <v>1031</v>
      </c>
      <c r="N100" s="1" t="s">
        <v>1031</v>
      </c>
      <c r="O100" s="1" t="s">
        <v>1032</v>
      </c>
      <c r="P100" s="1" t="s">
        <v>1033</v>
      </c>
      <c r="Q100" s="1" t="s">
        <v>1034</v>
      </c>
      <c r="R100" s="1" t="s">
        <v>1535</v>
      </c>
      <c r="S100" s="1" t="s">
        <v>1036</v>
      </c>
      <c r="T100" s="1" t="s">
        <v>1037</v>
      </c>
      <c r="U100" s="1" t="s">
        <v>1038</v>
      </c>
      <c r="V100" s="1" t="s">
        <v>1094</v>
      </c>
    </row>
    <row r="101" s="1" customFormat="1" spans="1:22">
      <c r="A101" s="3">
        <v>999223694658365</v>
      </c>
      <c r="B101" s="1" t="s">
        <v>1433</v>
      </c>
      <c r="C101" s="1" t="s">
        <v>1536</v>
      </c>
      <c r="D101" s="1" t="s">
        <v>1537</v>
      </c>
      <c r="E101" s="1" t="s">
        <v>1538</v>
      </c>
      <c r="F101" s="1" t="s">
        <v>1044</v>
      </c>
      <c r="G101" s="1" t="s">
        <v>1027</v>
      </c>
      <c r="H101" s="1" t="s">
        <v>1028</v>
      </c>
      <c r="I101" s="1" t="s">
        <v>1539</v>
      </c>
      <c r="J101" s="1" t="s">
        <v>1030</v>
      </c>
      <c r="K101" s="1" t="s">
        <v>1539</v>
      </c>
      <c r="L101" s="1" t="s">
        <v>1539</v>
      </c>
      <c r="M101" s="1" t="s">
        <v>1031</v>
      </c>
      <c r="N101" s="1" t="s">
        <v>1031</v>
      </c>
      <c r="O101" s="1" t="s">
        <v>1032</v>
      </c>
      <c r="P101" s="1" t="s">
        <v>1033</v>
      </c>
      <c r="Q101" s="1" t="s">
        <v>1034</v>
      </c>
      <c r="R101" s="1" t="s">
        <v>1540</v>
      </c>
      <c r="S101" s="1" t="s">
        <v>1036</v>
      </c>
      <c r="T101" s="1" t="s">
        <v>1037</v>
      </c>
      <c r="U101" s="1" t="s">
        <v>1038</v>
      </c>
      <c r="V101" s="1" t="s">
        <v>1039</v>
      </c>
    </row>
    <row r="102" s="1" customFormat="1" spans="1:22">
      <c r="A102" s="3">
        <v>999223694904054</v>
      </c>
      <c r="B102" s="1" t="s">
        <v>1433</v>
      </c>
      <c r="C102" s="1" t="s">
        <v>1541</v>
      </c>
      <c r="D102" s="1" t="s">
        <v>1542</v>
      </c>
      <c r="E102" s="1" t="s">
        <v>1543</v>
      </c>
      <c r="F102" s="1" t="s">
        <v>1026</v>
      </c>
      <c r="G102" s="1" t="s">
        <v>1027</v>
      </c>
      <c r="H102" s="1" t="s">
        <v>1028</v>
      </c>
      <c r="I102" s="1" t="s">
        <v>1511</v>
      </c>
      <c r="J102" s="1" t="s">
        <v>1030</v>
      </c>
      <c r="K102" s="1" t="s">
        <v>1511</v>
      </c>
      <c r="L102" s="1" t="s">
        <v>1511</v>
      </c>
      <c r="M102" s="1" t="s">
        <v>1031</v>
      </c>
      <c r="N102" s="1" t="s">
        <v>1031</v>
      </c>
      <c r="O102" s="1" t="s">
        <v>1032</v>
      </c>
      <c r="P102" s="1" t="s">
        <v>1033</v>
      </c>
      <c r="Q102" s="1" t="s">
        <v>1034</v>
      </c>
      <c r="R102" s="1" t="s">
        <v>1544</v>
      </c>
      <c r="S102" s="1" t="s">
        <v>1036</v>
      </c>
      <c r="T102" s="1" t="s">
        <v>1037</v>
      </c>
      <c r="U102" s="1" t="s">
        <v>1038</v>
      </c>
      <c r="V102" s="1" t="s">
        <v>1039</v>
      </c>
    </row>
    <row r="103" s="1" customFormat="1" spans="1:22">
      <c r="A103" s="3">
        <v>999223697295419</v>
      </c>
      <c r="B103" s="1" t="s">
        <v>1433</v>
      </c>
      <c r="C103" s="1" t="s">
        <v>1545</v>
      </c>
      <c r="D103" s="1" t="s">
        <v>1546</v>
      </c>
      <c r="E103" s="1" t="s">
        <v>1547</v>
      </c>
      <c r="F103" s="1" t="s">
        <v>1026</v>
      </c>
      <c r="G103" s="1" t="s">
        <v>1027</v>
      </c>
      <c r="H103" s="1" t="s">
        <v>1028</v>
      </c>
      <c r="I103" s="1" t="s">
        <v>1548</v>
      </c>
      <c r="J103" s="1" t="s">
        <v>1030</v>
      </c>
      <c r="K103" s="1" t="s">
        <v>1548</v>
      </c>
      <c r="L103" s="1" t="s">
        <v>1548</v>
      </c>
      <c r="M103" s="1" t="s">
        <v>1031</v>
      </c>
      <c r="N103" s="1" t="s">
        <v>1031</v>
      </c>
      <c r="O103" s="1" t="s">
        <v>1032</v>
      </c>
      <c r="P103" s="1" t="s">
        <v>1033</v>
      </c>
      <c r="Q103" s="1" t="s">
        <v>1034</v>
      </c>
      <c r="R103" s="1" t="s">
        <v>1549</v>
      </c>
      <c r="S103" s="1" t="s">
        <v>1036</v>
      </c>
      <c r="T103" s="1" t="s">
        <v>1037</v>
      </c>
      <c r="U103" s="1" t="s">
        <v>1038</v>
      </c>
      <c r="V103" s="1" t="s">
        <v>1144</v>
      </c>
    </row>
    <row r="104" s="1" customFormat="1" spans="1:22">
      <c r="A104" s="3">
        <v>999223699118806</v>
      </c>
      <c r="B104" s="1" t="s">
        <v>1433</v>
      </c>
      <c r="C104" s="1" t="s">
        <v>1550</v>
      </c>
      <c r="D104" s="1" t="s">
        <v>1532</v>
      </c>
      <c r="E104" s="1" t="s">
        <v>1551</v>
      </c>
      <c r="F104" s="1" t="s">
        <v>1054</v>
      </c>
      <c r="G104" s="1" t="s">
        <v>1027</v>
      </c>
      <c r="H104" s="1" t="s">
        <v>1028</v>
      </c>
      <c r="I104" s="1" t="s">
        <v>1534</v>
      </c>
      <c r="J104" s="1" t="s">
        <v>1030</v>
      </c>
      <c r="K104" s="1" t="s">
        <v>1534</v>
      </c>
      <c r="L104" s="1" t="s">
        <v>1534</v>
      </c>
      <c r="M104" s="1" t="s">
        <v>1031</v>
      </c>
      <c r="N104" s="1" t="s">
        <v>1031</v>
      </c>
      <c r="O104" s="1" t="s">
        <v>1032</v>
      </c>
      <c r="P104" s="1" t="s">
        <v>1033</v>
      </c>
      <c r="Q104" s="1" t="s">
        <v>1034</v>
      </c>
      <c r="R104" s="1" t="s">
        <v>1552</v>
      </c>
      <c r="S104" s="1" t="s">
        <v>1036</v>
      </c>
      <c r="T104" s="1" t="s">
        <v>1037</v>
      </c>
      <c r="U104" s="1" t="s">
        <v>1038</v>
      </c>
      <c r="V104" s="1" t="s">
        <v>1094</v>
      </c>
    </row>
    <row r="105" s="1" customFormat="1" spans="1:22">
      <c r="A105" s="3">
        <v>999223699841151</v>
      </c>
      <c r="B105" s="1" t="s">
        <v>1433</v>
      </c>
      <c r="C105" s="1" t="s">
        <v>1553</v>
      </c>
      <c r="D105" s="1" t="s">
        <v>1554</v>
      </c>
      <c r="E105" s="1" t="s">
        <v>1555</v>
      </c>
      <c r="F105" s="1" t="s">
        <v>1044</v>
      </c>
      <c r="G105" s="1" t="s">
        <v>1027</v>
      </c>
      <c r="H105" s="1" t="s">
        <v>1028</v>
      </c>
      <c r="I105" s="1" t="s">
        <v>1556</v>
      </c>
      <c r="J105" s="1" t="s">
        <v>1030</v>
      </c>
      <c r="K105" s="1" t="s">
        <v>1556</v>
      </c>
      <c r="L105" s="1" t="s">
        <v>1556</v>
      </c>
      <c r="M105" s="1" t="s">
        <v>1031</v>
      </c>
      <c r="N105" s="1" t="s">
        <v>1031</v>
      </c>
      <c r="O105" s="1" t="s">
        <v>1032</v>
      </c>
      <c r="P105" s="1" t="s">
        <v>1033</v>
      </c>
      <c r="Q105" s="1" t="s">
        <v>1034</v>
      </c>
      <c r="R105" s="1" t="s">
        <v>1557</v>
      </c>
      <c r="S105" s="1" t="s">
        <v>1036</v>
      </c>
      <c r="T105" s="1" t="s">
        <v>1037</v>
      </c>
      <c r="U105" s="1" t="s">
        <v>1038</v>
      </c>
      <c r="V105" s="1" t="s">
        <v>1144</v>
      </c>
    </row>
    <row r="106" s="1" customFormat="1" spans="1:22">
      <c r="A106" s="3">
        <v>999223700841308</v>
      </c>
      <c r="B106" s="1" t="s">
        <v>1433</v>
      </c>
      <c r="C106" s="1" t="s">
        <v>1558</v>
      </c>
      <c r="D106" s="1" t="s">
        <v>1559</v>
      </c>
      <c r="E106" s="1" t="s">
        <v>1560</v>
      </c>
      <c r="F106" s="1" t="s">
        <v>1026</v>
      </c>
      <c r="G106" s="1" t="s">
        <v>1027</v>
      </c>
      <c r="H106" s="1" t="s">
        <v>1028</v>
      </c>
      <c r="I106" s="1" t="s">
        <v>1561</v>
      </c>
      <c r="J106" s="1" t="s">
        <v>1030</v>
      </c>
      <c r="K106" s="1" t="s">
        <v>1561</v>
      </c>
      <c r="L106" s="1" t="s">
        <v>1561</v>
      </c>
      <c r="M106" s="1" t="s">
        <v>1031</v>
      </c>
      <c r="N106" s="1" t="s">
        <v>1031</v>
      </c>
      <c r="O106" s="1" t="s">
        <v>1032</v>
      </c>
      <c r="P106" s="1" t="s">
        <v>1033</v>
      </c>
      <c r="Q106" s="1" t="s">
        <v>1034</v>
      </c>
      <c r="R106" s="1" t="s">
        <v>1562</v>
      </c>
      <c r="S106" s="1" t="s">
        <v>1036</v>
      </c>
      <c r="T106" s="1" t="s">
        <v>1037</v>
      </c>
      <c r="U106" s="1" t="s">
        <v>1038</v>
      </c>
      <c r="V106" s="1" t="s">
        <v>1039</v>
      </c>
    </row>
    <row r="107" s="1" customFormat="1" spans="1:22">
      <c r="A107" s="3">
        <v>999223701446309</v>
      </c>
      <c r="B107" s="1" t="s">
        <v>1433</v>
      </c>
      <c r="C107" s="1" t="s">
        <v>1563</v>
      </c>
      <c r="D107" s="1" t="s">
        <v>1072</v>
      </c>
      <c r="E107" s="1" t="s">
        <v>1564</v>
      </c>
      <c r="F107" s="1" t="s">
        <v>1026</v>
      </c>
      <c r="G107" s="1" t="s">
        <v>1027</v>
      </c>
      <c r="H107" s="1" t="s">
        <v>1028</v>
      </c>
      <c r="I107" s="1" t="s">
        <v>1565</v>
      </c>
      <c r="J107" s="1" t="s">
        <v>1030</v>
      </c>
      <c r="K107" s="1" t="s">
        <v>1565</v>
      </c>
      <c r="L107" s="1" t="s">
        <v>1565</v>
      </c>
      <c r="M107" s="1" t="s">
        <v>1031</v>
      </c>
      <c r="N107" s="1" t="s">
        <v>1031</v>
      </c>
      <c r="O107" s="1" t="s">
        <v>1032</v>
      </c>
      <c r="P107" s="1" t="s">
        <v>1033</v>
      </c>
      <c r="Q107" s="1" t="s">
        <v>1034</v>
      </c>
      <c r="R107" s="1" t="s">
        <v>1566</v>
      </c>
      <c r="S107" s="1" t="s">
        <v>1036</v>
      </c>
      <c r="T107" s="1" t="s">
        <v>1037</v>
      </c>
      <c r="U107" s="1" t="s">
        <v>1038</v>
      </c>
      <c r="V107" s="1" t="s">
        <v>1039</v>
      </c>
    </row>
    <row r="108" s="1" customFormat="1" spans="1:22">
      <c r="A108" s="3">
        <v>999223701699320</v>
      </c>
      <c r="B108" s="1" t="s">
        <v>1433</v>
      </c>
      <c r="C108" s="1" t="s">
        <v>1567</v>
      </c>
      <c r="D108" s="1" t="s">
        <v>1554</v>
      </c>
      <c r="E108" s="1" t="s">
        <v>1568</v>
      </c>
      <c r="F108" s="1" t="s">
        <v>1044</v>
      </c>
      <c r="G108" s="1" t="s">
        <v>1027</v>
      </c>
      <c r="H108" s="1" t="s">
        <v>1028</v>
      </c>
      <c r="I108" s="1" t="s">
        <v>1569</v>
      </c>
      <c r="J108" s="1" t="s">
        <v>1030</v>
      </c>
      <c r="K108" s="1" t="s">
        <v>1569</v>
      </c>
      <c r="L108" s="1" t="s">
        <v>1569</v>
      </c>
      <c r="M108" s="1" t="s">
        <v>1031</v>
      </c>
      <c r="N108" s="1" t="s">
        <v>1031</v>
      </c>
      <c r="O108" s="1" t="s">
        <v>1032</v>
      </c>
      <c r="P108" s="1" t="s">
        <v>1033</v>
      </c>
      <c r="Q108" s="1" t="s">
        <v>1034</v>
      </c>
      <c r="R108" s="1" t="s">
        <v>1570</v>
      </c>
      <c r="S108" s="1" t="s">
        <v>1036</v>
      </c>
      <c r="T108" s="1" t="s">
        <v>1037</v>
      </c>
      <c r="U108" s="1" t="s">
        <v>1038</v>
      </c>
      <c r="V108" s="1" t="s">
        <v>1144</v>
      </c>
    </row>
    <row r="109" s="1" customFormat="1" spans="1:22">
      <c r="A109" s="3">
        <v>999223710252307</v>
      </c>
      <c r="B109" s="1" t="s">
        <v>1433</v>
      </c>
      <c r="C109" s="1" t="s">
        <v>1571</v>
      </c>
      <c r="D109" s="1" t="s">
        <v>1431</v>
      </c>
      <c r="E109" s="1" t="s">
        <v>1572</v>
      </c>
      <c r="F109" s="1" t="s">
        <v>1080</v>
      </c>
      <c r="G109" s="1" t="s">
        <v>1027</v>
      </c>
      <c r="H109" s="1" t="s">
        <v>1028</v>
      </c>
      <c r="I109" s="1" t="s">
        <v>1573</v>
      </c>
      <c r="J109" s="1" t="s">
        <v>1030</v>
      </c>
      <c r="K109" s="1" t="s">
        <v>1573</v>
      </c>
      <c r="L109" s="1" t="s">
        <v>1573</v>
      </c>
      <c r="M109" s="1" t="s">
        <v>1031</v>
      </c>
      <c r="N109" s="1" t="s">
        <v>1031</v>
      </c>
      <c r="O109" s="1" t="s">
        <v>1032</v>
      </c>
      <c r="P109" s="1" t="s">
        <v>1033</v>
      </c>
      <c r="Q109" s="1" t="s">
        <v>1034</v>
      </c>
      <c r="R109" s="1" t="s">
        <v>1574</v>
      </c>
      <c r="S109" s="1" t="s">
        <v>1036</v>
      </c>
      <c r="T109" s="1" t="s">
        <v>1037</v>
      </c>
      <c r="U109" s="1" t="s">
        <v>1038</v>
      </c>
      <c r="V109" s="1" t="s">
        <v>1436</v>
      </c>
    </row>
    <row r="110" s="1" customFormat="1" spans="1:22">
      <c r="A110" s="3">
        <v>999223713293858</v>
      </c>
      <c r="B110" s="1" t="s">
        <v>1123</v>
      </c>
      <c r="C110" s="1" t="s">
        <v>1575</v>
      </c>
      <c r="D110" s="1" t="s">
        <v>1576</v>
      </c>
      <c r="E110" s="1" t="s">
        <v>1577</v>
      </c>
      <c r="F110" s="1" t="s">
        <v>1026</v>
      </c>
      <c r="G110" s="1" t="s">
        <v>1027</v>
      </c>
      <c r="H110" s="1" t="s">
        <v>1028</v>
      </c>
      <c r="I110" s="1" t="s">
        <v>1578</v>
      </c>
      <c r="J110" s="1" t="s">
        <v>1030</v>
      </c>
      <c r="K110" s="1" t="s">
        <v>1578</v>
      </c>
      <c r="L110" s="1" t="s">
        <v>1578</v>
      </c>
      <c r="M110" s="1" t="s">
        <v>1031</v>
      </c>
      <c r="N110" s="1" t="s">
        <v>1031</v>
      </c>
      <c r="O110" s="1" t="s">
        <v>1032</v>
      </c>
      <c r="P110" s="1" t="s">
        <v>1033</v>
      </c>
      <c r="Q110" s="1" t="s">
        <v>1034</v>
      </c>
      <c r="R110" s="1" t="s">
        <v>1579</v>
      </c>
      <c r="S110" s="1" t="s">
        <v>1036</v>
      </c>
      <c r="T110" s="1" t="s">
        <v>1037</v>
      </c>
      <c r="U110" s="1" t="s">
        <v>1038</v>
      </c>
      <c r="V110" s="1" t="s">
        <v>1203</v>
      </c>
    </row>
    <row r="111" s="1" customFormat="1" spans="1:22">
      <c r="A111" s="3">
        <v>999223715215773</v>
      </c>
      <c r="B111" s="1" t="s">
        <v>1123</v>
      </c>
      <c r="C111" s="1" t="s">
        <v>1580</v>
      </c>
      <c r="D111" s="1" t="s">
        <v>1494</v>
      </c>
      <c r="E111" s="1" t="s">
        <v>1581</v>
      </c>
      <c r="F111" s="1" t="s">
        <v>1026</v>
      </c>
      <c r="G111" s="1" t="s">
        <v>1027</v>
      </c>
      <c r="H111" s="1" t="s">
        <v>1028</v>
      </c>
      <c r="I111" s="1" t="s">
        <v>1582</v>
      </c>
      <c r="J111" s="1" t="s">
        <v>1030</v>
      </c>
      <c r="K111" s="1" t="s">
        <v>1582</v>
      </c>
      <c r="L111" s="1" t="s">
        <v>1582</v>
      </c>
      <c r="M111" s="1" t="s">
        <v>1031</v>
      </c>
      <c r="N111" s="1" t="s">
        <v>1031</v>
      </c>
      <c r="O111" s="1" t="s">
        <v>1032</v>
      </c>
      <c r="P111" s="1" t="s">
        <v>1033</v>
      </c>
      <c r="Q111" s="1" t="s">
        <v>1034</v>
      </c>
      <c r="R111" s="1" t="s">
        <v>1583</v>
      </c>
      <c r="S111" s="1" t="s">
        <v>1036</v>
      </c>
      <c r="T111" s="1" t="s">
        <v>1037</v>
      </c>
      <c r="U111" s="1" t="s">
        <v>1038</v>
      </c>
      <c r="V111" s="1" t="s">
        <v>1057</v>
      </c>
    </row>
    <row r="112" s="1" customFormat="1" spans="1:22">
      <c r="A112" s="3">
        <v>999223715754863</v>
      </c>
      <c r="B112" s="1" t="s">
        <v>1123</v>
      </c>
      <c r="C112" s="1" t="s">
        <v>1584</v>
      </c>
      <c r="D112" s="1" t="s">
        <v>1537</v>
      </c>
      <c r="E112" s="1" t="s">
        <v>1585</v>
      </c>
      <c r="F112" s="1" t="s">
        <v>1080</v>
      </c>
      <c r="G112" s="1" t="s">
        <v>1027</v>
      </c>
      <c r="H112" s="1" t="s">
        <v>1028</v>
      </c>
      <c r="I112" s="1" t="s">
        <v>1586</v>
      </c>
      <c r="J112" s="1" t="s">
        <v>1030</v>
      </c>
      <c r="K112" s="1" t="s">
        <v>1586</v>
      </c>
      <c r="L112" s="1" t="s">
        <v>1586</v>
      </c>
      <c r="M112" s="1" t="s">
        <v>1031</v>
      </c>
      <c r="N112" s="1" t="s">
        <v>1031</v>
      </c>
      <c r="O112" s="1" t="s">
        <v>1032</v>
      </c>
      <c r="P112" s="1" t="s">
        <v>1033</v>
      </c>
      <c r="Q112" s="1" t="s">
        <v>1034</v>
      </c>
      <c r="R112" s="1" t="s">
        <v>1587</v>
      </c>
      <c r="S112" s="1" t="s">
        <v>1036</v>
      </c>
      <c r="T112" s="1" t="s">
        <v>1037</v>
      </c>
      <c r="U112" s="1" t="s">
        <v>1038</v>
      </c>
      <c r="V112" s="1" t="s">
        <v>1039</v>
      </c>
    </row>
    <row r="113" s="1" customFormat="1" spans="1:22">
      <c r="A113" s="3">
        <v>23716165354</v>
      </c>
      <c r="B113" s="1" t="s">
        <v>1123</v>
      </c>
      <c r="C113" s="1" t="s">
        <v>1588</v>
      </c>
      <c r="D113" s="1" t="s">
        <v>1589</v>
      </c>
      <c r="E113" s="1" t="s">
        <v>1590</v>
      </c>
      <c r="F113" s="1" t="s">
        <v>1080</v>
      </c>
      <c r="G113" s="1" t="s">
        <v>1027</v>
      </c>
      <c r="H113" s="1" t="s">
        <v>1028</v>
      </c>
      <c r="I113" s="1" t="s">
        <v>1591</v>
      </c>
      <c r="J113" s="1" t="s">
        <v>1030</v>
      </c>
      <c r="K113" s="1" t="s">
        <v>1591</v>
      </c>
      <c r="L113" s="1" t="s">
        <v>1591</v>
      </c>
      <c r="M113" s="1" t="s">
        <v>1031</v>
      </c>
      <c r="N113" s="1" t="s">
        <v>1031</v>
      </c>
      <c r="O113" s="1" t="s">
        <v>1032</v>
      </c>
      <c r="P113" s="1" t="s">
        <v>1033</v>
      </c>
      <c r="Q113" s="1" t="s">
        <v>1034</v>
      </c>
      <c r="R113" s="1" t="s">
        <v>1592</v>
      </c>
      <c r="S113" s="1" t="s">
        <v>1036</v>
      </c>
      <c r="T113" s="1" t="s">
        <v>1037</v>
      </c>
      <c r="U113" s="1" t="s">
        <v>1038</v>
      </c>
      <c r="V113" s="1" t="s">
        <v>1244</v>
      </c>
    </row>
    <row r="114" s="1" customFormat="1" spans="1:22">
      <c r="A114" s="3">
        <v>23718295508</v>
      </c>
      <c r="B114" s="1" t="s">
        <v>1123</v>
      </c>
      <c r="C114" s="1" t="s">
        <v>1593</v>
      </c>
      <c r="D114" s="1" t="s">
        <v>1594</v>
      </c>
      <c r="E114" s="1" t="s">
        <v>1595</v>
      </c>
      <c r="F114" s="1" t="s">
        <v>1044</v>
      </c>
      <c r="G114" s="1" t="s">
        <v>1027</v>
      </c>
      <c r="H114" s="1" t="s">
        <v>1028</v>
      </c>
      <c r="I114" s="1" t="s">
        <v>1596</v>
      </c>
      <c r="J114" s="1" t="s">
        <v>1030</v>
      </c>
      <c r="K114" s="1" t="s">
        <v>1596</v>
      </c>
      <c r="L114" s="1" t="s">
        <v>1596</v>
      </c>
      <c r="M114" s="1" t="s">
        <v>1031</v>
      </c>
      <c r="N114" s="1" t="s">
        <v>1031</v>
      </c>
      <c r="O114" s="1" t="s">
        <v>1032</v>
      </c>
      <c r="P114" s="1" t="s">
        <v>1033</v>
      </c>
      <c r="Q114" s="1" t="s">
        <v>1034</v>
      </c>
      <c r="R114" s="1" t="s">
        <v>1597</v>
      </c>
      <c r="S114" s="1" t="s">
        <v>1036</v>
      </c>
      <c r="T114" s="1" t="s">
        <v>1037</v>
      </c>
      <c r="U114" s="1" t="s">
        <v>1038</v>
      </c>
      <c r="V114" s="1" t="s">
        <v>1144</v>
      </c>
    </row>
    <row r="115" s="1" customFormat="1" spans="1:22">
      <c r="A115" s="3">
        <v>999223721378331</v>
      </c>
      <c r="B115" s="1" t="s">
        <v>1123</v>
      </c>
      <c r="C115" s="1" t="s">
        <v>1598</v>
      </c>
      <c r="D115" s="1" t="s">
        <v>1599</v>
      </c>
      <c r="E115" s="1" t="s">
        <v>1600</v>
      </c>
      <c r="F115" s="1" t="s">
        <v>1054</v>
      </c>
      <c r="G115" s="1" t="s">
        <v>1027</v>
      </c>
      <c r="H115" s="1" t="s">
        <v>1028</v>
      </c>
      <c r="I115" s="1" t="s">
        <v>1601</v>
      </c>
      <c r="J115" s="1" t="s">
        <v>1030</v>
      </c>
      <c r="K115" s="1" t="s">
        <v>1601</v>
      </c>
      <c r="L115" s="1" t="s">
        <v>1601</v>
      </c>
      <c r="M115" s="1" t="s">
        <v>1031</v>
      </c>
      <c r="N115" s="1" t="s">
        <v>1031</v>
      </c>
      <c r="O115" s="1" t="s">
        <v>1032</v>
      </c>
      <c r="P115" s="1" t="s">
        <v>1033</v>
      </c>
      <c r="Q115" s="1" t="s">
        <v>1034</v>
      </c>
      <c r="R115" s="1" t="s">
        <v>1602</v>
      </c>
      <c r="S115" s="1" t="s">
        <v>1036</v>
      </c>
      <c r="T115" s="1" t="s">
        <v>1037</v>
      </c>
      <c r="U115" s="1" t="s">
        <v>1038</v>
      </c>
      <c r="V115" s="1" t="s">
        <v>1039</v>
      </c>
    </row>
    <row r="116" s="1" customFormat="1" spans="1:22">
      <c r="A116" s="3">
        <v>999223728239144</v>
      </c>
      <c r="B116" s="1" t="s">
        <v>1123</v>
      </c>
      <c r="C116" s="1" t="s">
        <v>1603</v>
      </c>
      <c r="D116" s="1" t="s">
        <v>1604</v>
      </c>
      <c r="E116" s="1" t="s">
        <v>1605</v>
      </c>
      <c r="F116" s="1" t="s">
        <v>1044</v>
      </c>
      <c r="G116" s="1" t="s">
        <v>1027</v>
      </c>
      <c r="H116" s="1" t="s">
        <v>1028</v>
      </c>
      <c r="I116" s="1" t="s">
        <v>1606</v>
      </c>
      <c r="J116" s="1" t="s">
        <v>1030</v>
      </c>
      <c r="K116" s="1" t="s">
        <v>1606</v>
      </c>
      <c r="L116" s="1" t="s">
        <v>1606</v>
      </c>
      <c r="M116" s="1" t="s">
        <v>1031</v>
      </c>
      <c r="N116" s="1" t="s">
        <v>1031</v>
      </c>
      <c r="O116" s="1" t="s">
        <v>1032</v>
      </c>
      <c r="P116" s="1" t="s">
        <v>1033</v>
      </c>
      <c r="Q116" s="1" t="s">
        <v>1034</v>
      </c>
      <c r="R116" s="1" t="s">
        <v>1607</v>
      </c>
      <c r="S116" s="1" t="s">
        <v>1036</v>
      </c>
      <c r="T116" s="1" t="s">
        <v>1037</v>
      </c>
      <c r="U116" s="1" t="s">
        <v>1038</v>
      </c>
      <c r="V116" s="1" t="s">
        <v>1144</v>
      </c>
    </row>
    <row r="117" s="1" customFormat="1" spans="1:22">
      <c r="A117" s="3">
        <v>999223728732519</v>
      </c>
      <c r="B117" s="1" t="s">
        <v>1123</v>
      </c>
      <c r="C117" s="1" t="s">
        <v>1608</v>
      </c>
      <c r="D117" s="1" t="s">
        <v>1265</v>
      </c>
      <c r="E117" s="1" t="s">
        <v>1609</v>
      </c>
      <c r="F117" s="1" t="s">
        <v>1080</v>
      </c>
      <c r="G117" s="1" t="s">
        <v>1027</v>
      </c>
      <c r="H117" s="1" t="s">
        <v>1028</v>
      </c>
      <c r="I117" s="1" t="s">
        <v>1610</v>
      </c>
      <c r="J117" s="1" t="s">
        <v>1030</v>
      </c>
      <c r="K117" s="1" t="s">
        <v>1610</v>
      </c>
      <c r="L117" s="1" t="s">
        <v>1610</v>
      </c>
      <c r="M117" s="1" t="s">
        <v>1031</v>
      </c>
      <c r="N117" s="1" t="s">
        <v>1031</v>
      </c>
      <c r="O117" s="1" t="s">
        <v>1032</v>
      </c>
      <c r="P117" s="1" t="s">
        <v>1033</v>
      </c>
      <c r="Q117" s="1" t="s">
        <v>1034</v>
      </c>
      <c r="R117" s="1" t="s">
        <v>1611</v>
      </c>
      <c r="S117" s="1" t="s">
        <v>1036</v>
      </c>
      <c r="T117" s="1" t="s">
        <v>1037</v>
      </c>
      <c r="U117" s="1" t="s">
        <v>1038</v>
      </c>
      <c r="V117" s="1" t="s">
        <v>1057</v>
      </c>
    </row>
    <row r="118" s="1" customFormat="1" spans="1:22">
      <c r="A118" s="3">
        <v>999223729662680</v>
      </c>
      <c r="B118" s="1" t="s">
        <v>1123</v>
      </c>
      <c r="C118" s="1" t="s">
        <v>1612</v>
      </c>
      <c r="D118" s="1" t="s">
        <v>1542</v>
      </c>
      <c r="E118" s="1" t="s">
        <v>1613</v>
      </c>
      <c r="F118" s="1" t="s">
        <v>1054</v>
      </c>
      <c r="G118" s="1" t="s">
        <v>1027</v>
      </c>
      <c r="H118" s="1" t="s">
        <v>1028</v>
      </c>
      <c r="I118" s="1" t="s">
        <v>1614</v>
      </c>
      <c r="J118" s="1" t="s">
        <v>1030</v>
      </c>
      <c r="K118" s="1" t="s">
        <v>1614</v>
      </c>
      <c r="L118" s="1" t="s">
        <v>1614</v>
      </c>
      <c r="M118" s="1" t="s">
        <v>1031</v>
      </c>
      <c r="N118" s="1" t="s">
        <v>1031</v>
      </c>
      <c r="O118" s="1" t="s">
        <v>1032</v>
      </c>
      <c r="P118" s="1" t="s">
        <v>1033</v>
      </c>
      <c r="Q118" s="1" t="s">
        <v>1034</v>
      </c>
      <c r="R118" s="1" t="s">
        <v>1615</v>
      </c>
      <c r="S118" s="1" t="s">
        <v>1036</v>
      </c>
      <c r="T118" s="1" t="s">
        <v>1037</v>
      </c>
      <c r="U118" s="1" t="s">
        <v>1038</v>
      </c>
      <c r="V118" s="1" t="s">
        <v>1039</v>
      </c>
    </row>
    <row r="119" s="1" customFormat="1" spans="1:22">
      <c r="A119" s="3">
        <v>999223729715215</v>
      </c>
      <c r="B119" s="1" t="s">
        <v>1123</v>
      </c>
      <c r="C119" s="1" t="s">
        <v>1616</v>
      </c>
      <c r="D119" s="1" t="s">
        <v>1542</v>
      </c>
      <c r="E119" s="1" t="s">
        <v>1617</v>
      </c>
      <c r="F119" s="1" t="s">
        <v>1054</v>
      </c>
      <c r="G119" s="1" t="s">
        <v>1027</v>
      </c>
      <c r="H119" s="1" t="s">
        <v>1028</v>
      </c>
      <c r="I119" s="1" t="s">
        <v>1618</v>
      </c>
      <c r="J119" s="1" t="s">
        <v>1030</v>
      </c>
      <c r="K119" s="1" t="s">
        <v>1618</v>
      </c>
      <c r="L119" s="1" t="s">
        <v>1618</v>
      </c>
      <c r="M119" s="1" t="s">
        <v>1031</v>
      </c>
      <c r="N119" s="1" t="s">
        <v>1031</v>
      </c>
      <c r="O119" s="1" t="s">
        <v>1032</v>
      </c>
      <c r="P119" s="1" t="s">
        <v>1033</v>
      </c>
      <c r="Q119" s="1" t="s">
        <v>1034</v>
      </c>
      <c r="R119" s="1" t="s">
        <v>1619</v>
      </c>
      <c r="S119" s="1" t="s">
        <v>1036</v>
      </c>
      <c r="T119" s="1" t="s">
        <v>1037</v>
      </c>
      <c r="U119" s="1" t="s">
        <v>1038</v>
      </c>
      <c r="V119" s="1" t="s">
        <v>1039</v>
      </c>
    </row>
    <row r="120" s="1" customFormat="1" spans="1:22">
      <c r="A120" s="3">
        <v>999223729896747</v>
      </c>
      <c r="B120" s="1" t="s">
        <v>1123</v>
      </c>
      <c r="C120" s="1" t="s">
        <v>1620</v>
      </c>
      <c r="D120" s="1" t="s">
        <v>1472</v>
      </c>
      <c r="E120" s="1" t="s">
        <v>1621</v>
      </c>
      <c r="F120" s="1" t="s">
        <v>1080</v>
      </c>
      <c r="G120" s="1" t="s">
        <v>1027</v>
      </c>
      <c r="H120" s="1" t="s">
        <v>1028</v>
      </c>
      <c r="I120" s="1" t="s">
        <v>1622</v>
      </c>
      <c r="J120" s="1" t="s">
        <v>1030</v>
      </c>
      <c r="K120" s="1" t="s">
        <v>1622</v>
      </c>
      <c r="L120" s="1" t="s">
        <v>1622</v>
      </c>
      <c r="M120" s="1" t="s">
        <v>1031</v>
      </c>
      <c r="N120" s="1" t="s">
        <v>1031</v>
      </c>
      <c r="O120" s="1" t="s">
        <v>1032</v>
      </c>
      <c r="P120" s="1" t="s">
        <v>1033</v>
      </c>
      <c r="Q120" s="1" t="s">
        <v>1034</v>
      </c>
      <c r="R120" s="1" t="s">
        <v>1623</v>
      </c>
      <c r="S120" s="1" t="s">
        <v>1036</v>
      </c>
      <c r="T120" s="1" t="s">
        <v>1037</v>
      </c>
      <c r="U120" s="1" t="s">
        <v>1038</v>
      </c>
      <c r="V120" s="1" t="s">
        <v>1039</v>
      </c>
    </row>
    <row r="121" s="1" customFormat="1" spans="1:22">
      <c r="A121" s="3">
        <v>999223730102682</v>
      </c>
      <c r="B121" s="1" t="s">
        <v>1123</v>
      </c>
      <c r="C121" s="1" t="s">
        <v>1624</v>
      </c>
      <c r="D121" s="1" t="s">
        <v>1625</v>
      </c>
      <c r="E121" s="1" t="s">
        <v>1626</v>
      </c>
      <c r="F121" s="1" t="s">
        <v>1026</v>
      </c>
      <c r="G121" s="1" t="s">
        <v>1027</v>
      </c>
      <c r="H121" s="1" t="s">
        <v>1028</v>
      </c>
      <c r="I121" s="1" t="s">
        <v>1610</v>
      </c>
      <c r="J121" s="1" t="s">
        <v>1030</v>
      </c>
      <c r="K121" s="1" t="s">
        <v>1610</v>
      </c>
      <c r="L121" s="1" t="s">
        <v>1610</v>
      </c>
      <c r="M121" s="1" t="s">
        <v>1031</v>
      </c>
      <c r="N121" s="1" t="s">
        <v>1031</v>
      </c>
      <c r="O121" s="1" t="s">
        <v>1032</v>
      </c>
      <c r="P121" s="1" t="s">
        <v>1033</v>
      </c>
      <c r="Q121" s="1" t="s">
        <v>1034</v>
      </c>
      <c r="R121" s="1" t="s">
        <v>1627</v>
      </c>
      <c r="S121" s="1" t="s">
        <v>1036</v>
      </c>
      <c r="T121" s="1" t="s">
        <v>1037</v>
      </c>
      <c r="U121" s="1" t="s">
        <v>1038</v>
      </c>
      <c r="V121" s="1" t="s">
        <v>1057</v>
      </c>
    </row>
    <row r="122" s="1" customFormat="1" spans="1:22">
      <c r="A122" s="3">
        <v>999223730375581</v>
      </c>
      <c r="B122" s="1" t="s">
        <v>1054</v>
      </c>
      <c r="C122" s="1" t="s">
        <v>1628</v>
      </c>
      <c r="D122" s="1" t="s">
        <v>1421</v>
      </c>
      <c r="E122" s="1" t="s">
        <v>1629</v>
      </c>
      <c r="F122" s="1" t="s">
        <v>1044</v>
      </c>
      <c r="G122" s="1" t="s">
        <v>1027</v>
      </c>
      <c r="H122" s="1" t="s">
        <v>1028</v>
      </c>
      <c r="I122" s="1" t="s">
        <v>1630</v>
      </c>
      <c r="J122" s="1" t="s">
        <v>1030</v>
      </c>
      <c r="K122" s="1" t="s">
        <v>1630</v>
      </c>
      <c r="L122" s="1" t="s">
        <v>1630</v>
      </c>
      <c r="M122" s="1" t="s">
        <v>1031</v>
      </c>
      <c r="N122" s="1" t="s">
        <v>1031</v>
      </c>
      <c r="O122" s="1" t="s">
        <v>1032</v>
      </c>
      <c r="P122" s="1" t="s">
        <v>1033</v>
      </c>
      <c r="Q122" s="1" t="s">
        <v>1034</v>
      </c>
      <c r="R122" s="1" t="s">
        <v>1631</v>
      </c>
      <c r="S122" s="1" t="s">
        <v>1036</v>
      </c>
      <c r="T122" s="1" t="s">
        <v>1037</v>
      </c>
      <c r="U122" s="1" t="s">
        <v>1038</v>
      </c>
      <c r="V122" s="1" t="s">
        <v>1039</v>
      </c>
    </row>
    <row r="123" s="1" customFormat="1" spans="1:22">
      <c r="A123" s="3">
        <v>999223730995354</v>
      </c>
      <c r="B123" s="1" t="s">
        <v>1054</v>
      </c>
      <c r="C123" s="1" t="s">
        <v>1632</v>
      </c>
      <c r="D123" s="1" t="s">
        <v>1633</v>
      </c>
      <c r="E123" s="1" t="s">
        <v>1634</v>
      </c>
      <c r="F123" s="1" t="s">
        <v>1044</v>
      </c>
      <c r="G123" s="1" t="s">
        <v>1027</v>
      </c>
      <c r="H123" s="1" t="s">
        <v>1028</v>
      </c>
      <c r="I123" s="1" t="s">
        <v>1635</v>
      </c>
      <c r="J123" s="1" t="s">
        <v>1030</v>
      </c>
      <c r="K123" s="1" t="s">
        <v>1635</v>
      </c>
      <c r="L123" s="1" t="s">
        <v>1032</v>
      </c>
      <c r="M123" s="1" t="s">
        <v>1636</v>
      </c>
      <c r="N123" s="1" t="s">
        <v>1636</v>
      </c>
      <c r="O123" s="1" t="s">
        <v>1032</v>
      </c>
      <c r="P123" s="1" t="s">
        <v>1033</v>
      </c>
      <c r="Q123" s="1" t="s">
        <v>1034</v>
      </c>
      <c r="R123" s="1" t="s">
        <v>1637</v>
      </c>
      <c r="S123" s="1" t="s">
        <v>1036</v>
      </c>
      <c r="T123" s="1" t="s">
        <v>1037</v>
      </c>
      <c r="U123" s="1" t="s">
        <v>1038</v>
      </c>
      <c r="V123" s="1" t="s">
        <v>1039</v>
      </c>
    </row>
    <row r="124" s="1" customFormat="1" spans="1:22">
      <c r="A124" s="3">
        <v>999223732408842</v>
      </c>
      <c r="B124" s="1" t="s">
        <v>1054</v>
      </c>
      <c r="C124" s="1" t="s">
        <v>1638</v>
      </c>
      <c r="D124" s="1" t="s">
        <v>1639</v>
      </c>
      <c r="E124" s="1" t="s">
        <v>1640</v>
      </c>
      <c r="F124" s="1" t="s">
        <v>1026</v>
      </c>
      <c r="G124" s="1" t="s">
        <v>1027</v>
      </c>
      <c r="H124" s="1" t="s">
        <v>1028</v>
      </c>
      <c r="I124" s="1" t="s">
        <v>1641</v>
      </c>
      <c r="J124" s="1" t="s">
        <v>1030</v>
      </c>
      <c r="K124" s="1" t="s">
        <v>1641</v>
      </c>
      <c r="L124" s="1" t="s">
        <v>1641</v>
      </c>
      <c r="M124" s="1" t="s">
        <v>1031</v>
      </c>
      <c r="N124" s="1" t="s">
        <v>1031</v>
      </c>
      <c r="O124" s="1" t="s">
        <v>1032</v>
      </c>
      <c r="P124" s="1" t="s">
        <v>1033</v>
      </c>
      <c r="Q124" s="1" t="s">
        <v>1034</v>
      </c>
      <c r="R124" s="1" t="s">
        <v>1642</v>
      </c>
      <c r="S124" s="1" t="s">
        <v>1036</v>
      </c>
      <c r="T124" s="1" t="s">
        <v>1037</v>
      </c>
      <c r="U124" s="1" t="s">
        <v>1038</v>
      </c>
      <c r="V124" s="1" t="s">
        <v>1144</v>
      </c>
    </row>
    <row r="125" s="1" customFormat="1" spans="1:22">
      <c r="A125" s="3">
        <v>999223733343172</v>
      </c>
      <c r="B125" s="1" t="s">
        <v>1054</v>
      </c>
      <c r="C125" s="1" t="s">
        <v>1643</v>
      </c>
      <c r="D125" s="1" t="s">
        <v>1644</v>
      </c>
      <c r="E125" s="1" t="s">
        <v>1645</v>
      </c>
      <c r="F125" s="1" t="s">
        <v>1054</v>
      </c>
      <c r="G125" s="1" t="s">
        <v>1027</v>
      </c>
      <c r="H125" s="1" t="s">
        <v>1028</v>
      </c>
      <c r="I125" s="1" t="s">
        <v>1646</v>
      </c>
      <c r="J125" s="1" t="s">
        <v>1030</v>
      </c>
      <c r="K125" s="1" t="s">
        <v>1646</v>
      </c>
      <c r="L125" s="1" t="s">
        <v>1646</v>
      </c>
      <c r="M125" s="1" t="s">
        <v>1031</v>
      </c>
      <c r="N125" s="1" t="s">
        <v>1031</v>
      </c>
      <c r="O125" s="1" t="s">
        <v>1032</v>
      </c>
      <c r="P125" s="1" t="s">
        <v>1033</v>
      </c>
      <c r="Q125" s="1" t="s">
        <v>1034</v>
      </c>
      <c r="R125" s="1" t="s">
        <v>1647</v>
      </c>
      <c r="S125" s="1" t="s">
        <v>1036</v>
      </c>
      <c r="T125" s="1" t="s">
        <v>1037</v>
      </c>
      <c r="U125" s="1" t="s">
        <v>1038</v>
      </c>
      <c r="V125" s="1" t="s">
        <v>1039</v>
      </c>
    </row>
    <row r="126" s="1" customFormat="1" spans="1:22">
      <c r="A126" s="3">
        <v>999223738408211</v>
      </c>
      <c r="B126" s="1" t="s">
        <v>1054</v>
      </c>
      <c r="C126" s="1" t="s">
        <v>1648</v>
      </c>
      <c r="D126" s="1" t="s">
        <v>1066</v>
      </c>
      <c r="E126" s="1" t="s">
        <v>1649</v>
      </c>
      <c r="F126" s="1" t="s">
        <v>1080</v>
      </c>
      <c r="G126" s="1" t="s">
        <v>1027</v>
      </c>
      <c r="H126" s="1" t="s">
        <v>1028</v>
      </c>
      <c r="I126" s="1" t="s">
        <v>1650</v>
      </c>
      <c r="J126" s="1" t="s">
        <v>1030</v>
      </c>
      <c r="K126" s="1" t="s">
        <v>1650</v>
      </c>
      <c r="L126" s="1" t="s">
        <v>1650</v>
      </c>
      <c r="M126" s="1" t="s">
        <v>1031</v>
      </c>
      <c r="N126" s="1" t="s">
        <v>1031</v>
      </c>
      <c r="O126" s="1" t="s">
        <v>1032</v>
      </c>
      <c r="P126" s="1" t="s">
        <v>1033</v>
      </c>
      <c r="Q126" s="1" t="s">
        <v>1034</v>
      </c>
      <c r="R126" s="1" t="s">
        <v>1651</v>
      </c>
      <c r="S126" s="1" t="s">
        <v>1036</v>
      </c>
      <c r="T126" s="1" t="s">
        <v>1037</v>
      </c>
      <c r="U126" s="1" t="s">
        <v>1038</v>
      </c>
      <c r="V126" s="1" t="s">
        <v>1039</v>
      </c>
    </row>
    <row r="127" s="1" customFormat="1" spans="1:22">
      <c r="A127" s="3">
        <v>999223738519043</v>
      </c>
      <c r="B127" s="1" t="s">
        <v>1054</v>
      </c>
      <c r="C127" s="1" t="s">
        <v>1652</v>
      </c>
      <c r="D127" s="1" t="s">
        <v>1653</v>
      </c>
      <c r="E127" s="1" t="s">
        <v>1654</v>
      </c>
      <c r="F127" s="1" t="s">
        <v>1080</v>
      </c>
      <c r="G127" s="1" t="s">
        <v>1027</v>
      </c>
      <c r="H127" s="1" t="s">
        <v>1028</v>
      </c>
      <c r="I127" s="1" t="s">
        <v>1655</v>
      </c>
      <c r="J127" s="1" t="s">
        <v>1030</v>
      </c>
      <c r="K127" s="1" t="s">
        <v>1655</v>
      </c>
      <c r="L127" s="1" t="s">
        <v>1655</v>
      </c>
      <c r="M127" s="1" t="s">
        <v>1031</v>
      </c>
      <c r="N127" s="1" t="s">
        <v>1031</v>
      </c>
      <c r="O127" s="1" t="s">
        <v>1032</v>
      </c>
      <c r="P127" s="1" t="s">
        <v>1033</v>
      </c>
      <c r="Q127" s="1" t="s">
        <v>1034</v>
      </c>
      <c r="R127" s="1" t="s">
        <v>1656</v>
      </c>
      <c r="S127" s="1" t="s">
        <v>1036</v>
      </c>
      <c r="T127" s="1" t="s">
        <v>1037</v>
      </c>
      <c r="U127" s="1" t="s">
        <v>1038</v>
      </c>
      <c r="V127" s="1" t="s">
        <v>1039</v>
      </c>
    </row>
    <row r="128" s="1" customFormat="1" spans="1:22">
      <c r="A128" s="3">
        <v>999223738552557</v>
      </c>
      <c r="B128" s="1" t="s">
        <v>1054</v>
      </c>
      <c r="C128" s="1" t="s">
        <v>1657</v>
      </c>
      <c r="D128" s="1" t="s">
        <v>1599</v>
      </c>
      <c r="E128" s="1" t="s">
        <v>1658</v>
      </c>
      <c r="F128" s="1" t="s">
        <v>1080</v>
      </c>
      <c r="G128" s="1" t="s">
        <v>1027</v>
      </c>
      <c r="H128" s="1" t="s">
        <v>1028</v>
      </c>
      <c r="I128" s="1" t="s">
        <v>1659</v>
      </c>
      <c r="J128" s="1" t="s">
        <v>1030</v>
      </c>
      <c r="K128" s="1" t="s">
        <v>1659</v>
      </c>
      <c r="L128" s="1" t="s">
        <v>1659</v>
      </c>
      <c r="M128" s="1" t="s">
        <v>1031</v>
      </c>
      <c r="N128" s="1" t="s">
        <v>1031</v>
      </c>
      <c r="O128" s="1" t="s">
        <v>1032</v>
      </c>
      <c r="P128" s="1" t="s">
        <v>1033</v>
      </c>
      <c r="Q128" s="1" t="s">
        <v>1034</v>
      </c>
      <c r="R128" s="1" t="s">
        <v>1660</v>
      </c>
      <c r="S128" s="1" t="s">
        <v>1036</v>
      </c>
      <c r="T128" s="1" t="s">
        <v>1037</v>
      </c>
      <c r="U128" s="1" t="s">
        <v>1038</v>
      </c>
      <c r="V128" s="1" t="s">
        <v>1039</v>
      </c>
    </row>
    <row r="129" s="1" customFormat="1" spans="1:22">
      <c r="A129" s="3">
        <v>23739534328</v>
      </c>
      <c r="B129" s="1" t="s">
        <v>1054</v>
      </c>
      <c r="C129" s="1" t="s">
        <v>1661</v>
      </c>
      <c r="D129" s="1" t="s">
        <v>1309</v>
      </c>
      <c r="E129" s="1" t="s">
        <v>1662</v>
      </c>
      <c r="F129" s="1" t="s">
        <v>1044</v>
      </c>
      <c r="G129" s="1" t="s">
        <v>1027</v>
      </c>
      <c r="H129" s="1" t="s">
        <v>1028</v>
      </c>
      <c r="I129" s="1" t="s">
        <v>1311</v>
      </c>
      <c r="J129" s="1" t="s">
        <v>1030</v>
      </c>
      <c r="K129" s="1" t="s">
        <v>1311</v>
      </c>
      <c r="L129" s="1" t="s">
        <v>1311</v>
      </c>
      <c r="M129" s="1" t="s">
        <v>1031</v>
      </c>
      <c r="N129" s="1" t="s">
        <v>1031</v>
      </c>
      <c r="O129" s="1" t="s">
        <v>1032</v>
      </c>
      <c r="P129" s="1" t="s">
        <v>1033</v>
      </c>
      <c r="Q129" s="1" t="s">
        <v>1034</v>
      </c>
      <c r="R129" s="1" t="s">
        <v>1663</v>
      </c>
      <c r="S129" s="1" t="s">
        <v>1036</v>
      </c>
      <c r="T129" s="1" t="s">
        <v>1037</v>
      </c>
      <c r="U129" s="1" t="s">
        <v>1038</v>
      </c>
      <c r="V129" s="1" t="s">
        <v>1144</v>
      </c>
    </row>
    <row r="130" s="1" customFormat="1" spans="1:22">
      <c r="A130" s="3">
        <v>999223740415682</v>
      </c>
      <c r="B130" s="1" t="s">
        <v>1054</v>
      </c>
      <c r="C130" s="1" t="s">
        <v>1664</v>
      </c>
      <c r="D130" s="1" t="s">
        <v>1665</v>
      </c>
      <c r="E130" s="1" t="s">
        <v>1666</v>
      </c>
      <c r="F130" s="1" t="s">
        <v>1080</v>
      </c>
      <c r="G130" s="1" t="s">
        <v>1027</v>
      </c>
      <c r="H130" s="1" t="s">
        <v>1028</v>
      </c>
      <c r="I130" s="1" t="s">
        <v>1667</v>
      </c>
      <c r="J130" s="1" t="s">
        <v>1030</v>
      </c>
      <c r="K130" s="1" t="s">
        <v>1667</v>
      </c>
      <c r="L130" s="1" t="s">
        <v>1667</v>
      </c>
      <c r="M130" s="1" t="s">
        <v>1031</v>
      </c>
      <c r="N130" s="1" t="s">
        <v>1031</v>
      </c>
      <c r="O130" s="1" t="s">
        <v>1032</v>
      </c>
      <c r="P130" s="1" t="s">
        <v>1033</v>
      </c>
      <c r="Q130" s="1" t="s">
        <v>1034</v>
      </c>
      <c r="R130" s="1" t="s">
        <v>1668</v>
      </c>
      <c r="S130" s="1" t="s">
        <v>1036</v>
      </c>
      <c r="T130" s="1" t="s">
        <v>1037</v>
      </c>
      <c r="U130" s="1" t="s">
        <v>1038</v>
      </c>
      <c r="V130" s="1" t="s">
        <v>1244</v>
      </c>
    </row>
    <row r="131" s="1" customFormat="1" spans="1:22">
      <c r="A131" s="3">
        <v>999223741596886</v>
      </c>
      <c r="B131" s="1" t="s">
        <v>1054</v>
      </c>
      <c r="C131" s="1" t="s">
        <v>1669</v>
      </c>
      <c r="D131" s="1" t="s">
        <v>1461</v>
      </c>
      <c r="E131" s="1" t="s">
        <v>1670</v>
      </c>
      <c r="F131" s="1" t="s">
        <v>1026</v>
      </c>
      <c r="G131" s="1" t="s">
        <v>1027</v>
      </c>
      <c r="H131" s="1" t="s">
        <v>1028</v>
      </c>
      <c r="I131" s="1" t="s">
        <v>1671</v>
      </c>
      <c r="J131" s="1" t="s">
        <v>1030</v>
      </c>
      <c r="K131" s="1" t="s">
        <v>1671</v>
      </c>
      <c r="L131" s="1" t="s">
        <v>1671</v>
      </c>
      <c r="M131" s="1" t="s">
        <v>1031</v>
      </c>
      <c r="N131" s="1" t="s">
        <v>1031</v>
      </c>
      <c r="O131" s="1" t="s">
        <v>1032</v>
      </c>
      <c r="P131" s="1" t="s">
        <v>1033</v>
      </c>
      <c r="Q131" s="1" t="s">
        <v>1034</v>
      </c>
      <c r="R131" s="1" t="s">
        <v>1672</v>
      </c>
      <c r="S131" s="1" t="s">
        <v>1036</v>
      </c>
      <c r="T131" s="1" t="s">
        <v>1037</v>
      </c>
      <c r="U131" s="1" t="s">
        <v>1038</v>
      </c>
      <c r="V131" s="1" t="s">
        <v>1039</v>
      </c>
    </row>
    <row r="132" s="1" customFormat="1" spans="1:22">
      <c r="A132" s="3">
        <v>999223742655657</v>
      </c>
      <c r="B132" s="1" t="s">
        <v>1054</v>
      </c>
      <c r="C132" s="1" t="s">
        <v>1673</v>
      </c>
      <c r="D132" s="1" t="s">
        <v>1594</v>
      </c>
      <c r="E132" s="1" t="s">
        <v>1674</v>
      </c>
      <c r="F132" s="1" t="s">
        <v>1026</v>
      </c>
      <c r="G132" s="1" t="s">
        <v>1027</v>
      </c>
      <c r="H132" s="1" t="s">
        <v>1028</v>
      </c>
      <c r="I132" s="1" t="s">
        <v>1675</v>
      </c>
      <c r="J132" s="1" t="s">
        <v>1030</v>
      </c>
      <c r="K132" s="1" t="s">
        <v>1675</v>
      </c>
      <c r="L132" s="1" t="s">
        <v>1675</v>
      </c>
      <c r="M132" s="1" t="s">
        <v>1031</v>
      </c>
      <c r="N132" s="1" t="s">
        <v>1031</v>
      </c>
      <c r="O132" s="1" t="s">
        <v>1032</v>
      </c>
      <c r="P132" s="1" t="s">
        <v>1033</v>
      </c>
      <c r="Q132" s="1" t="s">
        <v>1034</v>
      </c>
      <c r="R132" s="1" t="s">
        <v>1676</v>
      </c>
      <c r="S132" s="1" t="s">
        <v>1036</v>
      </c>
      <c r="T132" s="1" t="s">
        <v>1037</v>
      </c>
      <c r="U132" s="1" t="s">
        <v>1038</v>
      </c>
      <c r="V132" s="1" t="s">
        <v>1144</v>
      </c>
    </row>
    <row r="133" s="1" customFormat="1" spans="1:22">
      <c r="A133" s="3">
        <v>999223744372782</v>
      </c>
      <c r="B133" s="1" t="s">
        <v>1054</v>
      </c>
      <c r="C133" s="1" t="s">
        <v>1677</v>
      </c>
      <c r="D133" s="1" t="s">
        <v>1431</v>
      </c>
      <c r="E133" s="1" t="s">
        <v>1678</v>
      </c>
      <c r="F133" s="1" t="s">
        <v>1044</v>
      </c>
      <c r="G133" s="1" t="s">
        <v>1027</v>
      </c>
      <c r="H133" s="1" t="s">
        <v>1028</v>
      </c>
      <c r="I133" s="1" t="s">
        <v>1679</v>
      </c>
      <c r="J133" s="1" t="s">
        <v>1030</v>
      </c>
      <c r="K133" s="1" t="s">
        <v>1679</v>
      </c>
      <c r="L133" s="1" t="s">
        <v>1679</v>
      </c>
      <c r="M133" s="1" t="s">
        <v>1031</v>
      </c>
      <c r="N133" s="1" t="s">
        <v>1031</v>
      </c>
      <c r="O133" s="1" t="s">
        <v>1032</v>
      </c>
      <c r="P133" s="1" t="s">
        <v>1033</v>
      </c>
      <c r="Q133" s="1" t="s">
        <v>1034</v>
      </c>
      <c r="R133" s="1" t="s">
        <v>1680</v>
      </c>
      <c r="S133" s="1" t="s">
        <v>1036</v>
      </c>
      <c r="T133" s="1" t="s">
        <v>1037</v>
      </c>
      <c r="U133" s="1" t="s">
        <v>1038</v>
      </c>
      <c r="V133" s="1" t="s">
        <v>1436</v>
      </c>
    </row>
    <row r="134" s="1" customFormat="1" spans="1:22">
      <c r="A134" s="3">
        <v>999223744628230</v>
      </c>
      <c r="B134" s="1" t="s">
        <v>1054</v>
      </c>
      <c r="C134" s="1" t="s">
        <v>1681</v>
      </c>
      <c r="D134" s="1" t="s">
        <v>1599</v>
      </c>
      <c r="E134" s="1" t="s">
        <v>1682</v>
      </c>
      <c r="F134" s="1" t="s">
        <v>1026</v>
      </c>
      <c r="G134" s="1" t="s">
        <v>1027</v>
      </c>
      <c r="H134" s="1" t="s">
        <v>1028</v>
      </c>
      <c r="I134" s="1" t="s">
        <v>1683</v>
      </c>
      <c r="J134" s="1" t="s">
        <v>1030</v>
      </c>
      <c r="K134" s="1" t="s">
        <v>1683</v>
      </c>
      <c r="L134" s="1" t="s">
        <v>1683</v>
      </c>
      <c r="M134" s="1" t="s">
        <v>1031</v>
      </c>
      <c r="N134" s="1" t="s">
        <v>1031</v>
      </c>
      <c r="O134" s="1" t="s">
        <v>1032</v>
      </c>
      <c r="P134" s="1" t="s">
        <v>1033</v>
      </c>
      <c r="Q134" s="1" t="s">
        <v>1034</v>
      </c>
      <c r="R134" s="1" t="s">
        <v>1684</v>
      </c>
      <c r="S134" s="1" t="s">
        <v>1036</v>
      </c>
      <c r="T134" s="1" t="s">
        <v>1037</v>
      </c>
      <c r="U134" s="1" t="s">
        <v>1038</v>
      </c>
      <c r="V134" s="1" t="s">
        <v>1039</v>
      </c>
    </row>
    <row r="135" s="1" customFormat="1" spans="1:22">
      <c r="A135" s="3">
        <v>999223748133204</v>
      </c>
      <c r="B135" s="1" t="s">
        <v>1080</v>
      </c>
      <c r="C135" s="1" t="s">
        <v>1685</v>
      </c>
      <c r="D135" s="1" t="s">
        <v>1686</v>
      </c>
      <c r="E135" s="1" t="s">
        <v>1687</v>
      </c>
      <c r="F135" s="1" t="s">
        <v>1080</v>
      </c>
      <c r="G135" s="1" t="s">
        <v>1027</v>
      </c>
      <c r="H135" s="1" t="s">
        <v>1028</v>
      </c>
      <c r="I135" s="1" t="s">
        <v>1688</v>
      </c>
      <c r="J135" s="1" t="s">
        <v>1030</v>
      </c>
      <c r="K135" s="1" t="s">
        <v>1688</v>
      </c>
      <c r="L135" s="1" t="s">
        <v>1688</v>
      </c>
      <c r="M135" s="1" t="s">
        <v>1031</v>
      </c>
      <c r="N135" s="1" t="s">
        <v>1031</v>
      </c>
      <c r="O135" s="1" t="s">
        <v>1032</v>
      </c>
      <c r="P135" s="1" t="s">
        <v>1033</v>
      </c>
      <c r="Q135" s="1" t="s">
        <v>1034</v>
      </c>
      <c r="R135" s="1" t="s">
        <v>1689</v>
      </c>
      <c r="S135" s="1" t="s">
        <v>1036</v>
      </c>
      <c r="T135" s="1" t="s">
        <v>1037</v>
      </c>
      <c r="U135" s="1" t="s">
        <v>1038</v>
      </c>
      <c r="V135" s="1" t="s">
        <v>1057</v>
      </c>
    </row>
    <row r="136" s="1" customFormat="1" spans="1:22">
      <c r="A136" s="3">
        <v>999223749465545</v>
      </c>
      <c r="B136" s="1" t="s">
        <v>1080</v>
      </c>
      <c r="C136" s="1" t="s">
        <v>1690</v>
      </c>
      <c r="D136" s="1" t="s">
        <v>1199</v>
      </c>
      <c r="E136" s="1" t="s">
        <v>1691</v>
      </c>
      <c r="F136" s="1" t="s">
        <v>1044</v>
      </c>
      <c r="G136" s="1" t="s">
        <v>1027</v>
      </c>
      <c r="H136" s="1" t="s">
        <v>1028</v>
      </c>
      <c r="I136" s="1" t="s">
        <v>1692</v>
      </c>
      <c r="J136" s="1" t="s">
        <v>1030</v>
      </c>
      <c r="K136" s="1" t="s">
        <v>1692</v>
      </c>
      <c r="L136" s="1" t="s">
        <v>1692</v>
      </c>
      <c r="M136" s="1" t="s">
        <v>1031</v>
      </c>
      <c r="N136" s="1" t="s">
        <v>1031</v>
      </c>
      <c r="O136" s="1" t="s">
        <v>1032</v>
      </c>
      <c r="P136" s="1" t="s">
        <v>1033</v>
      </c>
      <c r="Q136" s="1" t="s">
        <v>1034</v>
      </c>
      <c r="R136" s="1" t="s">
        <v>1693</v>
      </c>
      <c r="S136" s="1" t="s">
        <v>1036</v>
      </c>
      <c r="T136" s="1" t="s">
        <v>1037</v>
      </c>
      <c r="U136" s="1" t="s">
        <v>1038</v>
      </c>
      <c r="V136" s="1" t="s">
        <v>1203</v>
      </c>
    </row>
    <row r="137" s="1" customFormat="1" spans="1:22">
      <c r="A137" s="3">
        <v>999223750906344</v>
      </c>
      <c r="B137" s="1" t="s">
        <v>1080</v>
      </c>
      <c r="C137" s="1" t="s">
        <v>1694</v>
      </c>
      <c r="D137" s="1" t="s">
        <v>1431</v>
      </c>
      <c r="E137" s="1" t="s">
        <v>1695</v>
      </c>
      <c r="F137" s="1" t="s">
        <v>1044</v>
      </c>
      <c r="G137" s="1" t="s">
        <v>1027</v>
      </c>
      <c r="H137" s="1" t="s">
        <v>1028</v>
      </c>
      <c r="I137" s="1" t="s">
        <v>1696</v>
      </c>
      <c r="J137" s="1" t="s">
        <v>1030</v>
      </c>
      <c r="K137" s="1" t="s">
        <v>1696</v>
      </c>
      <c r="L137" s="1" t="s">
        <v>1696</v>
      </c>
      <c r="M137" s="1" t="s">
        <v>1031</v>
      </c>
      <c r="N137" s="1" t="s">
        <v>1031</v>
      </c>
      <c r="O137" s="1" t="s">
        <v>1032</v>
      </c>
      <c r="P137" s="1" t="s">
        <v>1033</v>
      </c>
      <c r="Q137" s="1" t="s">
        <v>1034</v>
      </c>
      <c r="R137" s="1" t="s">
        <v>1697</v>
      </c>
      <c r="S137" s="1" t="s">
        <v>1036</v>
      </c>
      <c r="T137" s="1" t="s">
        <v>1037</v>
      </c>
      <c r="U137" s="1" t="s">
        <v>1038</v>
      </c>
      <c r="V137" s="1" t="s">
        <v>1436</v>
      </c>
    </row>
    <row r="138" s="1" customFormat="1" spans="1:22">
      <c r="A138" s="3">
        <v>999223751115753</v>
      </c>
      <c r="B138" s="1" t="s">
        <v>1080</v>
      </c>
      <c r="C138" s="1" t="s">
        <v>1698</v>
      </c>
      <c r="D138" s="1" t="s">
        <v>1431</v>
      </c>
      <c r="E138" s="1" t="s">
        <v>1699</v>
      </c>
      <c r="F138" s="1" t="s">
        <v>1026</v>
      </c>
      <c r="G138" s="1" t="s">
        <v>1027</v>
      </c>
      <c r="H138" s="1" t="s">
        <v>1028</v>
      </c>
      <c r="I138" s="1" t="s">
        <v>1700</v>
      </c>
      <c r="J138" s="1" t="s">
        <v>1030</v>
      </c>
      <c r="K138" s="1" t="s">
        <v>1700</v>
      </c>
      <c r="L138" s="1" t="s">
        <v>1700</v>
      </c>
      <c r="M138" s="1" t="s">
        <v>1031</v>
      </c>
      <c r="N138" s="1" t="s">
        <v>1031</v>
      </c>
      <c r="O138" s="1" t="s">
        <v>1032</v>
      </c>
      <c r="P138" s="1" t="s">
        <v>1033</v>
      </c>
      <c r="Q138" s="1" t="s">
        <v>1034</v>
      </c>
      <c r="R138" s="1" t="s">
        <v>1701</v>
      </c>
      <c r="S138" s="1" t="s">
        <v>1036</v>
      </c>
      <c r="T138" s="1" t="s">
        <v>1037</v>
      </c>
      <c r="U138" s="1" t="s">
        <v>1038</v>
      </c>
      <c r="V138" s="1" t="s">
        <v>1436</v>
      </c>
    </row>
    <row r="139" s="1" customFormat="1" spans="1:22">
      <c r="A139" s="3">
        <v>999223753731471</v>
      </c>
      <c r="B139" s="1" t="s">
        <v>1080</v>
      </c>
      <c r="C139" s="1" t="s">
        <v>1702</v>
      </c>
      <c r="D139" s="1" t="s">
        <v>1703</v>
      </c>
      <c r="E139" s="1" t="s">
        <v>1704</v>
      </c>
      <c r="F139" s="1" t="s">
        <v>1026</v>
      </c>
      <c r="G139" s="1" t="s">
        <v>1027</v>
      </c>
      <c r="H139" s="1" t="s">
        <v>1028</v>
      </c>
      <c r="I139" s="1" t="s">
        <v>1705</v>
      </c>
      <c r="J139" s="1" t="s">
        <v>1030</v>
      </c>
      <c r="K139" s="1" t="s">
        <v>1705</v>
      </c>
      <c r="L139" s="1" t="s">
        <v>1705</v>
      </c>
      <c r="M139" s="1" t="s">
        <v>1031</v>
      </c>
      <c r="N139" s="1" t="s">
        <v>1031</v>
      </c>
      <c r="O139" s="1" t="s">
        <v>1032</v>
      </c>
      <c r="P139" s="1" t="s">
        <v>1033</v>
      </c>
      <c r="Q139" s="1" t="s">
        <v>1034</v>
      </c>
      <c r="R139" s="1" t="s">
        <v>1706</v>
      </c>
      <c r="S139" s="1" t="s">
        <v>1036</v>
      </c>
      <c r="T139" s="1" t="s">
        <v>1037</v>
      </c>
      <c r="U139" s="1" t="s">
        <v>1038</v>
      </c>
      <c r="V139" s="1" t="s">
        <v>1144</v>
      </c>
    </row>
    <row r="140" s="1" customFormat="1" spans="1:22">
      <c r="A140" s="3">
        <v>999223755473228</v>
      </c>
      <c r="B140" s="1" t="s">
        <v>1080</v>
      </c>
      <c r="C140" s="1" t="s">
        <v>1707</v>
      </c>
      <c r="D140" s="1" t="s">
        <v>1708</v>
      </c>
      <c r="E140" s="1" t="s">
        <v>1709</v>
      </c>
      <c r="F140" s="1" t="s">
        <v>1080</v>
      </c>
      <c r="G140" s="1" t="s">
        <v>1027</v>
      </c>
      <c r="H140" s="1" t="s">
        <v>1028</v>
      </c>
      <c r="I140" s="1" t="s">
        <v>1710</v>
      </c>
      <c r="J140" s="1" t="s">
        <v>1030</v>
      </c>
      <c r="K140" s="1" t="s">
        <v>1710</v>
      </c>
      <c r="L140" s="1" t="s">
        <v>1710</v>
      </c>
      <c r="M140" s="1" t="s">
        <v>1031</v>
      </c>
      <c r="N140" s="1" t="s">
        <v>1031</v>
      </c>
      <c r="O140" s="1" t="s">
        <v>1032</v>
      </c>
      <c r="P140" s="1" t="s">
        <v>1033</v>
      </c>
      <c r="Q140" s="1" t="s">
        <v>1034</v>
      </c>
      <c r="R140" s="1" t="s">
        <v>1711</v>
      </c>
      <c r="S140" s="1" t="s">
        <v>1036</v>
      </c>
      <c r="T140" s="1" t="s">
        <v>1037</v>
      </c>
      <c r="U140" s="1" t="s">
        <v>1038</v>
      </c>
      <c r="V140" s="1" t="s">
        <v>1244</v>
      </c>
    </row>
    <row r="141" s="1" customFormat="1" spans="1:22">
      <c r="A141" s="3">
        <v>999223755920298</v>
      </c>
      <c r="B141" s="1" t="s">
        <v>1080</v>
      </c>
      <c r="C141" s="1" t="s">
        <v>1712</v>
      </c>
      <c r="D141" s="1" t="s">
        <v>1270</v>
      </c>
      <c r="E141" s="1" t="s">
        <v>1713</v>
      </c>
      <c r="F141" s="1" t="s">
        <v>1026</v>
      </c>
      <c r="G141" s="1" t="s">
        <v>1027</v>
      </c>
      <c r="H141" s="1" t="s">
        <v>1028</v>
      </c>
      <c r="I141" s="1" t="s">
        <v>1714</v>
      </c>
      <c r="J141" s="1" t="s">
        <v>1030</v>
      </c>
      <c r="K141" s="1" t="s">
        <v>1714</v>
      </c>
      <c r="L141" s="1" t="s">
        <v>1714</v>
      </c>
      <c r="M141" s="1" t="s">
        <v>1031</v>
      </c>
      <c r="N141" s="1" t="s">
        <v>1031</v>
      </c>
      <c r="O141" s="1" t="s">
        <v>1032</v>
      </c>
      <c r="P141" s="1" t="s">
        <v>1033</v>
      </c>
      <c r="Q141" s="1" t="s">
        <v>1034</v>
      </c>
      <c r="R141" s="1" t="s">
        <v>1715</v>
      </c>
      <c r="S141" s="1" t="s">
        <v>1036</v>
      </c>
      <c r="T141" s="1" t="s">
        <v>1037</v>
      </c>
      <c r="U141" s="1" t="s">
        <v>1038</v>
      </c>
      <c r="V141" s="1" t="s">
        <v>1039</v>
      </c>
    </row>
    <row r="142" s="1" customFormat="1" spans="1:22">
      <c r="A142" s="3">
        <v>999223756291844</v>
      </c>
      <c r="B142" s="1" t="s">
        <v>1080</v>
      </c>
      <c r="C142" s="1" t="s">
        <v>1716</v>
      </c>
      <c r="D142" s="1" t="s">
        <v>1717</v>
      </c>
      <c r="E142" s="1" t="s">
        <v>1718</v>
      </c>
      <c r="F142" s="1" t="s">
        <v>1080</v>
      </c>
      <c r="G142" s="1" t="s">
        <v>1027</v>
      </c>
      <c r="H142" s="1" t="s">
        <v>1028</v>
      </c>
      <c r="I142" s="1" t="s">
        <v>1719</v>
      </c>
      <c r="J142" s="1" t="s">
        <v>1030</v>
      </c>
      <c r="K142" s="1" t="s">
        <v>1719</v>
      </c>
      <c r="L142" s="1" t="s">
        <v>1719</v>
      </c>
      <c r="M142" s="1" t="s">
        <v>1031</v>
      </c>
      <c r="N142" s="1" t="s">
        <v>1031</v>
      </c>
      <c r="O142" s="1" t="s">
        <v>1032</v>
      </c>
      <c r="P142" s="1" t="s">
        <v>1033</v>
      </c>
      <c r="Q142" s="1" t="s">
        <v>1034</v>
      </c>
      <c r="R142" s="1" t="s">
        <v>1720</v>
      </c>
      <c r="S142" s="1" t="s">
        <v>1036</v>
      </c>
      <c r="T142" s="1" t="s">
        <v>1037</v>
      </c>
      <c r="U142" s="1" t="s">
        <v>1038</v>
      </c>
      <c r="V142" s="1" t="s">
        <v>1039</v>
      </c>
    </row>
    <row r="143" s="1" customFormat="1" spans="1:22">
      <c r="A143" s="3">
        <v>999223756499215</v>
      </c>
      <c r="B143" s="1" t="s">
        <v>1080</v>
      </c>
      <c r="C143" s="1" t="s">
        <v>1721</v>
      </c>
      <c r="D143" s="1" t="s">
        <v>1722</v>
      </c>
      <c r="E143" s="1" t="s">
        <v>1723</v>
      </c>
      <c r="F143" s="1" t="s">
        <v>1026</v>
      </c>
      <c r="G143" s="1" t="s">
        <v>1027</v>
      </c>
      <c r="H143" s="1" t="s">
        <v>1028</v>
      </c>
      <c r="I143" s="1" t="s">
        <v>1724</v>
      </c>
      <c r="J143" s="1" t="s">
        <v>1030</v>
      </c>
      <c r="K143" s="1" t="s">
        <v>1724</v>
      </c>
      <c r="L143" s="1" t="s">
        <v>1724</v>
      </c>
      <c r="M143" s="1" t="s">
        <v>1031</v>
      </c>
      <c r="N143" s="1" t="s">
        <v>1031</v>
      </c>
      <c r="O143" s="1" t="s">
        <v>1032</v>
      </c>
      <c r="P143" s="1" t="s">
        <v>1033</v>
      </c>
      <c r="Q143" s="1" t="s">
        <v>1034</v>
      </c>
      <c r="R143" s="1" t="s">
        <v>1725</v>
      </c>
      <c r="S143" s="1" t="s">
        <v>1036</v>
      </c>
      <c r="T143" s="1" t="s">
        <v>1037</v>
      </c>
      <c r="U143" s="1" t="s">
        <v>1038</v>
      </c>
      <c r="V143" s="1" t="s">
        <v>1039</v>
      </c>
    </row>
    <row r="144" s="1" customFormat="1" spans="1:22">
      <c r="A144" s="3">
        <v>999223757595581</v>
      </c>
      <c r="B144" s="1" t="s">
        <v>1080</v>
      </c>
      <c r="C144" s="1" t="s">
        <v>1726</v>
      </c>
      <c r="D144" s="1" t="s">
        <v>1727</v>
      </c>
      <c r="E144" s="1" t="s">
        <v>1728</v>
      </c>
      <c r="F144" s="1" t="s">
        <v>1026</v>
      </c>
      <c r="G144" s="1" t="s">
        <v>1027</v>
      </c>
      <c r="H144" s="1" t="s">
        <v>1028</v>
      </c>
      <c r="I144" s="1" t="s">
        <v>1729</v>
      </c>
      <c r="J144" s="1" t="s">
        <v>1030</v>
      </c>
      <c r="K144" s="1" t="s">
        <v>1729</v>
      </c>
      <c r="L144" s="1" t="s">
        <v>1729</v>
      </c>
      <c r="M144" s="1" t="s">
        <v>1031</v>
      </c>
      <c r="N144" s="1" t="s">
        <v>1031</v>
      </c>
      <c r="O144" s="1" t="s">
        <v>1032</v>
      </c>
      <c r="P144" s="1" t="s">
        <v>1033</v>
      </c>
      <c r="Q144" s="1" t="s">
        <v>1034</v>
      </c>
      <c r="R144" s="1" t="s">
        <v>1730</v>
      </c>
      <c r="S144" s="1" t="s">
        <v>1036</v>
      </c>
      <c r="T144" s="1" t="s">
        <v>1037</v>
      </c>
      <c r="U144" s="1" t="s">
        <v>1038</v>
      </c>
      <c r="V144" s="1" t="s">
        <v>1039</v>
      </c>
    </row>
    <row r="145" s="1" customFormat="1" spans="1:22">
      <c r="A145" s="3">
        <v>999223762547747</v>
      </c>
      <c r="B145" s="1" t="s">
        <v>1080</v>
      </c>
      <c r="C145" s="1" t="s">
        <v>1731</v>
      </c>
      <c r="D145" s="1" t="s">
        <v>1431</v>
      </c>
      <c r="E145" s="1" t="s">
        <v>1732</v>
      </c>
      <c r="F145" s="1" t="s">
        <v>1044</v>
      </c>
      <c r="G145" s="1" t="s">
        <v>1027</v>
      </c>
      <c r="H145" s="1" t="s">
        <v>1028</v>
      </c>
      <c r="I145" s="1" t="s">
        <v>1733</v>
      </c>
      <c r="J145" s="1" t="s">
        <v>1030</v>
      </c>
      <c r="K145" s="1" t="s">
        <v>1733</v>
      </c>
      <c r="L145" s="1" t="s">
        <v>1733</v>
      </c>
      <c r="M145" s="1" t="s">
        <v>1031</v>
      </c>
      <c r="N145" s="1" t="s">
        <v>1031</v>
      </c>
      <c r="O145" s="1" t="s">
        <v>1032</v>
      </c>
      <c r="P145" s="1" t="s">
        <v>1033</v>
      </c>
      <c r="Q145" s="1" t="s">
        <v>1034</v>
      </c>
      <c r="R145" s="1" t="s">
        <v>1734</v>
      </c>
      <c r="S145" s="1" t="s">
        <v>1036</v>
      </c>
      <c r="T145" s="1" t="s">
        <v>1037</v>
      </c>
      <c r="U145" s="1" t="s">
        <v>1038</v>
      </c>
      <c r="V145" s="1" t="s">
        <v>1436</v>
      </c>
    </row>
    <row r="146" s="1" customFormat="1" spans="1:22">
      <c r="A146" s="3">
        <v>999223762721696</v>
      </c>
      <c r="B146" s="1" t="s">
        <v>1080</v>
      </c>
      <c r="C146" s="1" t="s">
        <v>1735</v>
      </c>
      <c r="D146" s="1" t="s">
        <v>1736</v>
      </c>
      <c r="E146" s="1" t="s">
        <v>1737</v>
      </c>
      <c r="F146" s="1" t="s">
        <v>1026</v>
      </c>
      <c r="G146" s="1" t="s">
        <v>1027</v>
      </c>
      <c r="H146" s="1" t="s">
        <v>1028</v>
      </c>
      <c r="I146" s="1" t="s">
        <v>1738</v>
      </c>
      <c r="J146" s="1" t="s">
        <v>1030</v>
      </c>
      <c r="K146" s="1" t="s">
        <v>1738</v>
      </c>
      <c r="L146" s="1" t="s">
        <v>1738</v>
      </c>
      <c r="M146" s="1" t="s">
        <v>1031</v>
      </c>
      <c r="N146" s="1" t="s">
        <v>1031</v>
      </c>
      <c r="O146" s="1" t="s">
        <v>1032</v>
      </c>
      <c r="P146" s="1" t="s">
        <v>1033</v>
      </c>
      <c r="Q146" s="1" t="s">
        <v>1034</v>
      </c>
      <c r="R146" s="1" t="s">
        <v>1739</v>
      </c>
      <c r="S146" s="1" t="s">
        <v>1036</v>
      </c>
      <c r="T146" s="1" t="s">
        <v>1037</v>
      </c>
      <c r="U146" s="1" t="s">
        <v>1038</v>
      </c>
      <c r="V146" s="1" t="s">
        <v>1039</v>
      </c>
    </row>
    <row r="147" s="1" customFormat="1" spans="1:22">
      <c r="A147" s="3">
        <v>999223763858327</v>
      </c>
      <c r="B147" s="1" t="s">
        <v>1080</v>
      </c>
      <c r="C147" s="1" t="s">
        <v>1740</v>
      </c>
      <c r="D147" s="1" t="s">
        <v>1686</v>
      </c>
      <c r="E147" s="1" t="s">
        <v>1741</v>
      </c>
      <c r="F147" s="1" t="s">
        <v>1044</v>
      </c>
      <c r="G147" s="1" t="s">
        <v>1027</v>
      </c>
      <c r="H147" s="1" t="s">
        <v>1028</v>
      </c>
      <c r="I147" s="1" t="s">
        <v>1742</v>
      </c>
      <c r="J147" s="1" t="s">
        <v>1030</v>
      </c>
      <c r="K147" s="1" t="s">
        <v>1742</v>
      </c>
      <c r="L147" s="1" t="s">
        <v>1742</v>
      </c>
      <c r="M147" s="1" t="s">
        <v>1031</v>
      </c>
      <c r="N147" s="1" t="s">
        <v>1031</v>
      </c>
      <c r="O147" s="1" t="s">
        <v>1032</v>
      </c>
      <c r="P147" s="1" t="s">
        <v>1033</v>
      </c>
      <c r="Q147" s="1" t="s">
        <v>1034</v>
      </c>
      <c r="R147" s="1" t="s">
        <v>1743</v>
      </c>
      <c r="S147" s="1" t="s">
        <v>1036</v>
      </c>
      <c r="T147" s="1" t="s">
        <v>1037</v>
      </c>
      <c r="U147" s="1" t="s">
        <v>1038</v>
      </c>
      <c r="V147" s="1" t="s">
        <v>1057</v>
      </c>
    </row>
    <row r="148" s="1" customFormat="1" spans="1:22">
      <c r="A148" s="3">
        <v>999223767205817</v>
      </c>
      <c r="B148" s="1" t="s">
        <v>1026</v>
      </c>
      <c r="C148" s="1" t="s">
        <v>1744</v>
      </c>
      <c r="D148" s="1" t="s">
        <v>1745</v>
      </c>
      <c r="E148" s="1" t="s">
        <v>1746</v>
      </c>
      <c r="F148" s="1" t="s">
        <v>1026</v>
      </c>
      <c r="G148" s="1" t="s">
        <v>1027</v>
      </c>
      <c r="H148" s="1" t="s">
        <v>1028</v>
      </c>
      <c r="I148" s="1" t="s">
        <v>1747</v>
      </c>
      <c r="J148" s="1" t="s">
        <v>1030</v>
      </c>
      <c r="K148" s="1" t="s">
        <v>1747</v>
      </c>
      <c r="L148" s="1" t="s">
        <v>1747</v>
      </c>
      <c r="M148" s="1" t="s">
        <v>1031</v>
      </c>
      <c r="N148" s="1" t="s">
        <v>1031</v>
      </c>
      <c r="O148" s="1" t="s">
        <v>1032</v>
      </c>
      <c r="P148" s="1" t="s">
        <v>1033</v>
      </c>
      <c r="Q148" s="1" t="s">
        <v>1034</v>
      </c>
      <c r="R148" s="1" t="s">
        <v>1748</v>
      </c>
      <c r="S148" s="1" t="s">
        <v>1036</v>
      </c>
      <c r="T148" s="1" t="s">
        <v>1037</v>
      </c>
      <c r="U148" s="1" t="s">
        <v>1038</v>
      </c>
      <c r="V148" s="1" t="s">
        <v>1039</v>
      </c>
    </row>
    <row r="149" s="1" customFormat="1" spans="1:22">
      <c r="A149" s="3">
        <v>999223768357879</v>
      </c>
      <c r="B149" s="1" t="s">
        <v>1026</v>
      </c>
      <c r="C149" s="1" t="s">
        <v>1749</v>
      </c>
      <c r="D149" s="1" t="s">
        <v>1061</v>
      </c>
      <c r="E149" s="1" t="s">
        <v>1750</v>
      </c>
      <c r="F149" s="1" t="s">
        <v>1044</v>
      </c>
      <c r="G149" s="1" t="s">
        <v>1027</v>
      </c>
      <c r="H149" s="1" t="s">
        <v>1028</v>
      </c>
      <c r="I149" s="1" t="s">
        <v>1751</v>
      </c>
      <c r="J149" s="1" t="s">
        <v>1030</v>
      </c>
      <c r="K149" s="1" t="s">
        <v>1751</v>
      </c>
      <c r="L149" s="1" t="s">
        <v>1032</v>
      </c>
      <c r="M149" s="1" t="s">
        <v>1752</v>
      </c>
      <c r="N149" s="1" t="s">
        <v>1752</v>
      </c>
      <c r="O149" s="1" t="s">
        <v>1032</v>
      </c>
      <c r="P149" s="1" t="s">
        <v>1033</v>
      </c>
      <c r="Q149" s="1" t="s">
        <v>1034</v>
      </c>
      <c r="R149" s="1" t="s">
        <v>1753</v>
      </c>
      <c r="S149" s="1" t="s">
        <v>1036</v>
      </c>
      <c r="T149" s="1" t="s">
        <v>1037</v>
      </c>
      <c r="U149" s="1" t="s">
        <v>1038</v>
      </c>
      <c r="V149" s="1" t="s">
        <v>1039</v>
      </c>
    </row>
    <row r="150" s="1" customFormat="1" spans="1:22">
      <c r="A150" s="3">
        <v>999223768725262</v>
      </c>
      <c r="B150" s="1" t="s">
        <v>1026</v>
      </c>
      <c r="C150" s="1" t="s">
        <v>1754</v>
      </c>
      <c r="D150" s="1" t="s">
        <v>1426</v>
      </c>
      <c r="E150" s="1" t="s">
        <v>1755</v>
      </c>
      <c r="F150" s="1" t="s">
        <v>1026</v>
      </c>
      <c r="G150" s="1" t="s">
        <v>1027</v>
      </c>
      <c r="H150" s="1" t="s">
        <v>1028</v>
      </c>
      <c r="I150" s="1" t="s">
        <v>1756</v>
      </c>
      <c r="J150" s="1" t="s">
        <v>1030</v>
      </c>
      <c r="K150" s="1" t="s">
        <v>1756</v>
      </c>
      <c r="L150" s="1" t="s">
        <v>1756</v>
      </c>
      <c r="M150" s="1" t="s">
        <v>1031</v>
      </c>
      <c r="N150" s="1" t="s">
        <v>1031</v>
      </c>
      <c r="O150" s="1" t="s">
        <v>1032</v>
      </c>
      <c r="P150" s="1" t="s">
        <v>1033</v>
      </c>
      <c r="Q150" s="1" t="s">
        <v>1034</v>
      </c>
      <c r="R150" s="1" t="s">
        <v>1757</v>
      </c>
      <c r="S150" s="1" t="s">
        <v>1036</v>
      </c>
      <c r="T150" s="1" t="s">
        <v>1037</v>
      </c>
      <c r="U150" s="1" t="s">
        <v>1038</v>
      </c>
      <c r="V150" s="1" t="s">
        <v>1144</v>
      </c>
    </row>
    <row r="151" s="1" customFormat="1" spans="1:22">
      <c r="A151" s="3">
        <v>999223769652350</v>
      </c>
      <c r="B151" s="1" t="s">
        <v>1026</v>
      </c>
      <c r="C151" s="1" t="s">
        <v>1758</v>
      </c>
      <c r="D151" s="1" t="s">
        <v>1117</v>
      </c>
      <c r="E151" s="1" t="s">
        <v>1759</v>
      </c>
      <c r="F151" s="1" t="s">
        <v>1026</v>
      </c>
      <c r="G151" s="1" t="s">
        <v>1027</v>
      </c>
      <c r="H151" s="1" t="s">
        <v>1028</v>
      </c>
      <c r="I151" s="1" t="s">
        <v>1760</v>
      </c>
      <c r="J151" s="1" t="s">
        <v>1030</v>
      </c>
      <c r="K151" s="1" t="s">
        <v>1760</v>
      </c>
      <c r="L151" s="1" t="s">
        <v>1760</v>
      </c>
      <c r="M151" s="1" t="s">
        <v>1031</v>
      </c>
      <c r="N151" s="1" t="s">
        <v>1031</v>
      </c>
      <c r="O151" s="1" t="s">
        <v>1032</v>
      </c>
      <c r="P151" s="1" t="s">
        <v>1033</v>
      </c>
      <c r="Q151" s="1" t="s">
        <v>1034</v>
      </c>
      <c r="R151" s="1" t="s">
        <v>1761</v>
      </c>
      <c r="S151" s="1" t="s">
        <v>1036</v>
      </c>
      <c r="T151" s="1" t="s">
        <v>1037</v>
      </c>
      <c r="U151" s="1" t="s">
        <v>1038</v>
      </c>
      <c r="V151" s="1" t="s">
        <v>1039</v>
      </c>
    </row>
    <row r="152" s="1" customFormat="1" spans="1:22">
      <c r="A152" s="3">
        <v>999223771120380</v>
      </c>
      <c r="B152" s="1" t="s">
        <v>1026</v>
      </c>
      <c r="C152" s="1" t="s">
        <v>1762</v>
      </c>
      <c r="D152" s="1" t="s">
        <v>1763</v>
      </c>
      <c r="E152" s="1" t="s">
        <v>1764</v>
      </c>
      <c r="F152" s="1" t="s">
        <v>1026</v>
      </c>
      <c r="G152" s="1" t="s">
        <v>1027</v>
      </c>
      <c r="H152" s="1" t="s">
        <v>1028</v>
      </c>
      <c r="I152" s="1" t="s">
        <v>1765</v>
      </c>
      <c r="J152" s="1" t="s">
        <v>1030</v>
      </c>
      <c r="K152" s="1" t="s">
        <v>1765</v>
      </c>
      <c r="L152" s="1" t="s">
        <v>1765</v>
      </c>
      <c r="M152" s="1" t="s">
        <v>1031</v>
      </c>
      <c r="N152" s="1" t="s">
        <v>1031</v>
      </c>
      <c r="O152" s="1" t="s">
        <v>1032</v>
      </c>
      <c r="P152" s="1" t="s">
        <v>1033</v>
      </c>
      <c r="Q152" s="1" t="s">
        <v>1034</v>
      </c>
      <c r="R152" s="1" t="s">
        <v>1766</v>
      </c>
      <c r="S152" s="1" t="s">
        <v>1036</v>
      </c>
      <c r="T152" s="1" t="s">
        <v>1037</v>
      </c>
      <c r="U152" s="1" t="s">
        <v>1038</v>
      </c>
      <c r="V152" s="1" t="s">
        <v>1039</v>
      </c>
    </row>
    <row r="153" s="1" customFormat="1" spans="1:22">
      <c r="A153" s="3">
        <v>999223771244035</v>
      </c>
      <c r="B153" s="1" t="s">
        <v>1026</v>
      </c>
      <c r="C153" s="1" t="s">
        <v>1767</v>
      </c>
      <c r="D153" s="1" t="s">
        <v>1426</v>
      </c>
      <c r="E153" s="1" t="s">
        <v>1768</v>
      </c>
      <c r="F153" s="1" t="s">
        <v>1044</v>
      </c>
      <c r="G153" s="1" t="s">
        <v>1027</v>
      </c>
      <c r="H153" s="1" t="s">
        <v>1028</v>
      </c>
      <c r="I153" s="1" t="s">
        <v>1769</v>
      </c>
      <c r="J153" s="1" t="s">
        <v>1030</v>
      </c>
      <c r="K153" s="1" t="s">
        <v>1769</v>
      </c>
      <c r="L153" s="1" t="s">
        <v>1769</v>
      </c>
      <c r="M153" s="1" t="s">
        <v>1031</v>
      </c>
      <c r="N153" s="1" t="s">
        <v>1031</v>
      </c>
      <c r="O153" s="1" t="s">
        <v>1032</v>
      </c>
      <c r="P153" s="1" t="s">
        <v>1033</v>
      </c>
      <c r="Q153" s="1" t="s">
        <v>1034</v>
      </c>
      <c r="R153" s="1" t="s">
        <v>1770</v>
      </c>
      <c r="S153" s="1" t="s">
        <v>1036</v>
      </c>
      <c r="T153" s="1" t="s">
        <v>1037</v>
      </c>
      <c r="U153" s="1" t="s">
        <v>1038</v>
      </c>
      <c r="V153" s="1" t="s">
        <v>1144</v>
      </c>
    </row>
    <row r="154" s="1" customFormat="1" spans="1:22">
      <c r="A154" s="3">
        <v>999223772992284</v>
      </c>
      <c r="B154" s="1" t="s">
        <v>1026</v>
      </c>
      <c r="C154" s="1" t="s">
        <v>1771</v>
      </c>
      <c r="D154" s="1" t="s">
        <v>1370</v>
      </c>
      <c r="E154" s="1" t="s">
        <v>1772</v>
      </c>
      <c r="F154" s="1" t="s">
        <v>1026</v>
      </c>
      <c r="G154" s="1" t="s">
        <v>1027</v>
      </c>
      <c r="H154" s="1" t="s">
        <v>1028</v>
      </c>
      <c r="I154" s="1" t="s">
        <v>1773</v>
      </c>
      <c r="J154" s="1" t="s">
        <v>1030</v>
      </c>
      <c r="K154" s="1" t="s">
        <v>1773</v>
      </c>
      <c r="L154" s="1" t="s">
        <v>1773</v>
      </c>
      <c r="M154" s="1" t="s">
        <v>1031</v>
      </c>
      <c r="N154" s="1" t="s">
        <v>1031</v>
      </c>
      <c r="O154" s="1" t="s">
        <v>1032</v>
      </c>
      <c r="P154" s="1" t="s">
        <v>1033</v>
      </c>
      <c r="Q154" s="1" t="s">
        <v>1034</v>
      </c>
      <c r="R154" s="1" t="s">
        <v>1774</v>
      </c>
      <c r="S154" s="1" t="s">
        <v>1036</v>
      </c>
      <c r="T154" s="1" t="s">
        <v>1037</v>
      </c>
      <c r="U154" s="1" t="s">
        <v>1038</v>
      </c>
      <c r="V154" s="1" t="s">
        <v>1039</v>
      </c>
    </row>
    <row r="155" s="1" customFormat="1" spans="1:22">
      <c r="A155" s="3">
        <v>999223779962999</v>
      </c>
      <c r="B155" s="1" t="s">
        <v>1026</v>
      </c>
      <c r="C155" s="1" t="s">
        <v>1775</v>
      </c>
      <c r="D155" s="1" t="s">
        <v>1686</v>
      </c>
      <c r="E155" s="1" t="s">
        <v>1776</v>
      </c>
      <c r="F155" s="1" t="s">
        <v>1044</v>
      </c>
      <c r="G155" s="1" t="s">
        <v>1027</v>
      </c>
      <c r="H155" s="1" t="s">
        <v>1028</v>
      </c>
      <c r="I155" s="1" t="s">
        <v>1777</v>
      </c>
      <c r="J155" s="1" t="s">
        <v>1030</v>
      </c>
      <c r="K155" s="1" t="s">
        <v>1777</v>
      </c>
      <c r="L155" s="1" t="s">
        <v>1777</v>
      </c>
      <c r="M155" s="1" t="s">
        <v>1031</v>
      </c>
      <c r="N155" s="1" t="s">
        <v>1031</v>
      </c>
      <c r="O155" s="1" t="s">
        <v>1032</v>
      </c>
      <c r="P155" s="1" t="s">
        <v>1033</v>
      </c>
      <c r="Q155" s="1" t="s">
        <v>1034</v>
      </c>
      <c r="R155" s="1" t="s">
        <v>1778</v>
      </c>
      <c r="S155" s="1" t="s">
        <v>1036</v>
      </c>
      <c r="T155" s="1" t="s">
        <v>1037</v>
      </c>
      <c r="U155" s="1" t="s">
        <v>1038</v>
      </c>
      <c r="V155" s="1" t="s">
        <v>1057</v>
      </c>
    </row>
    <row r="156" s="1" customFormat="1" spans="1:22">
      <c r="A156" s="3">
        <v>999223780377815</v>
      </c>
      <c r="B156" s="1" t="s">
        <v>1026</v>
      </c>
      <c r="C156" s="1" t="s">
        <v>1779</v>
      </c>
      <c r="D156" s="1" t="s">
        <v>1780</v>
      </c>
      <c r="E156" s="1" t="s">
        <v>1781</v>
      </c>
      <c r="F156" s="1" t="s">
        <v>1044</v>
      </c>
      <c r="G156" s="1" t="s">
        <v>1027</v>
      </c>
      <c r="H156" s="1" t="s">
        <v>1028</v>
      </c>
      <c r="I156" s="1" t="s">
        <v>1782</v>
      </c>
      <c r="J156" s="1" t="s">
        <v>1030</v>
      </c>
      <c r="K156" s="1" t="s">
        <v>1782</v>
      </c>
      <c r="L156" s="1" t="s">
        <v>1782</v>
      </c>
      <c r="M156" s="1" t="s">
        <v>1031</v>
      </c>
      <c r="N156" s="1" t="s">
        <v>1031</v>
      </c>
      <c r="O156" s="1" t="s">
        <v>1032</v>
      </c>
      <c r="P156" s="1" t="s">
        <v>1033</v>
      </c>
      <c r="Q156" s="1" t="s">
        <v>1034</v>
      </c>
      <c r="R156" s="1" t="s">
        <v>1783</v>
      </c>
      <c r="S156" s="1" t="s">
        <v>1036</v>
      </c>
      <c r="T156" s="1" t="s">
        <v>1037</v>
      </c>
      <c r="U156" s="1" t="s">
        <v>1038</v>
      </c>
      <c r="V156" s="1" t="s">
        <v>1039</v>
      </c>
    </row>
    <row r="157" s="1" customFormat="1" spans="1:22">
      <c r="A157" s="3">
        <v>999223780451195</v>
      </c>
      <c r="B157" s="1" t="s">
        <v>1026</v>
      </c>
      <c r="C157" s="1" t="s">
        <v>1784</v>
      </c>
      <c r="D157" s="1" t="s">
        <v>1785</v>
      </c>
      <c r="E157" s="1" t="s">
        <v>1786</v>
      </c>
      <c r="F157" s="1" t="s">
        <v>1044</v>
      </c>
      <c r="G157" s="1" t="s">
        <v>1027</v>
      </c>
      <c r="H157" s="1" t="s">
        <v>1028</v>
      </c>
      <c r="I157" s="1" t="s">
        <v>1787</v>
      </c>
      <c r="J157" s="1" t="s">
        <v>1030</v>
      </c>
      <c r="K157" s="1" t="s">
        <v>1787</v>
      </c>
      <c r="L157" s="1" t="s">
        <v>1787</v>
      </c>
      <c r="M157" s="1" t="s">
        <v>1031</v>
      </c>
      <c r="N157" s="1" t="s">
        <v>1031</v>
      </c>
      <c r="O157" s="1" t="s">
        <v>1032</v>
      </c>
      <c r="P157" s="1" t="s">
        <v>1033</v>
      </c>
      <c r="Q157" s="1" t="s">
        <v>1034</v>
      </c>
      <c r="R157" s="1" t="s">
        <v>1788</v>
      </c>
      <c r="S157" s="1" t="s">
        <v>1036</v>
      </c>
      <c r="T157" s="1" t="s">
        <v>1037</v>
      </c>
      <c r="U157" s="1" t="s">
        <v>1038</v>
      </c>
      <c r="V157" s="1" t="s">
        <v>1144</v>
      </c>
    </row>
    <row r="158" s="1" customFormat="1" spans="1:22">
      <c r="A158" s="3">
        <v>999223781341799</v>
      </c>
      <c r="B158" s="1" t="s">
        <v>1026</v>
      </c>
      <c r="C158" s="1" t="s">
        <v>1789</v>
      </c>
      <c r="D158" s="1" t="s">
        <v>1686</v>
      </c>
      <c r="E158" s="1" t="s">
        <v>1790</v>
      </c>
      <c r="F158" s="1" t="s">
        <v>1044</v>
      </c>
      <c r="G158" s="1" t="s">
        <v>1027</v>
      </c>
      <c r="H158" s="1" t="s">
        <v>1028</v>
      </c>
      <c r="I158" s="1" t="s">
        <v>1777</v>
      </c>
      <c r="J158" s="1" t="s">
        <v>1030</v>
      </c>
      <c r="K158" s="1" t="s">
        <v>1777</v>
      </c>
      <c r="L158" s="1" t="s">
        <v>1777</v>
      </c>
      <c r="M158" s="1" t="s">
        <v>1031</v>
      </c>
      <c r="N158" s="1" t="s">
        <v>1031</v>
      </c>
      <c r="O158" s="1" t="s">
        <v>1032</v>
      </c>
      <c r="P158" s="1" t="s">
        <v>1033</v>
      </c>
      <c r="Q158" s="1" t="s">
        <v>1034</v>
      </c>
      <c r="R158" s="1" t="s">
        <v>1791</v>
      </c>
      <c r="S158" s="1" t="s">
        <v>1036</v>
      </c>
      <c r="T158" s="1" t="s">
        <v>1037</v>
      </c>
      <c r="U158" s="1" t="s">
        <v>1038</v>
      </c>
      <c r="V158" s="1" t="s">
        <v>1057</v>
      </c>
    </row>
    <row r="159" s="1" customFormat="1" spans="1:22">
      <c r="A159" s="3">
        <v>999223783455628</v>
      </c>
      <c r="B159" s="1" t="s">
        <v>1026</v>
      </c>
      <c r="C159" s="1" t="s">
        <v>1792</v>
      </c>
      <c r="D159" s="1" t="s">
        <v>1686</v>
      </c>
      <c r="E159" s="1" t="s">
        <v>1793</v>
      </c>
      <c r="F159" s="1" t="s">
        <v>1044</v>
      </c>
      <c r="G159" s="1" t="s">
        <v>1027</v>
      </c>
      <c r="H159" s="1" t="s">
        <v>1028</v>
      </c>
      <c r="I159" s="1" t="s">
        <v>1777</v>
      </c>
      <c r="J159" s="1" t="s">
        <v>1030</v>
      </c>
      <c r="K159" s="1" t="s">
        <v>1777</v>
      </c>
      <c r="L159" s="1" t="s">
        <v>1777</v>
      </c>
      <c r="M159" s="1" t="s">
        <v>1031</v>
      </c>
      <c r="N159" s="1" t="s">
        <v>1031</v>
      </c>
      <c r="O159" s="1" t="s">
        <v>1032</v>
      </c>
      <c r="P159" s="1" t="s">
        <v>1033</v>
      </c>
      <c r="Q159" s="1" t="s">
        <v>1034</v>
      </c>
      <c r="R159" s="1" t="s">
        <v>1794</v>
      </c>
      <c r="S159" s="1" t="s">
        <v>1036</v>
      </c>
      <c r="T159" s="1" t="s">
        <v>1037</v>
      </c>
      <c r="U159" s="1" t="s">
        <v>1038</v>
      </c>
      <c r="V159" s="1" t="s">
        <v>1057</v>
      </c>
    </row>
    <row r="160" s="1" customFormat="1" spans="1:22">
      <c r="A160" s="3">
        <v>999223783907892</v>
      </c>
      <c r="B160" s="1" t="s">
        <v>1044</v>
      </c>
      <c r="C160" s="1" t="s">
        <v>1795</v>
      </c>
      <c r="D160" s="1" t="s">
        <v>1796</v>
      </c>
      <c r="E160" s="1" t="s">
        <v>1797</v>
      </c>
      <c r="F160" s="1" t="s">
        <v>1044</v>
      </c>
      <c r="G160" s="1" t="s">
        <v>1027</v>
      </c>
      <c r="H160" s="1" t="s">
        <v>1028</v>
      </c>
      <c r="I160" s="1" t="s">
        <v>1798</v>
      </c>
      <c r="J160" s="1" t="s">
        <v>1030</v>
      </c>
      <c r="K160" s="1" t="s">
        <v>1798</v>
      </c>
      <c r="L160" s="1" t="s">
        <v>1798</v>
      </c>
      <c r="M160" s="1" t="s">
        <v>1031</v>
      </c>
      <c r="N160" s="1" t="s">
        <v>1031</v>
      </c>
      <c r="O160" s="1" t="s">
        <v>1032</v>
      </c>
      <c r="P160" s="1" t="s">
        <v>1033</v>
      </c>
      <c r="Q160" s="1" t="s">
        <v>1034</v>
      </c>
      <c r="R160" s="1" t="s">
        <v>1799</v>
      </c>
      <c r="S160" s="1" t="s">
        <v>1036</v>
      </c>
      <c r="T160" s="1" t="s">
        <v>1037</v>
      </c>
      <c r="U160" s="1" t="s">
        <v>1038</v>
      </c>
      <c r="V160" s="1" t="s">
        <v>1057</v>
      </c>
    </row>
    <row r="161" s="1" customFormat="1" spans="1:22">
      <c r="A161" s="3">
        <v>23784249059</v>
      </c>
      <c r="B161" s="1" t="s">
        <v>1044</v>
      </c>
      <c r="C161" s="1" t="s">
        <v>1800</v>
      </c>
      <c r="D161" s="1" t="s">
        <v>1801</v>
      </c>
      <c r="E161" s="1" t="s">
        <v>1802</v>
      </c>
      <c r="F161" s="1" t="s">
        <v>1044</v>
      </c>
      <c r="G161" s="1" t="s">
        <v>1027</v>
      </c>
      <c r="H161" s="1" t="s">
        <v>1028</v>
      </c>
      <c r="I161" s="1" t="s">
        <v>1803</v>
      </c>
      <c r="J161" s="1" t="s">
        <v>1030</v>
      </c>
      <c r="K161" s="1" t="s">
        <v>1803</v>
      </c>
      <c r="L161" s="1" t="s">
        <v>1803</v>
      </c>
      <c r="M161" s="1" t="s">
        <v>1031</v>
      </c>
      <c r="N161" s="1" t="s">
        <v>1031</v>
      </c>
      <c r="O161" s="1" t="s">
        <v>1032</v>
      </c>
      <c r="P161" s="1" t="s">
        <v>1033</v>
      </c>
      <c r="Q161" s="1" t="s">
        <v>1034</v>
      </c>
      <c r="R161" s="1" t="s">
        <v>1804</v>
      </c>
      <c r="S161" s="1" t="s">
        <v>1036</v>
      </c>
      <c r="T161" s="1" t="s">
        <v>1037</v>
      </c>
      <c r="U161" s="1" t="s">
        <v>1038</v>
      </c>
      <c r="V161" s="1" t="s">
        <v>1039</v>
      </c>
    </row>
    <row r="162" s="1" customFormat="1" spans="1:22">
      <c r="A162" s="3">
        <v>999223784360830</v>
      </c>
      <c r="B162" s="1" t="s">
        <v>1044</v>
      </c>
      <c r="C162" s="1" t="s">
        <v>1805</v>
      </c>
      <c r="D162" s="1" t="s">
        <v>1806</v>
      </c>
      <c r="E162" s="1" t="s">
        <v>1807</v>
      </c>
      <c r="F162" s="1" t="s">
        <v>1044</v>
      </c>
      <c r="G162" s="1" t="s">
        <v>1027</v>
      </c>
      <c r="H162" s="1" t="s">
        <v>1028</v>
      </c>
      <c r="I162" s="1" t="s">
        <v>1808</v>
      </c>
      <c r="J162" s="1" t="s">
        <v>1030</v>
      </c>
      <c r="K162" s="1" t="s">
        <v>1808</v>
      </c>
      <c r="L162" s="1" t="s">
        <v>1808</v>
      </c>
      <c r="M162" s="1" t="s">
        <v>1031</v>
      </c>
      <c r="N162" s="1" t="s">
        <v>1031</v>
      </c>
      <c r="O162" s="1" t="s">
        <v>1032</v>
      </c>
      <c r="P162" s="1" t="s">
        <v>1033</v>
      </c>
      <c r="Q162" s="1" t="s">
        <v>1034</v>
      </c>
      <c r="R162" s="1" t="s">
        <v>1809</v>
      </c>
      <c r="S162" s="1" t="s">
        <v>1036</v>
      </c>
      <c r="T162" s="1" t="s">
        <v>1037</v>
      </c>
      <c r="U162" s="1" t="s">
        <v>1038</v>
      </c>
      <c r="V162" s="1" t="s">
        <v>1039</v>
      </c>
    </row>
    <row r="163" s="1" customFormat="1" spans="1:22">
      <c r="A163" s="3">
        <v>999223784668398</v>
      </c>
      <c r="B163" s="1" t="s">
        <v>1044</v>
      </c>
      <c r="C163" s="1" t="s">
        <v>1810</v>
      </c>
      <c r="D163" s="1" t="s">
        <v>1537</v>
      </c>
      <c r="E163" s="1" t="s">
        <v>1811</v>
      </c>
      <c r="F163" s="1" t="s">
        <v>1044</v>
      </c>
      <c r="G163" s="1" t="s">
        <v>1027</v>
      </c>
      <c r="H163" s="1" t="s">
        <v>1028</v>
      </c>
      <c r="I163" s="1" t="s">
        <v>1812</v>
      </c>
      <c r="J163" s="1" t="s">
        <v>1030</v>
      </c>
      <c r="K163" s="1" t="s">
        <v>1812</v>
      </c>
      <c r="L163" s="1" t="s">
        <v>1812</v>
      </c>
      <c r="M163" s="1" t="s">
        <v>1031</v>
      </c>
      <c r="N163" s="1" t="s">
        <v>1031</v>
      </c>
      <c r="O163" s="1" t="s">
        <v>1032</v>
      </c>
      <c r="P163" s="1" t="s">
        <v>1033</v>
      </c>
      <c r="Q163" s="1" t="s">
        <v>1034</v>
      </c>
      <c r="R163" s="1" t="s">
        <v>1813</v>
      </c>
      <c r="S163" s="1" t="s">
        <v>1036</v>
      </c>
      <c r="T163" s="1" t="s">
        <v>1037</v>
      </c>
      <c r="U163" s="1" t="s">
        <v>1038</v>
      </c>
      <c r="V163" s="1" t="s">
        <v>1039</v>
      </c>
    </row>
    <row r="164" s="1" customFormat="1" spans="1:22">
      <c r="A164" s="3">
        <v>23785665827</v>
      </c>
      <c r="B164" s="1" t="s">
        <v>1044</v>
      </c>
      <c r="C164" s="1" t="s">
        <v>1814</v>
      </c>
      <c r="D164" s="1" t="s">
        <v>1815</v>
      </c>
      <c r="E164" s="1" t="s">
        <v>1816</v>
      </c>
      <c r="F164" s="1" t="s">
        <v>1044</v>
      </c>
      <c r="G164" s="1" t="s">
        <v>1027</v>
      </c>
      <c r="H164" s="1" t="s">
        <v>1028</v>
      </c>
      <c r="I164" s="1" t="s">
        <v>1817</v>
      </c>
      <c r="J164" s="1" t="s">
        <v>1030</v>
      </c>
      <c r="K164" s="1" t="s">
        <v>1817</v>
      </c>
      <c r="L164" s="1" t="s">
        <v>1817</v>
      </c>
      <c r="M164" s="1" t="s">
        <v>1031</v>
      </c>
      <c r="N164" s="1" t="s">
        <v>1031</v>
      </c>
      <c r="O164" s="1" t="s">
        <v>1032</v>
      </c>
      <c r="P164" s="1" t="s">
        <v>1033</v>
      </c>
      <c r="Q164" s="1" t="s">
        <v>1034</v>
      </c>
      <c r="R164" s="1" t="s">
        <v>1818</v>
      </c>
      <c r="S164" s="1" t="s">
        <v>1036</v>
      </c>
      <c r="T164" s="1" t="s">
        <v>1037</v>
      </c>
      <c r="U164" s="1" t="s">
        <v>1038</v>
      </c>
      <c r="V164" s="1" t="s">
        <v>1244</v>
      </c>
    </row>
    <row r="165" s="1" customFormat="1" spans="1:22">
      <c r="A165" s="3">
        <v>23785675879</v>
      </c>
      <c r="B165" s="1" t="s">
        <v>1044</v>
      </c>
      <c r="C165" s="1" t="s">
        <v>1819</v>
      </c>
      <c r="D165" s="1" t="s">
        <v>1815</v>
      </c>
      <c r="E165" s="1" t="s">
        <v>1816</v>
      </c>
      <c r="F165" s="1" t="s">
        <v>1044</v>
      </c>
      <c r="G165" s="1" t="s">
        <v>1027</v>
      </c>
      <c r="H165" s="1" t="s">
        <v>1028</v>
      </c>
      <c r="I165" s="1" t="s">
        <v>1817</v>
      </c>
      <c r="J165" s="1" t="s">
        <v>1030</v>
      </c>
      <c r="K165" s="1" t="s">
        <v>1817</v>
      </c>
      <c r="L165" s="1" t="s">
        <v>1817</v>
      </c>
      <c r="M165" s="1" t="s">
        <v>1031</v>
      </c>
      <c r="N165" s="1" t="s">
        <v>1031</v>
      </c>
      <c r="O165" s="1" t="s">
        <v>1032</v>
      </c>
      <c r="P165" s="1" t="s">
        <v>1033</v>
      </c>
      <c r="Q165" s="1" t="s">
        <v>1034</v>
      </c>
      <c r="R165" s="1" t="s">
        <v>1820</v>
      </c>
      <c r="S165" s="1" t="s">
        <v>1036</v>
      </c>
      <c r="T165" s="1" t="s">
        <v>1037</v>
      </c>
      <c r="U165" s="1" t="s">
        <v>1038</v>
      </c>
      <c r="V165" s="1" t="s">
        <v>1244</v>
      </c>
    </row>
    <row r="166" s="1" customFormat="1" spans="1:22">
      <c r="A166" s="3">
        <v>999223785801261</v>
      </c>
      <c r="B166" s="1" t="s">
        <v>1044</v>
      </c>
      <c r="C166" s="1" t="s">
        <v>1821</v>
      </c>
      <c r="D166" s="1" t="s">
        <v>1822</v>
      </c>
      <c r="E166" s="1" t="s">
        <v>1823</v>
      </c>
      <c r="F166" s="1" t="s">
        <v>1044</v>
      </c>
      <c r="G166" s="1" t="s">
        <v>1027</v>
      </c>
      <c r="H166" s="1" t="s">
        <v>1028</v>
      </c>
      <c r="I166" s="1" t="s">
        <v>1824</v>
      </c>
      <c r="J166" s="1" t="s">
        <v>1030</v>
      </c>
      <c r="K166" s="1" t="s">
        <v>1824</v>
      </c>
      <c r="L166" s="1" t="s">
        <v>1824</v>
      </c>
      <c r="M166" s="1" t="s">
        <v>1031</v>
      </c>
      <c r="N166" s="1" t="s">
        <v>1031</v>
      </c>
      <c r="O166" s="1" t="s">
        <v>1032</v>
      </c>
      <c r="P166" s="1" t="s">
        <v>1033</v>
      </c>
      <c r="Q166" s="1" t="s">
        <v>1034</v>
      </c>
      <c r="R166" s="1" t="s">
        <v>1825</v>
      </c>
      <c r="S166" s="1" t="s">
        <v>1036</v>
      </c>
      <c r="T166" s="1" t="s">
        <v>1037</v>
      </c>
      <c r="U166" s="1" t="s">
        <v>1038</v>
      </c>
      <c r="V166" s="1" t="s">
        <v>1039</v>
      </c>
    </row>
    <row r="167" s="1" customFormat="1" spans="1:22">
      <c r="A167" s="3">
        <v>999223786018141</v>
      </c>
      <c r="B167" s="1" t="s">
        <v>1044</v>
      </c>
      <c r="C167" s="1" t="s">
        <v>1826</v>
      </c>
      <c r="D167" s="1" t="s">
        <v>1827</v>
      </c>
      <c r="E167" s="1" t="s">
        <v>1828</v>
      </c>
      <c r="F167" s="1" t="s">
        <v>1044</v>
      </c>
      <c r="G167" s="1" t="s">
        <v>1027</v>
      </c>
      <c r="H167" s="1" t="s">
        <v>1028</v>
      </c>
      <c r="I167" s="1" t="s">
        <v>1829</v>
      </c>
      <c r="J167" s="1" t="s">
        <v>1030</v>
      </c>
      <c r="K167" s="1" t="s">
        <v>1829</v>
      </c>
      <c r="L167" s="1" t="s">
        <v>1829</v>
      </c>
      <c r="M167" s="1" t="s">
        <v>1031</v>
      </c>
      <c r="N167" s="1" t="s">
        <v>1031</v>
      </c>
      <c r="O167" s="1" t="s">
        <v>1032</v>
      </c>
      <c r="P167" s="1" t="s">
        <v>1033</v>
      </c>
      <c r="Q167" s="1" t="s">
        <v>1034</v>
      </c>
      <c r="R167" s="1" t="s">
        <v>1830</v>
      </c>
      <c r="S167" s="1" t="s">
        <v>1036</v>
      </c>
      <c r="T167" s="1" t="s">
        <v>1037</v>
      </c>
      <c r="U167" s="1" t="s">
        <v>1038</v>
      </c>
      <c r="V167" s="1" t="s">
        <v>1039</v>
      </c>
    </row>
    <row r="168" s="1" customFormat="1" spans="1:22">
      <c r="A168" s="3">
        <v>999223786773652</v>
      </c>
      <c r="B168" s="1" t="s">
        <v>1044</v>
      </c>
      <c r="C168" s="1" t="s">
        <v>1831</v>
      </c>
      <c r="D168" s="1" t="s">
        <v>1822</v>
      </c>
      <c r="E168" s="1" t="s">
        <v>1832</v>
      </c>
      <c r="F168" s="1" t="s">
        <v>1044</v>
      </c>
      <c r="G168" s="1" t="s">
        <v>1027</v>
      </c>
      <c r="H168" s="1" t="s">
        <v>1028</v>
      </c>
      <c r="I168" s="1" t="s">
        <v>1824</v>
      </c>
      <c r="J168" s="1" t="s">
        <v>1030</v>
      </c>
      <c r="K168" s="1" t="s">
        <v>1824</v>
      </c>
      <c r="L168" s="1" t="s">
        <v>1824</v>
      </c>
      <c r="M168" s="1" t="s">
        <v>1031</v>
      </c>
      <c r="N168" s="1" t="s">
        <v>1031</v>
      </c>
      <c r="O168" s="1" t="s">
        <v>1032</v>
      </c>
      <c r="P168" s="1" t="s">
        <v>1033</v>
      </c>
      <c r="Q168" s="1" t="s">
        <v>1034</v>
      </c>
      <c r="R168" s="1" t="s">
        <v>1833</v>
      </c>
      <c r="S168" s="1" t="s">
        <v>1036</v>
      </c>
      <c r="T168" s="1" t="s">
        <v>1037</v>
      </c>
      <c r="U168" s="1" t="s">
        <v>1038</v>
      </c>
      <c r="V168" s="1" t="s">
        <v>1039</v>
      </c>
    </row>
    <row r="169" s="1" customFormat="1" spans="1:22">
      <c r="A169" s="3">
        <v>23786914179</v>
      </c>
      <c r="B169" s="1" t="s">
        <v>1044</v>
      </c>
      <c r="C169" s="1" t="s">
        <v>1834</v>
      </c>
      <c r="D169" s="1" t="s">
        <v>1806</v>
      </c>
      <c r="E169" s="1" t="s">
        <v>1835</v>
      </c>
      <c r="F169" s="1" t="s">
        <v>1044</v>
      </c>
      <c r="G169" s="1" t="s">
        <v>1027</v>
      </c>
      <c r="H169" s="1" t="s">
        <v>1028</v>
      </c>
      <c r="I169" s="1" t="s">
        <v>1836</v>
      </c>
      <c r="J169" s="1" t="s">
        <v>1030</v>
      </c>
      <c r="K169" s="1" t="s">
        <v>1836</v>
      </c>
      <c r="L169" s="1" t="s">
        <v>1836</v>
      </c>
      <c r="M169" s="1" t="s">
        <v>1031</v>
      </c>
      <c r="N169" s="1" t="s">
        <v>1031</v>
      </c>
      <c r="O169" s="1" t="s">
        <v>1032</v>
      </c>
      <c r="P169" s="1" t="s">
        <v>1033</v>
      </c>
      <c r="Q169" s="1" t="s">
        <v>1034</v>
      </c>
      <c r="R169" s="1" t="s">
        <v>1837</v>
      </c>
      <c r="S169" s="1" t="s">
        <v>1036</v>
      </c>
      <c r="T169" s="1" t="s">
        <v>1037</v>
      </c>
      <c r="U169" s="1" t="s">
        <v>1038</v>
      </c>
      <c r="V169" s="1" t="s">
        <v>1039</v>
      </c>
    </row>
    <row r="170" s="1" customFormat="1" spans="1:22">
      <c r="A170" s="3">
        <v>999223787427972</v>
      </c>
      <c r="B170" s="1" t="s">
        <v>1044</v>
      </c>
      <c r="C170" s="1" t="s">
        <v>1838</v>
      </c>
      <c r="D170" s="1" t="s">
        <v>1801</v>
      </c>
      <c r="E170" s="1" t="s">
        <v>1839</v>
      </c>
      <c r="F170" s="1" t="s">
        <v>1044</v>
      </c>
      <c r="G170" s="1" t="s">
        <v>1027</v>
      </c>
      <c r="H170" s="1" t="s">
        <v>1028</v>
      </c>
      <c r="I170" s="1" t="s">
        <v>1840</v>
      </c>
      <c r="J170" s="1" t="s">
        <v>1030</v>
      </c>
      <c r="K170" s="1" t="s">
        <v>1840</v>
      </c>
      <c r="L170" s="1" t="s">
        <v>1840</v>
      </c>
      <c r="M170" s="1" t="s">
        <v>1031</v>
      </c>
      <c r="N170" s="1" t="s">
        <v>1031</v>
      </c>
      <c r="O170" s="1" t="s">
        <v>1032</v>
      </c>
      <c r="P170" s="1" t="s">
        <v>1033</v>
      </c>
      <c r="Q170" s="1" t="s">
        <v>1034</v>
      </c>
      <c r="R170" s="1" t="s">
        <v>1841</v>
      </c>
      <c r="S170" s="1" t="s">
        <v>1036</v>
      </c>
      <c r="T170" s="1" t="s">
        <v>1037</v>
      </c>
      <c r="U170" s="1" t="s">
        <v>1038</v>
      </c>
      <c r="V170" s="1" t="s">
        <v>1039</v>
      </c>
    </row>
    <row r="171" s="1" customFormat="1" spans="1:22">
      <c r="A171" s="3">
        <v>999223787523905</v>
      </c>
      <c r="B171" s="1" t="s">
        <v>1044</v>
      </c>
      <c r="C171" s="1" t="s">
        <v>1842</v>
      </c>
      <c r="D171" s="1" t="s">
        <v>1806</v>
      </c>
      <c r="E171" s="1" t="s">
        <v>1843</v>
      </c>
      <c r="F171" s="1" t="s">
        <v>1044</v>
      </c>
      <c r="G171" s="1" t="s">
        <v>1027</v>
      </c>
      <c r="H171" s="1" t="s">
        <v>1028</v>
      </c>
      <c r="I171" s="1" t="s">
        <v>1844</v>
      </c>
      <c r="J171" s="1" t="s">
        <v>1030</v>
      </c>
      <c r="K171" s="1" t="s">
        <v>1844</v>
      </c>
      <c r="L171" s="1" t="s">
        <v>1844</v>
      </c>
      <c r="M171" s="1" t="s">
        <v>1031</v>
      </c>
      <c r="N171" s="1" t="s">
        <v>1031</v>
      </c>
      <c r="O171" s="1" t="s">
        <v>1032</v>
      </c>
      <c r="P171" s="1" t="s">
        <v>1033</v>
      </c>
      <c r="Q171" s="1" t="s">
        <v>1034</v>
      </c>
      <c r="R171" s="1" t="s">
        <v>1845</v>
      </c>
      <c r="S171" s="1" t="s">
        <v>1036</v>
      </c>
      <c r="T171" s="1" t="s">
        <v>1037</v>
      </c>
      <c r="U171" s="1" t="s">
        <v>1038</v>
      </c>
      <c r="V171" s="1" t="s">
        <v>1039</v>
      </c>
    </row>
    <row r="172" s="1" customFormat="1" spans="1:22">
      <c r="A172" s="3">
        <v>999223787655213</v>
      </c>
      <c r="B172" s="1" t="s">
        <v>1044</v>
      </c>
      <c r="C172" s="1" t="s">
        <v>1846</v>
      </c>
      <c r="D172" s="1" t="s">
        <v>1847</v>
      </c>
      <c r="E172" s="1" t="s">
        <v>1848</v>
      </c>
      <c r="F172" s="1" t="s">
        <v>1044</v>
      </c>
      <c r="G172" s="1" t="s">
        <v>1027</v>
      </c>
      <c r="H172" s="1" t="s">
        <v>1028</v>
      </c>
      <c r="I172" s="1" t="s">
        <v>1849</v>
      </c>
      <c r="J172" s="1" t="s">
        <v>1030</v>
      </c>
      <c r="K172" s="1" t="s">
        <v>1849</v>
      </c>
      <c r="L172" s="1" t="s">
        <v>1849</v>
      </c>
      <c r="M172" s="1" t="s">
        <v>1031</v>
      </c>
      <c r="N172" s="1" t="s">
        <v>1031</v>
      </c>
      <c r="O172" s="1" t="s">
        <v>1032</v>
      </c>
      <c r="P172" s="1" t="s">
        <v>1033</v>
      </c>
      <c r="Q172" s="1" t="s">
        <v>1034</v>
      </c>
      <c r="R172" s="1" t="s">
        <v>1850</v>
      </c>
      <c r="S172" s="1" t="s">
        <v>1036</v>
      </c>
      <c r="T172" s="1" t="s">
        <v>1037</v>
      </c>
      <c r="U172" s="1" t="s">
        <v>1038</v>
      </c>
      <c r="V172" s="1" t="s">
        <v>1039</v>
      </c>
    </row>
    <row r="173" s="1" customFormat="1" spans="1:22">
      <c r="A173" s="3">
        <v>999223792458362</v>
      </c>
      <c r="B173" s="1" t="s">
        <v>1044</v>
      </c>
      <c r="C173" s="1" t="s">
        <v>1851</v>
      </c>
      <c r="D173" s="1" t="s">
        <v>1806</v>
      </c>
      <c r="E173" s="1" t="s">
        <v>1852</v>
      </c>
      <c r="F173" s="1" t="s">
        <v>1044</v>
      </c>
      <c r="G173" s="1" t="s">
        <v>1027</v>
      </c>
      <c r="H173" s="1" t="s">
        <v>1028</v>
      </c>
      <c r="I173" s="1" t="s">
        <v>1853</v>
      </c>
      <c r="J173" s="1" t="s">
        <v>1030</v>
      </c>
      <c r="K173" s="1" t="s">
        <v>1853</v>
      </c>
      <c r="L173" s="1" t="s">
        <v>1853</v>
      </c>
      <c r="M173" s="1" t="s">
        <v>1031</v>
      </c>
      <c r="N173" s="1" t="s">
        <v>1031</v>
      </c>
      <c r="O173" s="1" t="s">
        <v>1032</v>
      </c>
      <c r="P173" s="1" t="s">
        <v>1033</v>
      </c>
      <c r="Q173" s="1" t="s">
        <v>1034</v>
      </c>
      <c r="R173" s="1" t="s">
        <v>1854</v>
      </c>
      <c r="S173" s="1" t="s">
        <v>1036</v>
      </c>
      <c r="T173" s="1" t="s">
        <v>1037</v>
      </c>
      <c r="U173" s="1" t="s">
        <v>1038</v>
      </c>
      <c r="V173" s="1" t="s">
        <v>1039</v>
      </c>
    </row>
    <row r="174" s="1" customFormat="1" spans="1:22">
      <c r="A174" s="3">
        <v>999223793659823</v>
      </c>
      <c r="B174" s="1" t="s">
        <v>1044</v>
      </c>
      <c r="C174" s="1" t="s">
        <v>1855</v>
      </c>
      <c r="D174" s="1" t="s">
        <v>1856</v>
      </c>
      <c r="E174" s="1" t="s">
        <v>1857</v>
      </c>
      <c r="F174" s="1" t="s">
        <v>1044</v>
      </c>
      <c r="G174" s="1" t="s">
        <v>1027</v>
      </c>
      <c r="H174" s="1" t="s">
        <v>1028</v>
      </c>
      <c r="I174" s="1" t="s">
        <v>1858</v>
      </c>
      <c r="J174" s="1" t="s">
        <v>1030</v>
      </c>
      <c r="K174" s="1" t="s">
        <v>1858</v>
      </c>
      <c r="L174" s="1" t="s">
        <v>1858</v>
      </c>
      <c r="M174" s="1" t="s">
        <v>1031</v>
      </c>
      <c r="N174" s="1" t="s">
        <v>1031</v>
      </c>
      <c r="O174" s="1" t="s">
        <v>1032</v>
      </c>
      <c r="P174" s="1" t="s">
        <v>1033</v>
      </c>
      <c r="Q174" s="1" t="s">
        <v>1034</v>
      </c>
      <c r="R174" s="1" t="s">
        <v>1859</v>
      </c>
      <c r="S174" s="1" t="s">
        <v>1036</v>
      </c>
      <c r="T174" s="1" t="s">
        <v>1037</v>
      </c>
      <c r="U174" s="1" t="s">
        <v>1038</v>
      </c>
      <c r="V174" s="1" t="s">
        <v>1244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2023-04-26T01:31:36Z</dcterms:created>
  <dcterms:modified xsi:type="dcterms:W3CDTF">2023-04-26T03:00:10Z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42016AEBD754487DAE0C73C358A38BDB_12</vt:lpwstr>
  </property>
  <property fmtid="{D5CDD505-2E9C-101B-9397-08002B2CF9AE}" pid="3" name="KSOProductBuildVer">
    <vt:lpwstr>2052-11.1.0.14036</vt:lpwstr>
  </property>
</Properties>
</file>