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对账!$A$1:$W$225</definedName>
  </definedNames>
  <calcPr calcId="144525"/>
</workbook>
</file>

<file path=xl/sharedStrings.xml><?xml version="1.0" encoding="utf-8"?>
<sst xmlns="http://schemas.openxmlformats.org/spreadsheetml/2006/main" count="7413" uniqueCount="2534">
  <si>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</si>
  <si>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</si>
  <si>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</si>
  <si>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</si>
  <si>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</si>
  <si>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</si>
  <si>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</si>
  <si>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</si>
  <si>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</si>
  <si>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</si>
  <si>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</si>
  <si>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</si>
  <si>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</si>
  <si>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</si>
  <si>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</si>
  <si>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</si>
  <si>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</si>
  <si>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</si>
  <si>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</si>
  <si>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</si>
  <si>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</si>
  <si>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</si>
  <si>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</si>
  <si>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</si>
  <si>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</si>
  <si>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999222239204280	</t>
  </si>
  <si>
    <t>Ctrip</t>
  </si>
  <si>
    <t>正常</t>
  </si>
  <si>
    <t>[里约热内卢]美洲贝尼多姆酒店(Américas Benidorm Hotel)(55542947)</t>
  </si>
  <si>
    <t>标准双人房&lt;2人入住&gt;&lt;不退款&gt;&lt;早餐&gt;</t>
  </si>
  <si>
    <t>HKD</t>
  </si>
  <si>
    <t>bateman/trevor,chalke/matthew</t>
  </si>
  <si>
    <t>CA13030230426HKD</t>
  </si>
  <si>
    <t>未提现</t>
  </si>
  <si>
    <t>携程开票</t>
  </si>
  <si>
    <t xml:space="preserve">2955910	</t>
  </si>
  <si>
    <t>44-112286-1382527941</t>
  </si>
  <si>
    <t xml:space="preserve">44-112287-1382528440	</t>
  </si>
  <si>
    <t xml:space="preserve">999222305820354	</t>
  </si>
  <si>
    <t>[洛杉矶]好莱坞罗斯福酒店(The Hollywood Roosevelt)(55254464)</t>
  </si>
  <si>
    <t>卡巴纳房带阳台&lt;2人入住&gt;&lt;不退款&gt;</t>
  </si>
  <si>
    <t>Chojnacki/Jeremy</t>
  </si>
  <si>
    <t xml:space="preserve">2970161	</t>
  </si>
  <si>
    <t xml:space="preserve">	</t>
  </si>
  <si>
    <t xml:space="preserve">999222368780274	</t>
  </si>
  <si>
    <t>[圣-欧斯特-腾-诺德]贝斯特韦斯特城市中心酒店(Hotel Best Western City Centre)(55270190)</t>
  </si>
  <si>
    <t>大床房&lt;2人入住&gt;&lt;不退款&gt;</t>
  </si>
  <si>
    <t>Mohamedbhai/ZAHRA</t>
  </si>
  <si>
    <t xml:space="preserve">2980755	</t>
  </si>
  <si>
    <t xml:space="preserve">SH15129801	</t>
  </si>
  <si>
    <t xml:space="preserve">999222564938031	</t>
  </si>
  <si>
    <t>[柏林]雷迪森柏林亚历山大广场酒店(Park Inn by Radisson Berlin Alexanderplatz)(68545335)</t>
  </si>
  <si>
    <t>标准双人床房&lt;2人入住&gt;&lt;不退款&gt;&lt;早餐&gt;</t>
  </si>
  <si>
    <t>GARCIAAYALA/CELIA,LUNADIAZ/FRANCISCO LUCAS</t>
  </si>
  <si>
    <t xml:space="preserve">3009714	</t>
  </si>
  <si>
    <t xml:space="preserve">999222589443641	</t>
  </si>
  <si>
    <t>[巴厘岛]巴厘岛美利亚酒店(Melia Bali)(55402760)</t>
  </si>
  <si>
    <t>美利亚园景房&lt;2人入住&gt;&lt;不退款&gt;</t>
  </si>
  <si>
    <t>LEE/JUNG OK</t>
  </si>
  <si>
    <t xml:space="preserve">3013308	</t>
  </si>
  <si>
    <t xml:space="preserve">999222791717218	</t>
  </si>
  <si>
    <t>Veldman/Piet,Veldman-Ottink/Jose</t>
  </si>
  <si>
    <t xml:space="preserve">3040706	</t>
  </si>
  <si>
    <t xml:space="preserve">999222948358296	</t>
  </si>
  <si>
    <t>[檀香山]阿洛希拉尼威基基海滩度假村('Alohilani Resort Waikiki Beach)(55862069)</t>
  </si>
  <si>
    <t>标准两张大号床房&lt;2人入住&gt;&lt;不退款&gt;</t>
  </si>
  <si>
    <t>Tamboury/David</t>
  </si>
  <si>
    <t xml:space="preserve">3069775	</t>
  </si>
  <si>
    <t xml:space="preserve">999223131456737	</t>
  </si>
  <si>
    <t>[曼谷]曼谷大都会酒店(COMO Metropolitan Bangkok)(55439547)</t>
  </si>
  <si>
    <t>大都市客房&lt;2人入住&gt;&lt;不退款&gt;</t>
  </si>
  <si>
    <t>LI/MING</t>
  </si>
  <si>
    <t xml:space="preserve">3120672	</t>
  </si>
  <si>
    <t xml:space="preserve">1292576	</t>
  </si>
  <si>
    <t xml:space="preserve">999223183490357	</t>
  </si>
  <si>
    <t>[巴塞罗那]格洛雷耶斯酒店(Hotel Glòries)(95083964)</t>
  </si>
  <si>
    <t>双人房&lt;2人入住&gt;&lt;不退款&gt;</t>
  </si>
  <si>
    <t>MARTINS/Lucas</t>
  </si>
  <si>
    <t xml:space="preserve">3134322	</t>
  </si>
  <si>
    <t xml:space="preserve">999223244744346	</t>
  </si>
  <si>
    <t>[特罗姆瑟]特罗姆瑟斯堪迪豪华酒店(Scandic Grand Tromsø)(55439662)</t>
  </si>
  <si>
    <t>双床房&lt;2人入住&gt;&lt;不退款&gt;</t>
  </si>
  <si>
    <t>Hagvag/Knut,Hagvag/Knut</t>
  </si>
  <si>
    <t xml:space="preserve">3151189	</t>
  </si>
  <si>
    <t xml:space="preserve">999223262765164	</t>
  </si>
  <si>
    <t>[迪拜]朱美拉棕榈岛雅乐轩 - 万豪酒店(Aloft Palm Jumeirah)(68028837)</t>
  </si>
  <si>
    <t>雅乐轩双床房&lt;2人入住&gt;&lt;不退款&gt;&lt;早餐&gt;</t>
  </si>
  <si>
    <t>GOMMA/IBRAHEM</t>
  </si>
  <si>
    <t xml:space="preserve">3155604	</t>
  </si>
  <si>
    <t xml:space="preserve">999223265758960	</t>
  </si>
  <si>
    <t>[比萨]布拉诺大酒店(Grand Hotel Bonanno)(55745195)</t>
  </si>
  <si>
    <t>标准房&lt;2人入住&gt;&lt;不退款&gt;&lt;早餐&gt;</t>
  </si>
  <si>
    <t>McDonald/Andrew,McDonald/Andrew</t>
  </si>
  <si>
    <t xml:space="preserve">3155939	</t>
  </si>
  <si>
    <t xml:space="preserve">999223324368017	</t>
  </si>
  <si>
    <t>[首尔]滨江酒店(The Riverside Hotel)(68031185)</t>
  </si>
  <si>
    <t>高级房&lt;2人入住&gt;&lt;不退款&gt;</t>
  </si>
  <si>
    <t>YAMASHITA/CHIZURU</t>
  </si>
  <si>
    <t xml:space="preserve">3168010	</t>
  </si>
  <si>
    <t xml:space="preserve">3588	</t>
  </si>
  <si>
    <t xml:space="preserve">999223330254188	</t>
  </si>
  <si>
    <t>[欧文]格厄文雷普韦恩 - 北达拉斯沃斯堡机场温德姆戴斯酒店(Days Inn by Wyndham Irving Grapevine DFW Airport North)(70789044)</t>
  </si>
  <si>
    <t>大号床房&lt;2人入住&gt;&lt;不退款&gt;&lt;早餐&gt;</t>
  </si>
  <si>
    <t>WANG/YONG,HOU/FENG,FEI/JIANZHONG</t>
  </si>
  <si>
    <t xml:space="preserve">3168731	</t>
  </si>
  <si>
    <t xml:space="preserve">999223352062766	</t>
  </si>
  <si>
    <t>[波恩]波恩城际酒店(IntercityHotel Bonn)(56140588)</t>
  </si>
  <si>
    <t>标准房&lt;2人入住&gt;&lt;不退款&gt;</t>
  </si>
  <si>
    <t>HENN/PETER</t>
  </si>
  <si>
    <t xml:space="preserve">3172269	</t>
  </si>
  <si>
    <t xml:space="preserve">900721100254504	</t>
  </si>
  <si>
    <t xml:space="preserve">999223362038591	</t>
  </si>
  <si>
    <t>TSUDA/AKIYO</t>
  </si>
  <si>
    <t xml:space="preserve">3173626	</t>
  </si>
  <si>
    <t xml:space="preserve">3681	</t>
  </si>
  <si>
    <t xml:space="preserve">999223364900681	</t>
  </si>
  <si>
    <t>[柏林]利希腾贝格舒适酒店(Comfort Hotel Lichtenberg)(55320601)</t>
  </si>
  <si>
    <t>Karabag/Enes</t>
  </si>
  <si>
    <t xml:space="preserve">3174576	</t>
  </si>
  <si>
    <t xml:space="preserve">199523	</t>
  </si>
  <si>
    <t xml:space="preserve">23377112892	</t>
  </si>
  <si>
    <t>[釜山]釜山格兰德朝鲜酒店(Grand Josun Busan)(90199470)</t>
  </si>
  <si>
    <t>城景高级双人房&lt;2人入住&gt;&lt;不退款&gt;</t>
  </si>
  <si>
    <t>Jeong/Jiyoon</t>
  </si>
  <si>
    <t xml:space="preserve">3176451	</t>
  </si>
  <si>
    <t xml:space="preserve">TL410265486	</t>
  </si>
  <si>
    <t xml:space="preserve">999223405207434	</t>
  </si>
  <si>
    <t>[新山]KSL度假酒店(KSL Hotel &amp; Resort)(55680499)</t>
  </si>
  <si>
    <t>高级三人客房&lt;2人入住&gt;&lt;不退款&gt;</t>
  </si>
  <si>
    <t>CHIEW/PRISCILLA YAN YING</t>
  </si>
  <si>
    <t xml:space="preserve">3181586	</t>
  </si>
  <si>
    <t xml:space="preserve">13987825 by Ms Anesh-RSV	</t>
  </si>
  <si>
    <t xml:space="preserve">999223405508671	</t>
  </si>
  <si>
    <t>[伊斯坦布尔]四门酒店(Four Doors Hotel)(90364953)</t>
  </si>
  <si>
    <t>高级房间&lt;2人入住&gt;&lt;不退款&gt;&lt;早餐&gt;</t>
  </si>
  <si>
    <t>Ayaz/Murat</t>
  </si>
  <si>
    <t xml:space="preserve">3181670	</t>
  </si>
  <si>
    <t xml:space="preserve">999223406284447	</t>
  </si>
  <si>
    <t>[卡斯特鲁普]哥本哈根机场Zleep酒店(Zleep Hotel Copenhagen Airport)(90202595)</t>
  </si>
  <si>
    <t>标准双床房&lt;2人入住&gt;&lt;不退款&gt;</t>
  </si>
  <si>
    <t>Ree/Tyra Summer</t>
  </si>
  <si>
    <t xml:space="preserve">3181929	</t>
  </si>
  <si>
    <t xml:space="preserve">900739400134815	</t>
  </si>
  <si>
    <t>取消</t>
  </si>
  <si>
    <t xml:space="preserve">999223432036561	</t>
  </si>
  <si>
    <t>[曼谷]曼谷拉玛九萨默赛特酒店(Somerset Rama 9 Bangkok)(94361514)</t>
  </si>
  <si>
    <t>尊贵两卧室房&lt;2人入住&gt;&lt;不退款&gt;</t>
  </si>
  <si>
    <t>HUANG/QINJIANG,LUO/WEI</t>
  </si>
  <si>
    <t xml:space="preserve">3187141	</t>
  </si>
  <si>
    <t xml:space="preserve">402303006874	</t>
  </si>
  <si>
    <t xml:space="preserve">999223438811384	</t>
  </si>
  <si>
    <t>[乔治市]香格里拉集团槟城乔治城JEN酒店 (槟城对抗新冠肺炎认证)(JEN Penang Georgetown by Shangri-La (PenangFightCovid-19 Certified))(68545457)</t>
  </si>
  <si>
    <t>豪华房&lt;2人入住&gt;&lt;不退款&gt;</t>
  </si>
  <si>
    <t>Tan/Si Huei</t>
  </si>
  <si>
    <t xml:space="preserve">3189121	</t>
  </si>
  <si>
    <t xml:space="preserve">999223461444349	</t>
  </si>
  <si>
    <t>Ajimasta/Handi</t>
  </si>
  <si>
    <t xml:space="preserve">3193062	</t>
  </si>
  <si>
    <t xml:space="preserve">999223476439311	</t>
  </si>
  <si>
    <t>[马赛]马赛新酒店(New Hotel of Marseille)(55270698)</t>
  </si>
  <si>
    <t>标准房(双人床或双床)&lt;2人入住&gt;&lt;不退款&gt;&lt;早餐&gt;</t>
  </si>
  <si>
    <t>Bazzoni/Roberta</t>
  </si>
  <si>
    <t xml:space="preserve">3196372	</t>
  </si>
  <si>
    <t xml:space="preserve">999223483215356	</t>
  </si>
  <si>
    <t>[朗根哈根]玛丽蒂姆汉诺威酒店(Maritim Airport Hotel Hannover)(60480414)</t>
  </si>
  <si>
    <t>经典家庭房&lt;2人入住&gt;&lt;不退款&gt;</t>
  </si>
  <si>
    <t>li/dandan,zhang/shanshan</t>
  </si>
  <si>
    <t xml:space="preserve">3197138	</t>
  </si>
  <si>
    <t xml:space="preserve">128245810(Room1)128245811(Room2)	</t>
  </si>
  <si>
    <t xml:space="preserve">999223490721798	</t>
  </si>
  <si>
    <t>[伊萨卡]绮色佳-大学区凯艺酒店(Quality Inn Ithaca - University Area)(69451880)</t>
  </si>
  <si>
    <t>双人房(2张双人床)&lt;2人入住&gt;&lt;不退款&gt;&lt;早餐&gt;</t>
  </si>
  <si>
    <t>GUO/DONGHONG</t>
  </si>
  <si>
    <t xml:space="preserve">3198733	</t>
  </si>
  <si>
    <t xml:space="preserve">999223490723555	</t>
  </si>
  <si>
    <t>行政一室房&lt;2人入住&gt;&lt;不退款&gt;&lt;早餐&gt;</t>
  </si>
  <si>
    <t>MA/LING,XING/JINGMEI</t>
  </si>
  <si>
    <t xml:space="preserve">3198734	</t>
  </si>
  <si>
    <t xml:space="preserve">#8795304	</t>
  </si>
  <si>
    <t xml:space="preserve">999223491242325	</t>
  </si>
  <si>
    <t>[维多利亚]太平洋大酒店(Hotel Grand Pacific)(55426507)</t>
  </si>
  <si>
    <t>特色客房, 1 张特大床, 海港景观&lt;2人入住&gt;&lt;不退款&gt;</t>
  </si>
  <si>
    <t>CHEN/SHUOZHI</t>
  </si>
  <si>
    <t xml:space="preserve">3198911	</t>
  </si>
  <si>
    <t xml:space="preserve">26984SE075110	</t>
  </si>
  <si>
    <t xml:space="preserve">999223491574056	</t>
  </si>
  <si>
    <t>[卡斯凯斯]福塔莱萨古音乔罗莱夏朵酒店(Hotel Fortaleza do Guincho Relais &amp; Châteaux)(56196471)</t>
  </si>
  <si>
    <t>高级海景双人房&lt;2人入住&gt;&lt;不退款&gt;&lt;早餐&gt;</t>
  </si>
  <si>
    <t>Ward/Gerald</t>
  </si>
  <si>
    <t xml:space="preserve">3199055	</t>
  </si>
  <si>
    <t xml:space="preserve">999223502940944	</t>
  </si>
  <si>
    <t>[芭堤雅]芭堤雅美憬阁维兰达度假酒店(Veranda Resort Pattaya Na Jomtien – MGallery)(55270332)</t>
  </si>
  <si>
    <t>海风房&lt;2人入住&gt;&lt;不退款&gt;</t>
  </si>
  <si>
    <t>SIRICHANYARAK/RATTHIDA,AREERATH/SURAPHA,PANJAWONG/TITINUN,TANURUT/PANADDA</t>
  </si>
  <si>
    <t xml:space="preserve">3200657	</t>
  </si>
  <si>
    <t xml:space="preserve">HTL-WBD-394332115	</t>
  </si>
  <si>
    <t xml:space="preserve">999223503594078	</t>
  </si>
  <si>
    <t>[布拉格]豪华家庭酒店皇宫(Luxury Family Hotel Royal Palace)(90358722)</t>
  </si>
  <si>
    <t>标准双人房/双床房&lt;2人入住&gt;&lt;不退款&gt;&lt;早餐&gt;</t>
  </si>
  <si>
    <t>LAM/HOI</t>
  </si>
  <si>
    <t xml:space="preserve">3200810	</t>
  </si>
  <si>
    <t xml:space="preserve">68969663	</t>
  </si>
  <si>
    <t xml:space="preserve">999223505626764	</t>
  </si>
  <si>
    <t>[Kobenhavn S]哥本哈根竞技场Zleep酒店(Zleep Hotel Copenhagen Arena)(97965520)</t>
  </si>
  <si>
    <t>Blomster/Tony Rainer,Blomster/Susanna Beatrice</t>
  </si>
  <si>
    <t xml:space="preserve">3201509	</t>
  </si>
  <si>
    <t xml:space="preserve">900738100116678	</t>
  </si>
  <si>
    <t xml:space="preserve">999223518866943	</t>
  </si>
  <si>
    <t>[孟买]孟买泰姬马哈拉宫殿酒店(The Taj Mahal Palace, Mumbai)(90352715)</t>
  </si>
  <si>
    <t>城景奢华至尊特大床房&lt;2人入住&gt;&lt;不退款&gt;&lt;早餐&gt;</t>
  </si>
  <si>
    <t>Suorsa/Olli</t>
  </si>
  <si>
    <t xml:space="preserve">3203544	</t>
  </si>
  <si>
    <t xml:space="preserve">999223520925650	</t>
  </si>
  <si>
    <t>[七岩]七岩C酒店(C Cha-Am Hotel)(90401232)</t>
  </si>
  <si>
    <t>现代双人房&lt;2人入住&gt;&lt;不退款&gt;</t>
  </si>
  <si>
    <t>SUPASRI/TIPAPAN</t>
  </si>
  <si>
    <t xml:space="preserve">3203933	</t>
  </si>
  <si>
    <t xml:space="preserve">999223523356860	</t>
  </si>
  <si>
    <t>[巴塞罗那]巴萨罗那雅典娜公寓酒店(Aparthotel Atenea Barcelona)(55402802)</t>
  </si>
  <si>
    <t>Armengol Llongarriu/Pilar</t>
  </si>
  <si>
    <t xml:space="preserve">3204882	</t>
  </si>
  <si>
    <t xml:space="preserve">16396	</t>
  </si>
  <si>
    <t xml:space="preserve">999223527679620	</t>
  </si>
  <si>
    <t>[琅勃拉邦]琅勃拉邦安凡尼臻选酒店(Avani+ Luang Prabang Hotel)(55585936)</t>
  </si>
  <si>
    <t>阿瓦尼豪华房&lt;2人入住&gt;&lt;不退款&gt;</t>
  </si>
  <si>
    <t>ANG/RAN,ZHENG/BIN</t>
  </si>
  <si>
    <t xml:space="preserve">3205202	</t>
  </si>
  <si>
    <t xml:space="preserve">999223535924888	</t>
  </si>
  <si>
    <t>[首尔]三井酒店(Hotel Samjung)(55337145)</t>
  </si>
  <si>
    <t>标准双人房&lt;2人入住&gt;&lt;不退款&gt;</t>
  </si>
  <si>
    <t>GAO/XIAOYUAN</t>
  </si>
  <si>
    <t xml:space="preserve">3206862	</t>
  </si>
  <si>
    <t xml:space="preserve">23039688	</t>
  </si>
  <si>
    <t xml:space="preserve">999223537655136	</t>
  </si>
  <si>
    <t>[曼谷]Quarter 拉普罗酒店 - UHG(The Quarter Ladprao by Uhg)(68031133)</t>
  </si>
  <si>
    <t>高级客房1张特大床&lt;2人入住&gt;&lt;不退款&gt;</t>
  </si>
  <si>
    <t>SRIKHAM/WATTHAMA</t>
  </si>
  <si>
    <t xml:space="preserve">3207341	</t>
  </si>
  <si>
    <t xml:space="preserve">9148842158049	</t>
  </si>
  <si>
    <t xml:space="preserve">999223542542297	</t>
  </si>
  <si>
    <t>[巴黎]市郊歌剧贝斯特韦斯特精品酒店(Best Western Premier Opéra Faubourg)(55852046)</t>
  </si>
  <si>
    <t>ZHANG/XINRU</t>
  </si>
  <si>
    <t xml:space="preserve">3207953	</t>
  </si>
  <si>
    <t xml:space="preserve">999223546862500	</t>
  </si>
  <si>
    <t>[吉隆坡]辉盛凯贝丽(Capri by Fraser Bukit Bintang)(89938245)</t>
  </si>
  <si>
    <t>行政双床一室房&lt;2人入住&gt;&lt;不退款&gt;&lt;早餐&gt;</t>
  </si>
  <si>
    <t>yasin/pow,yasin/pow,yasin/pow,yasin/pow,yasin/pow,yasin/pow</t>
  </si>
  <si>
    <t xml:space="preserve">3208667	</t>
  </si>
  <si>
    <t xml:space="preserve">999223546899168	</t>
  </si>
  <si>
    <t xml:space="preserve">3208681	</t>
  </si>
  <si>
    <t xml:space="preserve">999223559496677	</t>
  </si>
  <si>
    <t>[北雅加达]雅加达东荟城智选假日酒店(Holiday Inn Express Jakarta Pluit Citygate, an IHG Hotel)(55426409)</t>
  </si>
  <si>
    <t>双床房&lt;2人入住&gt;&lt;不退款&gt;&lt;早餐&gt;</t>
  </si>
  <si>
    <t>Hermawan/james</t>
  </si>
  <si>
    <t xml:space="preserve">3210585	</t>
  </si>
  <si>
    <t xml:space="preserve">Conf by Flo FDA	</t>
  </si>
  <si>
    <t xml:space="preserve">999223562234314	</t>
  </si>
  <si>
    <t>[新加坡]新加坡81酒店 - 黄金(Hotel 81 Gold - SG Clean)(55694743)</t>
  </si>
  <si>
    <t>Superior Queen&lt;2人入住&gt;&lt;不退款&gt;</t>
  </si>
  <si>
    <t>TAN/TAN CHEE KIAN</t>
  </si>
  <si>
    <t xml:space="preserve">3211424	</t>
  </si>
  <si>
    <t xml:space="preserve">999223562686863	</t>
  </si>
  <si>
    <t>Kim/Dayeong</t>
  </si>
  <si>
    <t xml:space="preserve">3211558	</t>
  </si>
  <si>
    <t xml:space="preserve">23039950	</t>
  </si>
  <si>
    <t xml:space="preserve">999223563197234	</t>
  </si>
  <si>
    <t>[芭堤雅]八月套房酒店(August Suites)(55956433)</t>
  </si>
  <si>
    <t>高级大床房&lt;2人入住&gt;</t>
  </si>
  <si>
    <t>Chada/Prem Raj,Chada/Prem Raj,Chada/Prem Raj,Chada/Prem Raj</t>
  </si>
  <si>
    <t xml:space="preserve">3211690	</t>
  </si>
  <si>
    <t xml:space="preserve">-1490026917	</t>
  </si>
  <si>
    <t xml:space="preserve">999223569884389	</t>
  </si>
  <si>
    <t>[普吉岛]普吉岛芭东度假酒店(Patong Resort Hotel)(55665911)</t>
  </si>
  <si>
    <t>高级房（中宾）&lt;2人入住&gt;&lt;不退款&gt;</t>
  </si>
  <si>
    <t>SONG/JIASHU</t>
  </si>
  <si>
    <t xml:space="preserve">3212249	</t>
  </si>
  <si>
    <t xml:space="preserve">321-6100619	</t>
  </si>
  <si>
    <t xml:space="preserve">999223569941318	</t>
  </si>
  <si>
    <t>[芭堤雅]五季酒店(Season Five Hotel)(55599095)</t>
  </si>
  <si>
    <t>高级双人房&lt;2人入住&gt;&lt;早餐&gt;</t>
  </si>
  <si>
    <t>CHANTAVEE/BENJALAWAN</t>
  </si>
  <si>
    <t xml:space="preserve">3212257	</t>
  </si>
  <si>
    <t xml:space="preserve">999223572074008	</t>
  </si>
  <si>
    <t>[迈阿密]迈阿密YVE酒店(YVE Hotel Miami)(70391896)</t>
  </si>
  <si>
    <t>精明特大床房&lt;2人入住&gt;&lt;不退款&gt;</t>
  </si>
  <si>
    <t>MATIAS/LUIS FERNANDO,CRUZ/DEBORA</t>
  </si>
  <si>
    <t xml:space="preserve">3212667	</t>
  </si>
  <si>
    <t xml:space="preserve">999223572751962	</t>
  </si>
  <si>
    <t>[巴拿马城]巴拿马城瑞广场酒店(Riu Plaza Panamá)(55733524)</t>
  </si>
  <si>
    <t>豪华双床房&lt;2人入住&gt;&lt;不退款&gt;&lt;早餐&gt;</t>
  </si>
  <si>
    <t>COBAS/PAULA</t>
  </si>
  <si>
    <t xml:space="preserve">3212890	</t>
  </si>
  <si>
    <t xml:space="preserve">999223572982806	</t>
  </si>
  <si>
    <t>[芝加哥]菲利克斯酒店(Hotel Felix)(55956553)</t>
  </si>
  <si>
    <t>大号床房&lt;2人入住&gt;&lt;不退款&gt;</t>
  </si>
  <si>
    <t>Kim/Eugene</t>
  </si>
  <si>
    <t xml:space="preserve">3212938	</t>
  </si>
  <si>
    <t xml:space="preserve">128563592	</t>
  </si>
  <si>
    <t xml:space="preserve">999223589123773	</t>
  </si>
  <si>
    <t>[卡尔弗城]马尤米酒店(Mayumi)(55329209)</t>
  </si>
  <si>
    <t>尊贵套房&lt;2人入住&gt;</t>
  </si>
  <si>
    <t>ALMUAITHER/ABDULAZIZ MAIZER</t>
  </si>
  <si>
    <t xml:space="preserve">3215772	</t>
  </si>
  <si>
    <t xml:space="preserve">-1490939246	</t>
  </si>
  <si>
    <t xml:space="preserve">999223603281856	</t>
  </si>
  <si>
    <t>[芝加哥]芝加哥河北皇家索内斯塔酒店(The Royal Sonesta Chicago River North)(70392693)</t>
  </si>
  <si>
    <t>豪华特大床房&lt;2人入住&gt;&lt;不退款&gt;</t>
  </si>
  <si>
    <t>Ujayli/Alaa</t>
  </si>
  <si>
    <t xml:space="preserve">3218134	</t>
  </si>
  <si>
    <t xml:space="preserve">999223603719758	</t>
  </si>
  <si>
    <t>[莫兰]圣伊格纳斯品质酒店(Quality Inn Saint Ignace)(94362210)</t>
  </si>
  <si>
    <t>特大号床间 - 带无障碍设施&lt;2人入住&gt;&lt;不退款&gt;&lt;早餐&gt;</t>
  </si>
  <si>
    <t>Jarvis/Kristin Elisabeth</t>
  </si>
  <si>
    <t xml:space="preserve">3218412	</t>
  </si>
  <si>
    <t xml:space="preserve">999223603757691	</t>
  </si>
  <si>
    <t>[哈德利]月升酒店(The Moonrise Hotel)(55280863)</t>
  </si>
  <si>
    <t>高级特大床房&lt;2人入住&gt;</t>
  </si>
  <si>
    <t>Hoagenson/Lloyd</t>
  </si>
  <si>
    <t xml:space="preserve">3218429	</t>
  </si>
  <si>
    <t xml:space="preserve">XPKAYKMEY	</t>
  </si>
  <si>
    <t xml:space="preserve">999223604527951	</t>
  </si>
  <si>
    <t>[拉斯维加斯]OYO拉斯维加斯娱乐场酒店(OYO Hotel and Casino Las Vegas)(60493870)</t>
  </si>
  <si>
    <t>2张双人床房&lt;2人入住&gt;&lt;不退款&gt;</t>
  </si>
  <si>
    <t>HUNTER/CHARLES</t>
  </si>
  <si>
    <t xml:space="preserve">3218660	</t>
  </si>
  <si>
    <t xml:space="preserve">387146	</t>
  </si>
  <si>
    <t xml:space="preserve">999223613079632	</t>
  </si>
  <si>
    <t>[曼谷]曼谷安納塔拉暹邏酒店(Anantara Siam Bangkok Hotel)(55269836)</t>
  </si>
  <si>
    <t>LAM/ON KIU,PO/PUI SAI JODY</t>
  </si>
  <si>
    <t xml:space="preserve">999223616307809	</t>
  </si>
  <si>
    <t>[曼谷]素坤逸路8号希望之地酒店(Hope Land Hotel Sukhumvit 8)(55733568)</t>
  </si>
  <si>
    <t>高级大床房&lt;2人入住&gt;&lt;不退款&gt;</t>
  </si>
  <si>
    <t>YUAN/FEI</t>
  </si>
  <si>
    <t xml:space="preserve">3219825	</t>
  </si>
  <si>
    <t xml:space="preserve">1074197502	</t>
  </si>
  <si>
    <t xml:space="preserve">23617140895	</t>
  </si>
  <si>
    <t>[岘港]岘港皇家莲花酒店(Royal Lotus Hotel Da Nang)(55680407)</t>
  </si>
  <si>
    <t>海景豪华房（双人床或双床）&lt;2人入住&gt;&lt;不退款&gt;&lt;早餐&gt;</t>
  </si>
  <si>
    <t>PARK/JEONGGON</t>
  </si>
  <si>
    <t xml:space="preserve">3219966	</t>
  </si>
  <si>
    <t xml:space="preserve">1491727680	</t>
  </si>
  <si>
    <t xml:space="preserve">999223618397216	</t>
  </si>
  <si>
    <t>[曼谷]圣詹姆斯酒店(St James Hotel)(55956438)</t>
  </si>
  <si>
    <t>TAMMARUEANGRIT/ANONG</t>
  </si>
  <si>
    <t xml:space="preserve">3220187	</t>
  </si>
  <si>
    <t xml:space="preserve">1074201964	</t>
  </si>
  <si>
    <t xml:space="preserve">999223618611388	</t>
  </si>
  <si>
    <t>[曼谷]艾里四分之一UHG酒店(The Quarter Ari by Uhg)(55586060)</t>
  </si>
  <si>
    <t>Double or Twin Superior&lt;2人入住&gt;&lt;不退款&gt;&lt;早餐&gt;</t>
  </si>
  <si>
    <t>WENG/TINGTING,TAN/JIANGZI</t>
  </si>
  <si>
    <t xml:space="preserve">3220225	</t>
  </si>
  <si>
    <t xml:space="preserve">999223619457254	</t>
  </si>
  <si>
    <t>[普吉岛]芭东南滩欢乐鸿居酒店(Homm Bliss Southbeach Patong)(55439439)</t>
  </si>
  <si>
    <t>高级海景套房&lt;2人入住&gt;&lt;不退款&gt;&lt;早餐&gt;</t>
  </si>
  <si>
    <t>CHIM/TSZ CHUNG,LEUNG/KA YEE</t>
  </si>
  <si>
    <t xml:space="preserve">3220462	</t>
  </si>
  <si>
    <t xml:space="preserve">999223623234832	</t>
  </si>
  <si>
    <t>[马拉科夫]巴黎马拉科夫世博园家庭旅馆酒店(B&amp;B Hotel Paris Malakoff Parc des Expositions)(80331426)</t>
  </si>
  <si>
    <t>Barray/Nicolas</t>
  </si>
  <si>
    <t xml:space="preserve">3221194	</t>
  </si>
  <si>
    <t xml:space="preserve">999223630592052	</t>
  </si>
  <si>
    <t>[里斯本]里斯本美利亚东方酒店(Melia Lisboa Oriente)(55290129)</t>
  </si>
  <si>
    <t>城景房&lt;2人入住&gt;&lt;不退款&gt;&lt;早餐&gt;</t>
  </si>
  <si>
    <t>KAZAKOV/ILIA,KLETTER/NATALIA</t>
  </si>
  <si>
    <t xml:space="preserve">3222983	</t>
  </si>
  <si>
    <t xml:space="preserve">29580/2023	</t>
  </si>
  <si>
    <t xml:space="preserve">999223631263665	</t>
  </si>
  <si>
    <t>[普吉岛]现代生活酒店(Modern Living Hotel)(55299766)</t>
  </si>
  <si>
    <t>豪华房直通泳池&lt;2人入住&gt;&lt;不退款&gt;</t>
  </si>
  <si>
    <t>MARASIRI/PANISARA,MARASIRI/KEDSARA</t>
  </si>
  <si>
    <t xml:space="preserve">3223482	</t>
  </si>
  <si>
    <t xml:space="preserve">-1492292120	</t>
  </si>
  <si>
    <t>过时取消</t>
  </si>
  <si>
    <t xml:space="preserve">999223656074087	</t>
  </si>
  <si>
    <t>[曼谷]曼谷京华大酒店(Hotel Royal Bangkok@Chinatown)(55932568)</t>
  </si>
  <si>
    <t>高级房（无窗）&lt;2人入住&gt;&lt;不退款&gt;</t>
  </si>
  <si>
    <t>GANAPA/BHAKTHAVATSALAM,GANAPA/BHAKTHAVATSALAM</t>
  </si>
  <si>
    <t xml:space="preserve">3229279	</t>
  </si>
  <si>
    <t xml:space="preserve">346681	</t>
  </si>
  <si>
    <t xml:space="preserve">999223659395212	</t>
  </si>
  <si>
    <t>[纽瓦克]纽瓦克-哈里逊全套房舒适酒店(Comfort Suites Newark - Harrison)(55281224)</t>
  </si>
  <si>
    <t>特大床套房&lt;2人入住&gt;&lt;不退款&gt;&lt;早餐&gt;</t>
  </si>
  <si>
    <t>Ruff/Amber</t>
  </si>
  <si>
    <t xml:space="preserve">3230238	</t>
  </si>
  <si>
    <t xml:space="preserve">999223666698277	</t>
  </si>
  <si>
    <t>[波特兰]波特兰市中心皇家索内斯塔酒店(The Royal Sonesta Portland Downtown)(55626290)</t>
  </si>
  <si>
    <t>豪华大号床房&lt;2人入住&gt;&lt;不退款&gt;</t>
  </si>
  <si>
    <t>Langlois/Jim</t>
  </si>
  <si>
    <t xml:space="preserve">3230748	</t>
  </si>
  <si>
    <t xml:space="preserve">999223667038393	</t>
  </si>
  <si>
    <t>[胡志明市]胡志明市日出中心酒店(Sunrise Central Hotel Ho Chi Minh City)(55439511)</t>
  </si>
  <si>
    <t>Rosmawaty/Rosmawaty,Rosmawaty/Rosmawaty</t>
  </si>
  <si>
    <t xml:space="preserve">3230800	</t>
  </si>
  <si>
    <t xml:space="preserve">999223667939542	</t>
  </si>
  <si>
    <t>[檀香山]威基基椰子酒店(Coconut Waikiki Hotel)(55465237)</t>
  </si>
  <si>
    <t>城景大号床房&lt;2人入住&gt;</t>
  </si>
  <si>
    <t>BROAD/TRINA</t>
  </si>
  <si>
    <t xml:space="preserve">3230915	</t>
  </si>
  <si>
    <t xml:space="preserve">S75AY97FX	</t>
  </si>
  <si>
    <t xml:space="preserve">999223672941549	</t>
  </si>
  <si>
    <t>[曼谷]曼谷林布兰套房酒店(Rembrandt Hotel and Suites Bangkok)(55452251)</t>
  </si>
  <si>
    <t>yim/jinah</t>
  </si>
  <si>
    <t xml:space="preserve">3231978	</t>
  </si>
  <si>
    <t xml:space="preserve">999223680396066	</t>
  </si>
  <si>
    <t>[纽约]爱迪生时代广场酒店(Hotel Edison Times Square)(55694551)</t>
  </si>
  <si>
    <t>特色特大床客房&lt;2人入住&gt;&lt;不退款&gt;</t>
  </si>
  <si>
    <t>Yadav/Rakesh</t>
  </si>
  <si>
    <t xml:space="preserve">3232755	</t>
  </si>
  <si>
    <t xml:space="preserve">999223681301597	</t>
  </si>
  <si>
    <t>[普吉岛]塔纳湾普吉岛酒店(Tanawan Phuket Hotel)(55426496)</t>
  </si>
  <si>
    <t>LI/MIAO</t>
  </si>
  <si>
    <t xml:space="preserve">3232882	</t>
  </si>
  <si>
    <t xml:space="preserve">报客人姓名拼音办理入住	</t>
  </si>
  <si>
    <t xml:space="preserve">999223681905367	</t>
  </si>
  <si>
    <t>CHO/JUNGIM</t>
  </si>
  <si>
    <t xml:space="preserve">3232980	</t>
  </si>
  <si>
    <t xml:space="preserve">23040721	</t>
  </si>
  <si>
    <t xml:space="preserve">999223686160406	</t>
  </si>
  <si>
    <t>[新加坡]新加坡81酒店-好莱坞(Hotel 81 Premier Hollywood - SG Clean)(55451862)</t>
  </si>
  <si>
    <t>Superior Queen Room&lt;2人入住&gt;&lt;不退款&gt;</t>
  </si>
  <si>
    <t>FAN/LINSHENG,TBA/TBA</t>
  </si>
  <si>
    <t xml:space="preserve">3233937	</t>
  </si>
  <si>
    <t xml:space="preserve">999223686592130	</t>
  </si>
  <si>
    <t>[首尔]新首尔酒店(New Seoul Hotel Myeongdong)(78128939)</t>
  </si>
  <si>
    <t>CHOI/UMJI</t>
  </si>
  <si>
    <t xml:space="preserve">3234068	</t>
  </si>
  <si>
    <t xml:space="preserve">999223686602100	</t>
  </si>
  <si>
    <t>[迪拜]罗夫公园酒店(Rove at The Park)(68031162)</t>
  </si>
  <si>
    <t>流浪房&lt;2人入住&gt;&lt;不退款&gt;&lt;早餐&gt;</t>
  </si>
  <si>
    <t>CRISTOBAL/PEYTON JOSEPH CUENCA</t>
  </si>
  <si>
    <t xml:space="preserve">3234071	</t>
  </si>
  <si>
    <t xml:space="preserve">999223691388637	</t>
  </si>
  <si>
    <t>[吉隆坡]吉隆坡·觅酒店，傲途格精选(Hotel Stripes Kuala Lumpur, Autograph Collection)(55680289)</t>
  </si>
  <si>
    <t>豪华双床客房&lt;2人入住&gt;&lt;不退款&gt;&lt;早餐&gt;</t>
  </si>
  <si>
    <t>JUNG/HEEWON,WOO/DOHA</t>
  </si>
  <si>
    <t xml:space="preserve">3234634	</t>
  </si>
  <si>
    <t xml:space="preserve">999223693656319	</t>
  </si>
  <si>
    <t>尊贵房&lt;2人入住&gt;&lt;不退款&gt;</t>
  </si>
  <si>
    <t>KWAN/CHEUK YING NICOLE,LI/SUET YEE</t>
  </si>
  <si>
    <t xml:space="preserve">3234956	</t>
  </si>
  <si>
    <t xml:space="preserve">397755975 - 1681659715055812	</t>
  </si>
  <si>
    <t xml:space="preserve">23694993798	</t>
  </si>
  <si>
    <t>[帕赛市]马尼拉纽波特市智选假日酒店(Holiday Inn Express Manila Newport City, an IHG Hotel)(55920163)</t>
  </si>
  <si>
    <t>INIGO/ROGELIO</t>
  </si>
  <si>
    <t xml:space="preserve">3235246	</t>
  </si>
  <si>
    <t xml:space="preserve">999223695295426	</t>
  </si>
  <si>
    <t>[本萨勒]费斯特维尔 - 特雷弗斯舒适酒店(Comfort Inn Feasterville - Trevose)(95138648)</t>
  </si>
  <si>
    <t>特大号床间&lt;2人入住&gt;&lt;不退款&gt;&lt;早餐&gt;</t>
  </si>
  <si>
    <t>STRAIT/CHARLES ALEXANDER</t>
  </si>
  <si>
    <t xml:space="preserve">3235332	</t>
  </si>
  <si>
    <t xml:space="preserve">999223695618631	</t>
  </si>
  <si>
    <t>[利兹]皇后酒店(The Queens Hotel)(55920150)</t>
  </si>
  <si>
    <t>经典双人床房&lt;2人入住&gt;&lt;不退款&gt;</t>
  </si>
  <si>
    <t>Cline/Samuel</t>
  </si>
  <si>
    <t xml:space="preserve">3235432	</t>
  </si>
  <si>
    <t xml:space="preserve">999223696005367	</t>
  </si>
  <si>
    <t>[兰塔纳]兰坦纳西棕榈滩舒适套房酒店(Comfort Inn &amp; Suites - Lantana - West Palm Beach South)(94361882)</t>
  </si>
  <si>
    <t>标准房, 2 张大床房&lt;2人入住&gt;&lt;不退款&gt;&lt;早餐&gt;</t>
  </si>
  <si>
    <t>Leon/Charise</t>
  </si>
  <si>
    <t xml:space="preserve">3235500	</t>
  </si>
  <si>
    <t xml:space="preserve">999223697635060	</t>
  </si>
  <si>
    <t>[巨港]巨港最爱酒店(favehotel Palembang)(55598909)</t>
  </si>
  <si>
    <t>标准客房&lt;2人入住&gt;&lt;不退款&gt;</t>
  </si>
  <si>
    <t>KOHAR/KENZO</t>
  </si>
  <si>
    <t xml:space="preserve">3236867	</t>
  </si>
  <si>
    <t xml:space="preserve">26316320	</t>
  </si>
  <si>
    <t xml:space="preserve">999223698162811	</t>
  </si>
  <si>
    <t>[普莱森顿]谢尔顿四点酒店 -普莱桑顿(Four Points by Sheraton - Pleasanton)(55505243)</t>
  </si>
  <si>
    <t>豪华客房, 1 张特大床房&lt;2人入住&gt;&lt;不退款&gt;</t>
  </si>
  <si>
    <t>LOPEZ/DANIEL</t>
  </si>
  <si>
    <t xml:space="preserve">3237631	</t>
  </si>
  <si>
    <t xml:space="preserve">99105116	</t>
  </si>
  <si>
    <t xml:space="preserve">23698167431	</t>
  </si>
  <si>
    <t>Lee/Hyoeun</t>
  </si>
  <si>
    <t xml:space="preserve">3237636	</t>
  </si>
  <si>
    <t xml:space="preserve">TL303269035	</t>
  </si>
  <si>
    <t xml:space="preserve">999223701230351	</t>
  </si>
  <si>
    <t>[七岩]沃伦塔华欣七岩度假别墅酒店(Veranda Resort &amp; Villas Hua Hin Cha Am)(92029144)</t>
  </si>
  <si>
    <t>三卧泳池别墅&lt;2人入住&gt;&lt;不退款&gt;&lt;早餐&gt;</t>
  </si>
  <si>
    <t>MECHUANG/SUPITCHYA</t>
  </si>
  <si>
    <t xml:space="preserve">3241274	</t>
  </si>
  <si>
    <t xml:space="preserve">999223701365659	</t>
  </si>
  <si>
    <t>[曼谷]金玉素万那普酒店(Golden Jade Suvarnabhumi)(55851976)</t>
  </si>
  <si>
    <t>PUMEAIM/TEERASAK</t>
  </si>
  <si>
    <t xml:space="preserve">3241320	</t>
  </si>
  <si>
    <t xml:space="preserve">898391256	</t>
  </si>
  <si>
    <t xml:space="preserve">999223701787639	</t>
  </si>
  <si>
    <t>[汉诺威]凯瑟霍夫中央酒店(Central-Hotel Kaiserhof)(55884427)</t>
  </si>
  <si>
    <t>高级双人房&lt;2人入住&gt;&lt;不退款&gt;</t>
  </si>
  <si>
    <t>ZHANG/XIAOMING,ZHUANG/MILK,SU/SAM</t>
  </si>
  <si>
    <t xml:space="preserve">3241419	</t>
  </si>
  <si>
    <t xml:space="preserve">-1494470624	</t>
  </si>
  <si>
    <t xml:space="preserve">999223707574576	</t>
  </si>
  <si>
    <t>[曼谷]彩虹套房酒店(Baiyoke Suite Hotel)(55653319)</t>
  </si>
  <si>
    <t>行政套房&lt;2人入住&gt;&lt;不退款&gt;</t>
  </si>
  <si>
    <t>KABANOV/DENIS</t>
  </si>
  <si>
    <t xml:space="preserve">3241944	</t>
  </si>
  <si>
    <t xml:space="preserve">71635	</t>
  </si>
  <si>
    <t xml:space="preserve">999223716877694	</t>
  </si>
  <si>
    <t>[纽约]曼哈顿时代广场酒店(The Manhattan at Times Square)(55505105)</t>
  </si>
  <si>
    <t>无障碍标准特大床房带浴缸&lt;2人入住&gt;&lt;不退款&gt;</t>
  </si>
  <si>
    <t>Sahakyan/Harutyun</t>
  </si>
  <si>
    <t xml:space="preserve">999223718485138	</t>
  </si>
  <si>
    <t>[纳柯亚]巴淡岛市中心购物中心附近瑞德多兹普拉斯酒店(RedDoorz Plus near DC Mall Batam)(90401672)</t>
  </si>
  <si>
    <t>尊贵房间&lt;2人入住&gt;&lt;不退款&gt;</t>
  </si>
  <si>
    <t>SOREYANI/SOREYANI</t>
  </si>
  <si>
    <t xml:space="preserve">3244061	</t>
  </si>
  <si>
    <t xml:space="preserve">BK1681801948db4f	</t>
  </si>
  <si>
    <t xml:space="preserve">999223720907798	</t>
  </si>
  <si>
    <t>[马六甲]莫蒂酒店(Moty Hotel)(89916444)</t>
  </si>
  <si>
    <t>豪华客房, 1 张特大床&lt;2人入住&gt;&lt;不退款&gt;&lt;早餐&gt;</t>
  </si>
  <si>
    <t>ZULKIFLE/AFFANDEY</t>
  </si>
  <si>
    <t xml:space="preserve">3244149	</t>
  </si>
  <si>
    <t xml:space="preserve">-1495066057	</t>
  </si>
  <si>
    <t xml:space="preserve">999223723787389	</t>
  </si>
  <si>
    <t>[拉瓦尔]圣马丁套房酒店(Le St-Martin Hotel &amp; Suites)(97964556)</t>
  </si>
  <si>
    <t>经典客房1张特大床&lt;2人入住&gt;&lt;不退款&gt;&lt;早餐&gt;</t>
  </si>
  <si>
    <t>Abdalla/Eman</t>
  </si>
  <si>
    <t xml:space="preserve">3244290	</t>
  </si>
  <si>
    <t xml:space="preserve">999223724206557	</t>
  </si>
  <si>
    <t>[纽约]霍华德11号酒店(11 Howard)(55465128)</t>
  </si>
  <si>
    <t>特大床房&lt;2人入住&gt;&lt;不退款&gt;</t>
  </si>
  <si>
    <t>Bilton/Lily</t>
  </si>
  <si>
    <t xml:space="preserve">3244323	</t>
  </si>
  <si>
    <t xml:space="preserve">66350SE088940	</t>
  </si>
  <si>
    <t xml:space="preserve">999223728480300	</t>
  </si>
  <si>
    <t>[迪拜]迪拜珍珠溪贝斯特韦斯特优质酒店(Best Western Plus Pearl Creek)(60467187)</t>
  </si>
  <si>
    <t>标准双床房&lt;2人入住&gt;&lt;不退款&gt;&lt;早餐&gt;</t>
  </si>
  <si>
    <t>ZHANG/YONGWEI,KE/ANYUAN</t>
  </si>
  <si>
    <t xml:space="preserve">3245118	</t>
  </si>
  <si>
    <t xml:space="preserve">291616	</t>
  </si>
  <si>
    <t xml:space="preserve">999223730071099	</t>
  </si>
  <si>
    <t>[穆拉万杜岛]马尔代夫娇丽度假村(Joali, Maldives)(89916388)</t>
  </si>
  <si>
    <t>奢华海滩别墅（带泳池）&lt;2人入住&gt;&lt;不退款&gt;&lt;早餐&gt;</t>
  </si>
  <si>
    <t>KE/QIUPING,WANG/LUXI</t>
  </si>
  <si>
    <t xml:space="preserve">3245309	</t>
  </si>
  <si>
    <t xml:space="preserve">129067745	</t>
  </si>
  <si>
    <t xml:space="preserve">999223730695026	</t>
  </si>
  <si>
    <t>[吉隆坡]吉隆坡哈达马斯帝盛酒店(Dorsett Hartamas Kuala Lumpur)(69427207)</t>
  </si>
  <si>
    <t>双人房/双床房&lt;2人入住&gt;&lt;不退款&gt;&lt;早餐&gt;</t>
  </si>
  <si>
    <t>REDDY/ARULL</t>
  </si>
  <si>
    <t xml:space="preserve">-1495286662	</t>
  </si>
  <si>
    <t xml:space="preserve">999223730832077	</t>
  </si>
  <si>
    <t>[巴塞罗那]福让特玛丽提姆酒店(Hotel Best Front Maritim)(55321088)</t>
  </si>
  <si>
    <t>Cabanne/Chloe</t>
  </si>
  <si>
    <t xml:space="preserve">3245425	</t>
  </si>
  <si>
    <t xml:space="preserve">999223731120213	</t>
  </si>
  <si>
    <t>[戈亚尼亚]金利兹精品酒店(Golden Lis Hotel Boutique)(90354991)</t>
  </si>
  <si>
    <t>Oliveira/Maria Fernanda</t>
  </si>
  <si>
    <t xml:space="preserve">3245477	</t>
  </si>
  <si>
    <t xml:space="preserve">1879921	</t>
  </si>
  <si>
    <t xml:space="preserve">999223731789667	</t>
  </si>
  <si>
    <t>[坦帕]坦帕西岸温德姆华美达酒店(Ramada by Wyndham Tampa Westshore)(55452245)</t>
  </si>
  <si>
    <t>城景双大床房(无烟)&lt;2人入住&gt;&lt;不退款&gt;</t>
  </si>
  <si>
    <t>LI/HENG,LI/SHIXIN</t>
  </si>
  <si>
    <t xml:space="preserve">3245557	</t>
  </si>
  <si>
    <t xml:space="preserve">999223732313161	</t>
  </si>
  <si>
    <t>大道景观特大床房&lt;2人入住&gt;&lt;不退款&gt;</t>
  </si>
  <si>
    <t>Guzman/Michael</t>
  </si>
  <si>
    <t xml:space="preserve">3245659	</t>
  </si>
  <si>
    <t xml:space="preserve">999223732802795	</t>
  </si>
  <si>
    <t>[芭堤雅]芭堤雅南海滩科科特尔酒店(Kokotel Pattaya South Beach)(55451693)</t>
  </si>
  <si>
    <t>高级双床房&lt;2人入住&gt;&lt;不退款&gt;&lt;早餐&gt;</t>
  </si>
  <si>
    <t>KWANKOM/SEKSAN</t>
  </si>
  <si>
    <t xml:space="preserve">3245878	</t>
  </si>
  <si>
    <t xml:space="preserve">RZ-1495561002(Room1)RZ-1495561004(Room2)	</t>
  </si>
  <si>
    <t xml:space="preserve">999223736235076	</t>
  </si>
  <si>
    <t>CHAYNGAM/NETCHANOK,WONGNGAM/WIRCHAI</t>
  </si>
  <si>
    <t xml:space="preserve">3246597	</t>
  </si>
  <si>
    <t xml:space="preserve">-721604	</t>
  </si>
  <si>
    <t xml:space="preserve">999223736937278	</t>
  </si>
  <si>
    <t>[曼谷]拉差达钻石酒店(Diamond Residence Ratchada)(55547433)</t>
  </si>
  <si>
    <t>CHANCHOM/SASITHORN</t>
  </si>
  <si>
    <t xml:space="preserve">3246696	</t>
  </si>
  <si>
    <t xml:space="preserve">1074424382	</t>
  </si>
  <si>
    <t xml:space="preserve">999223737493733	</t>
  </si>
  <si>
    <t>[比于克阿达]布尤卡塔尔米莫萨布提克酒店(Mimoza Butik Otel Buyukada)(90368836)</t>
  </si>
  <si>
    <t>豪华间&lt;2人入住&gt;&lt;不退款&gt;&lt;早餐&gt;</t>
  </si>
  <si>
    <t>CELEBI/IREM KUBRA</t>
  </si>
  <si>
    <t xml:space="preserve">3246857	</t>
  </si>
  <si>
    <t xml:space="preserve">42693553	</t>
  </si>
  <si>
    <t xml:space="preserve">999223739089443	</t>
  </si>
  <si>
    <t>[曼谷]西隆富丽萨通酒店(FuramaXclusive Sathorn, Bangkok)(55895709)</t>
  </si>
  <si>
    <t>SRIBUPPHA/PICHAYADA</t>
  </si>
  <si>
    <t xml:space="preserve">3249702	</t>
  </si>
  <si>
    <t xml:space="preserve">MTN-4917940127400252869	</t>
  </si>
  <si>
    <t xml:space="preserve">999223742292794	</t>
  </si>
  <si>
    <t>[北海]芬芳酒店(Aroma Hotel)(90402224)</t>
  </si>
  <si>
    <t>ZANIOL/SYAFI</t>
  </si>
  <si>
    <t xml:space="preserve">3253806	</t>
  </si>
  <si>
    <t xml:space="preserve">999223744384655	</t>
  </si>
  <si>
    <t>[吉隆坡]吉隆坡豪亚酒店式公寓 - 远东酒店集团旗下(Oasia Suites Kuala Lumpur by Far East Hospitality)(55465407)</t>
  </si>
  <si>
    <t>一卧室尊贵房&lt;2人入住&gt;&lt;不退款&gt;</t>
  </si>
  <si>
    <t>Ri Zhao/Wang</t>
  </si>
  <si>
    <t xml:space="preserve">3254680	</t>
  </si>
  <si>
    <t xml:space="preserve">999223747543880	</t>
  </si>
  <si>
    <t>[拉斯维加斯]拉斯维加斯速8酒店(Super 8 by Wyndham Las Vegas North Strip/Fremont St. Area)(55367690)</t>
  </si>
  <si>
    <t>ZHANG/HAIHONG</t>
  </si>
  <si>
    <t xml:space="preserve">3255289	</t>
  </si>
  <si>
    <t xml:space="preserve">87102EE020996	</t>
  </si>
  <si>
    <t xml:space="preserve">999223748463657	</t>
  </si>
  <si>
    <t>[苏黎世]索丽尔苏黎伯格酒店(Sorell Hotel Zürichberg)(55270212)</t>
  </si>
  <si>
    <t>高级大床房&lt;2人入住&gt;&lt;不退款&gt;&lt;早餐&gt;</t>
  </si>
  <si>
    <t>Bertolero/Federico</t>
  </si>
  <si>
    <t xml:space="preserve">3255376	</t>
  </si>
  <si>
    <t xml:space="preserve">2402SE026758-14	</t>
  </si>
  <si>
    <t xml:space="preserve">999223748591560	</t>
  </si>
  <si>
    <t>[曼谷]欧洲广场酒店(The European Place)(90354251)</t>
  </si>
  <si>
    <t>KONGWONG/SUPUNPORN</t>
  </si>
  <si>
    <t xml:space="preserve">3255394	</t>
  </si>
  <si>
    <t xml:space="preserve">E20230408	</t>
  </si>
  <si>
    <t xml:space="preserve">23748808959	</t>
  </si>
  <si>
    <t>[布拉迪斯拉发]维克托酒店(Hotel Viktor)(90375927)</t>
  </si>
  <si>
    <t>商务双床房&lt;2人入住&gt;&lt;不退款&gt;</t>
  </si>
  <si>
    <t>VOITOVYCH/MARHARYTA</t>
  </si>
  <si>
    <t xml:space="preserve">3255436	</t>
  </si>
  <si>
    <t xml:space="preserve">999223748987841	</t>
  </si>
  <si>
    <t>[亚眠]北亚眠舒适酒店(Comfort Hotel Amiens Nord)(77363868)</t>
  </si>
  <si>
    <t>双人床房&lt;2人入住&gt;&lt;不退款&gt;</t>
  </si>
  <si>
    <t>Groenhuijzen/Robert</t>
  </si>
  <si>
    <t xml:space="preserve">3255478	</t>
  </si>
  <si>
    <t xml:space="preserve">999223749178382	</t>
  </si>
  <si>
    <t>[贝纳尔马德纳]海景酒店式公寓(Aparthotel Vistamar)(55304308)</t>
  </si>
  <si>
    <t>舒适一室房&lt;2人入住&gt;&lt;不退款&gt;&lt;早餐&gt;</t>
  </si>
  <si>
    <t>Roman doblado/Olivia</t>
  </si>
  <si>
    <t xml:space="preserve">3255507	</t>
  </si>
  <si>
    <t xml:space="preserve">26093924	</t>
  </si>
  <si>
    <t xml:space="preserve">999223749437557	</t>
  </si>
  <si>
    <t>[圣安东尼奥]希尔顿帕拉西奥里奥酒店(Hilton Palacio del Rio)(55478294)</t>
  </si>
  <si>
    <t>Marei/Walid</t>
  </si>
  <si>
    <t xml:space="preserve">3255583	</t>
  </si>
  <si>
    <t xml:space="preserve">3364889872	</t>
  </si>
  <si>
    <t xml:space="preserve">999223749810868	</t>
  </si>
  <si>
    <t>[怀特菲什]格罗斯山旅馆(Grouse Mountain Lodge)(94359180)</t>
  </si>
  <si>
    <t>2张大床房&lt;2人入住&gt;&lt;不退款&gt;</t>
  </si>
  <si>
    <t>Hoeflicher/Rayanne Theresa</t>
  </si>
  <si>
    <t xml:space="preserve">3255715	</t>
  </si>
  <si>
    <t xml:space="preserve">-1495997045	</t>
  </si>
  <si>
    <t xml:space="preserve">999223750462725	</t>
  </si>
  <si>
    <t>[Haymarket]悉尼南部大酒店(Great Southern Hotel Sydney)(55665945)</t>
  </si>
  <si>
    <t>标准大床房（无客房服务）&lt;2人入住&gt;&lt;不退款&gt;</t>
  </si>
  <si>
    <t>Iramu/Charles</t>
  </si>
  <si>
    <t xml:space="preserve">3255844	</t>
  </si>
  <si>
    <t xml:space="preserve">1496035402	</t>
  </si>
  <si>
    <t xml:space="preserve">999223751227413	</t>
  </si>
  <si>
    <t>[奥兰多]奥兰多国际车道拉昆塔酒店(Quality Inn at International Drive Orlando)(60532351)</t>
  </si>
  <si>
    <t>2张大床房(无烟)&lt;2人入住&gt;&lt;不退款&gt;&lt;早餐&gt;</t>
  </si>
  <si>
    <t>Gonzalez/Maria Rebeca</t>
  </si>
  <si>
    <t xml:space="preserve">3256567	</t>
  </si>
  <si>
    <t xml:space="preserve">999223752885660	</t>
  </si>
  <si>
    <t>高级套房&lt;2人入住&gt;&lt;不退款&gt;</t>
  </si>
  <si>
    <t>KRYLOV/EVGENII</t>
  </si>
  <si>
    <t xml:space="preserve">3258886	</t>
  </si>
  <si>
    <t xml:space="preserve">999223752914674	</t>
  </si>
  <si>
    <t>[芭堤雅]芭堤雅三月酒店(March Hotel Pattaya)(91811523)</t>
  </si>
  <si>
    <t>城景豪华双人房&lt;2人入住&gt;&lt;不退款&gt;</t>
  </si>
  <si>
    <t>ECKHARD/UMBACH</t>
  </si>
  <si>
    <t xml:space="preserve">3258945	</t>
  </si>
  <si>
    <t xml:space="preserve">-1496112257	</t>
  </si>
  <si>
    <t xml:space="preserve">999223753275718	</t>
  </si>
  <si>
    <t>[怡保]德波塔尼酒店(De Botani Hotel)(94360714)</t>
  </si>
  <si>
    <t>MATASIN/JUFFRI</t>
  </si>
  <si>
    <t xml:space="preserve">3259274	</t>
  </si>
  <si>
    <t xml:space="preserve">999223754012128	</t>
  </si>
  <si>
    <t>[金边]桥牌俱乐部酒店(The Bridge Club)(55611856)</t>
  </si>
  <si>
    <t>WU/ZHIZHONG</t>
  </si>
  <si>
    <t xml:space="preserve">3260038	</t>
  </si>
  <si>
    <t xml:space="preserve">999223754372689	</t>
  </si>
  <si>
    <t>[南太浩湖]艾祖尔酒店(Hotel Azure)(55367435)</t>
  </si>
  <si>
    <t>标准房, 1 张大床&lt;2人入住&gt;&lt;不退款&gt;</t>
  </si>
  <si>
    <t>PUTTICHANDA/BHARATH BOPANNA</t>
  </si>
  <si>
    <t xml:space="preserve">3260118	</t>
  </si>
  <si>
    <t xml:space="preserve">-1496144160	</t>
  </si>
  <si>
    <t xml:space="preserve">999223754944497	</t>
  </si>
  <si>
    <t>[圣何塞]圣何塞机场/硅谷凯艺酒店(Quality Inn San Jose Airport - Silicon Valley)(91811528)</t>
  </si>
  <si>
    <t>特大床房&lt;2人入住&gt;&lt;不退款&gt;&lt;早餐&gt;</t>
  </si>
  <si>
    <t>CHAN/CHOR TING</t>
  </si>
  <si>
    <t xml:space="preserve">3260339	</t>
  </si>
  <si>
    <t xml:space="preserve">999223755443264	</t>
  </si>
  <si>
    <t>[曼谷]曼谷红星球苏拉翁酒店(Red Planet Bangkok Surawong)(55320498)</t>
  </si>
  <si>
    <t>PUNYAPATCHARADON/SIRINYAPORN</t>
  </si>
  <si>
    <t xml:space="preserve">3260484	</t>
  </si>
  <si>
    <t xml:space="preserve">901099040	</t>
  </si>
  <si>
    <t xml:space="preserve">999223756013292	</t>
  </si>
  <si>
    <t>[普吉岛]芭东艾希莉高地酒店公寓(The Ashlee Heights Patong Hotel &amp; Suites)(54503374)</t>
  </si>
  <si>
    <t>KANCHAN/NIPAPORN</t>
  </si>
  <si>
    <t xml:space="preserve">3260644	</t>
  </si>
  <si>
    <t xml:space="preserve">999223756150467	</t>
  </si>
  <si>
    <t>[Kemiri Muka]马戈酒店(The Margo Hotel)(90400900)</t>
  </si>
  <si>
    <t>奢华双床房, 2 张单人床&lt;2人入住&gt;&lt;不退款&gt;&lt;早餐&gt;</t>
  </si>
  <si>
    <t>RIA PUSPITASARI/NANDA</t>
  </si>
  <si>
    <t xml:space="preserve">3260689	</t>
  </si>
  <si>
    <t xml:space="preserve">2160	</t>
  </si>
  <si>
    <t xml:space="preserve">23757198060	</t>
  </si>
  <si>
    <t>豪华双床房&lt;2人入住&gt;&lt;不退款&gt;</t>
  </si>
  <si>
    <t>CHEN/CHENG,Lu/You</t>
  </si>
  <si>
    <t xml:space="preserve">3261747	</t>
  </si>
  <si>
    <t xml:space="preserve">999223757909067	</t>
  </si>
  <si>
    <t>[吉隆坡]铂尔曼吉隆坡城市中心大酒店(Pullman Kuala Lumpur City Centre Hotel &amp; Residences)(56185634)</t>
  </si>
  <si>
    <t>尊享豪华房&lt;2人入住&gt;&lt;不退款&gt;&lt;早餐&gt;</t>
  </si>
  <si>
    <t>LI/TING</t>
  </si>
  <si>
    <t xml:space="preserve">3262116	</t>
  </si>
  <si>
    <t xml:space="preserve">930554	</t>
  </si>
  <si>
    <t xml:space="preserve">999223758451132	</t>
  </si>
  <si>
    <t>[曼谷]我们的旅馆(We Inn)(55380458)</t>
  </si>
  <si>
    <t>WATTANAJANSAKUL/WORRAPONG</t>
  </si>
  <si>
    <t xml:space="preserve">3262365	</t>
  </si>
  <si>
    <t xml:space="preserve">200214	</t>
  </si>
  <si>
    <t xml:space="preserve">999223758804037	</t>
  </si>
  <si>
    <t>[宿务]宿务柏宁国际大酒店(Cebu Parklane International Hotel)(55451638)</t>
  </si>
  <si>
    <t>CHEUNG/JINTAIK</t>
  </si>
  <si>
    <t xml:space="preserve">3262521	</t>
  </si>
  <si>
    <t xml:space="preserve">176858	</t>
  </si>
  <si>
    <t xml:space="preserve">999223766314444	</t>
  </si>
  <si>
    <t>舒适双人间&lt;2人入住&gt;&lt;不退款&gt;</t>
  </si>
  <si>
    <t>Thomson/Neil,Thomson/Angela</t>
  </si>
  <si>
    <t xml:space="preserve">3263750	</t>
  </si>
  <si>
    <t xml:space="preserve">999223766378558	</t>
  </si>
  <si>
    <t>[普吉岛]普吉温德姆奈涵海滩大酒店(Wyndham Grand Nai Harn Beach Phuket)(103762646)</t>
  </si>
  <si>
    <t>直通泳池豪华特大床房&lt;2人入住&gt;&lt;不退款&gt;&lt;早餐&gt;</t>
  </si>
  <si>
    <t>Trichan/Uraiwan</t>
  </si>
  <si>
    <t xml:space="preserve">3263765	</t>
  </si>
  <si>
    <t xml:space="preserve">175117000	</t>
  </si>
  <si>
    <t xml:space="preserve">999223767426217	</t>
  </si>
  <si>
    <t>SAEREESO/NATTHAWADEE</t>
  </si>
  <si>
    <t xml:space="preserve">3264000	</t>
  </si>
  <si>
    <t xml:space="preserve">347751	</t>
  </si>
  <si>
    <t xml:space="preserve">999223767502850	</t>
  </si>
  <si>
    <t>[尤金]尤金大学旅馆&amp;套房酒店(University Inn and Suites Eugene)(55680513)</t>
  </si>
  <si>
    <t>豪华客房1张大床&lt;2人入住&gt;&lt;不退款&gt;</t>
  </si>
  <si>
    <t>BI/HUIRONG</t>
  </si>
  <si>
    <t xml:space="preserve">3264027	</t>
  </si>
  <si>
    <t xml:space="preserve">874873	</t>
  </si>
  <si>
    <t xml:space="preserve">999223767505617	</t>
  </si>
  <si>
    <t>[奥兰多]奥兰多会议中心/国际大道戴斯酒店(Days Inn by Wyndham Orlando Conv. Center/International Dr)(60532391)</t>
  </si>
  <si>
    <t>POETRONI/MARCO</t>
  </si>
  <si>
    <t xml:space="preserve">3264030	</t>
  </si>
  <si>
    <t xml:space="preserve">999223767772081	</t>
  </si>
  <si>
    <t>[纽约]拉瓜迪亚机场舒适套房酒店(Comfort Inn &amp; Suites LaGuardia Airport)(95139871)</t>
  </si>
  <si>
    <t>标准客房2张大床&lt;2人入住&gt;&lt;不退款&gt;&lt;早餐&gt;</t>
  </si>
  <si>
    <t>Hajjaj/Boubker</t>
  </si>
  <si>
    <t xml:space="preserve">3264130	</t>
  </si>
  <si>
    <t xml:space="preserve">999223767917766	</t>
  </si>
  <si>
    <t>[科隆]科隆干草市场多林特酒店(Dorint Hotel am Heumarkt Köln)(55884345)</t>
  </si>
  <si>
    <t>Doan/Minh Tung</t>
  </si>
  <si>
    <t xml:space="preserve">3264179	</t>
  </si>
  <si>
    <t xml:space="preserve">-1496474141	</t>
  </si>
  <si>
    <t xml:space="preserve">999223768031337	</t>
  </si>
  <si>
    <t>[阿布扎比]哈姆拉城市季节酒店(City Seasons Al Hamra Hotel)(77366686)</t>
  </si>
  <si>
    <t>尊贵双床房&lt;2人入住&gt;&lt;不退款&gt;&lt;早餐&gt;</t>
  </si>
  <si>
    <t>SAID/YAHIA</t>
  </si>
  <si>
    <t xml:space="preserve">3264214	</t>
  </si>
  <si>
    <t xml:space="preserve">酒店前台aloke先生确认订单	</t>
  </si>
  <si>
    <t xml:space="preserve">999223768171365	</t>
  </si>
  <si>
    <t>[檀香山]威基基海滩步行特朗普国际酒店(Trump International Hotel Waikiki)(55505433)</t>
  </si>
  <si>
    <t>城景高级房&lt;2人入住&gt;&lt;不退款&gt;</t>
  </si>
  <si>
    <t>Ono/Yumiko</t>
  </si>
  <si>
    <t xml:space="preserve">3264306	</t>
  </si>
  <si>
    <t xml:space="preserve">999223768406561	</t>
  </si>
  <si>
    <t>[热讷维耶]巴黎亨内维尔宜必思快捷酒店(Ibis Budget Paris Gennevilliers)(96311097)</t>
  </si>
  <si>
    <t>DUAN/XINYI</t>
  </si>
  <si>
    <t xml:space="preserve">3264459	</t>
  </si>
  <si>
    <t xml:space="preserve">A5T5XDK524	</t>
  </si>
  <si>
    <t xml:space="preserve">999223768526627	</t>
  </si>
  <si>
    <t>[威灵顿]北惠灵顿罗德威酒店(Rodeway Inn Willington North)(95140054)</t>
  </si>
  <si>
    <t>无障碍2大床房无烟&lt;2人入住&gt;&lt;不退款&gt;&lt;早餐&gt;</t>
  </si>
  <si>
    <t>Liu/Junhao,Wang/Xiangyu</t>
  </si>
  <si>
    <t xml:space="preserve">3264483	</t>
  </si>
  <si>
    <t xml:space="preserve">999223768634970	</t>
  </si>
  <si>
    <t>[罗利]罗利北山希尔顿酒店(Hilton Raleigh North Hills)(70791093)</t>
  </si>
  <si>
    <t>James/Amber</t>
  </si>
  <si>
    <t xml:space="preserve">3264514	</t>
  </si>
  <si>
    <t xml:space="preserve">3367440454	</t>
  </si>
  <si>
    <t xml:space="preserve">999223770249401	</t>
  </si>
  <si>
    <t>[孟买]撒哈拉之星酒店(Hotel Sahara Star-Mumbai Airport)(92028864)</t>
  </si>
  <si>
    <t>Mercury City Facing Guest (Non-smoking) Room&lt;2人入住&gt;&lt;不退款&gt;</t>
  </si>
  <si>
    <t>Jindal/Dhruv</t>
  </si>
  <si>
    <t xml:space="preserve">3265141	</t>
  </si>
  <si>
    <t xml:space="preserve">7727754	</t>
  </si>
  <si>
    <t xml:space="preserve">23770196693	</t>
  </si>
  <si>
    <t>[班贾尔马辛]班贾尔马辛艾哈迈德亚尼法维酒店(favehotel Ahmad Yani Banjarmasin)(55312461)</t>
  </si>
  <si>
    <t>致爱房&lt;2人入住&gt;&lt;不退款&gt;</t>
  </si>
  <si>
    <t>Anjani/Diandra Soja</t>
  </si>
  <si>
    <t xml:space="preserve">3265164	</t>
  </si>
  <si>
    <t xml:space="preserve">127905 Ms. Gita FO	</t>
  </si>
  <si>
    <t xml:space="preserve">999223770588552	</t>
  </si>
  <si>
    <t>[普吉岛]普吉岛奈函海滩度假酒店(Naiharn Beach Resort)(55768367)</t>
  </si>
  <si>
    <t>ZHU/JIANKUN</t>
  </si>
  <si>
    <t xml:space="preserve">3265374	</t>
  </si>
  <si>
    <t xml:space="preserve">12965DB	</t>
  </si>
  <si>
    <t xml:space="preserve">999223770661800	</t>
  </si>
  <si>
    <t>[棉兰]棉兰阿雅度塔酒店(Aryaduta Medan)(55832088)</t>
  </si>
  <si>
    <t>SIMANJUNTAK/ADIMAN</t>
  </si>
  <si>
    <t xml:space="preserve">3265403	</t>
  </si>
  <si>
    <t xml:space="preserve">RZ-1496672341	</t>
  </si>
  <si>
    <t xml:space="preserve">999223770869291	</t>
  </si>
  <si>
    <t>[胡鲁马累岛]UI绿松石住宿旅馆(Turquoise Residence by UI)(100677721)</t>
  </si>
  <si>
    <t>豪华客房1张双人床&lt;2人入住&gt;&lt;不退款&gt;&lt;早餐&gt;</t>
  </si>
  <si>
    <t>Tang/Xiaoyan</t>
  </si>
  <si>
    <t xml:space="preserve">3265480	</t>
  </si>
  <si>
    <t xml:space="preserve">UI65732	</t>
  </si>
  <si>
    <t xml:space="preserve">999223771511090	</t>
  </si>
  <si>
    <t>标准房（2张大床）&lt;2人入住&gt;&lt;不退款&gt;</t>
  </si>
  <si>
    <t>Morales/Alejandro</t>
  </si>
  <si>
    <t xml:space="preserve">3265794	</t>
  </si>
  <si>
    <t xml:space="preserve">999223771754874	</t>
  </si>
  <si>
    <t>[曼谷]曼谷西隆富丽华大酒店(Furama Silom Hotel)(55328991)</t>
  </si>
  <si>
    <t>YUAN/JIE</t>
  </si>
  <si>
    <t xml:space="preserve">3266010	</t>
  </si>
  <si>
    <t xml:space="preserve">MTN-4917940148605837765	</t>
  </si>
  <si>
    <t xml:space="preserve">999223772144162	</t>
  </si>
  <si>
    <t>[束草市]蓝色泰拉酒店(Hotel the Blue Terra)(100678781)</t>
  </si>
  <si>
    <t>标准双人间&lt;2人入住&gt;&lt;不退款&gt;</t>
  </si>
  <si>
    <t>CHEON/INSIL</t>
  </si>
  <si>
    <t xml:space="preserve">3266272	</t>
  </si>
  <si>
    <t xml:space="preserve">399417765-1682061291002073	</t>
  </si>
  <si>
    <t xml:space="preserve">999223773205419	</t>
  </si>
  <si>
    <t>[华沙]声音花园机场酒店(Sound Garden Hotel Airport)(55320768)</t>
  </si>
  <si>
    <t>经典双人床房&lt;2人入住&gt;&lt;不退款&gt;&lt;早餐&gt;</t>
  </si>
  <si>
    <t>Gradowicz/Cezary,Gradowicz/Cezary</t>
  </si>
  <si>
    <t xml:space="preserve">3268557	</t>
  </si>
  <si>
    <t xml:space="preserve">25678833	</t>
  </si>
  <si>
    <t xml:space="preserve">999223777084682	</t>
  </si>
  <si>
    <t>[仁川]金色郁金香仁川机场酒店&amp;套房(GOLDEN TULIP Incheon Airport Hotel &amp; Suites)(55707507)</t>
  </si>
  <si>
    <t>HOUDET/STEPHANE GERALD EMMANUEL</t>
  </si>
  <si>
    <t xml:space="preserve">3268918	</t>
  </si>
  <si>
    <t xml:space="preserve">HTL-WBD-399455355	</t>
  </si>
  <si>
    <t xml:space="preserve">999223777175970	</t>
  </si>
  <si>
    <t>[Racha Thewa]素万那普机场奇迹酒店(Miracle Suvarnabhumi Airport)(55841680)</t>
  </si>
  <si>
    <t>BOONRAT/AKEKARIN</t>
  </si>
  <si>
    <t xml:space="preserve">3268927	</t>
  </si>
  <si>
    <t xml:space="preserve">999223777742385	</t>
  </si>
  <si>
    <t>[Dengkil]1桔子酒店吉隆坡国际机场&amp;吉隆坡第二国际机场(1 Orange Hotel KLIA &amp; KLIA2)(90401290)</t>
  </si>
  <si>
    <t>奢华双床房 (Luggage Lift Only)&lt;2人入住&gt;&lt;不退款&gt;</t>
  </si>
  <si>
    <t>LI/LIANGYI</t>
  </si>
  <si>
    <t xml:space="preserve">3268986	</t>
  </si>
  <si>
    <t xml:space="preserve">1496766087	</t>
  </si>
  <si>
    <t xml:space="preserve">999223778984202	</t>
  </si>
  <si>
    <t>[卢奇诺]克鲁兹酒店(Hotel Cruise)(96300322)</t>
  </si>
  <si>
    <t>双人房 (with Private Garage)&lt;2人入住&gt;&lt;不退款&gt;&lt;早餐&gt;</t>
  </si>
  <si>
    <t>SIMONS/DENNIS</t>
  </si>
  <si>
    <t xml:space="preserve">3269339	</t>
  </si>
  <si>
    <t xml:space="preserve">147344(Room1)147345(Room2)	</t>
  </si>
  <si>
    <t xml:space="preserve">999223779098320	</t>
  </si>
  <si>
    <t>[曼谷]曼谷 JW 万豪酒店(JW Marriott Hotel Bangkok)(55299096)</t>
  </si>
  <si>
    <t>豪华特大床客房&lt;1人入住&gt;&lt;不退款&gt;&lt;早餐&gt;</t>
  </si>
  <si>
    <t>guo/rong sheng,Lin/Jiuyi,Guo/Ji xing</t>
  </si>
  <si>
    <t xml:space="preserve">3269364	</t>
  </si>
  <si>
    <t xml:space="preserve">999223779131815	</t>
  </si>
  <si>
    <t>guo/rong sheng</t>
  </si>
  <si>
    <t xml:space="preserve">3269369	</t>
  </si>
  <si>
    <t xml:space="preserve">999223779733986	</t>
  </si>
  <si>
    <t>[Seven Corners]阿灵顿大道康福特茵酒店(Comfort Inn Arlington Boulevard)(55281057)</t>
  </si>
  <si>
    <t>2张大号床房&lt;2人入住&gt;&lt;不退款&gt;&lt;早餐&gt;</t>
  </si>
  <si>
    <t>BOURHANA/MOUNIR</t>
  </si>
  <si>
    <t xml:space="preserve">3269538	</t>
  </si>
  <si>
    <t xml:space="preserve">999223779933748	</t>
  </si>
  <si>
    <t>[Bang Chalong]曼谷伊斯汀坦那市高尔夫度假村(Eastin Thana City Golf Resort Bangkok)(68031168)</t>
  </si>
  <si>
    <t>高级房&lt;2人入住&gt;&lt;不退款&gt;&lt;早餐&gt;</t>
  </si>
  <si>
    <t>Ye/XianBing,ZHANG/RUI</t>
  </si>
  <si>
    <t xml:space="preserve">3269561	</t>
  </si>
  <si>
    <t xml:space="preserve">-1496797758	</t>
  </si>
  <si>
    <t xml:space="preserve">999223779987507	</t>
  </si>
  <si>
    <t>[巴革]万达贝斯特韦斯特优质大酒店(Best Western Plus Wanda Grand Hotel)(55451971)</t>
  </si>
  <si>
    <t>高级特大床房&lt;1人入住&gt;&lt;不退款&gt;&lt;早餐&gt;</t>
  </si>
  <si>
    <t>XUAN/LINA</t>
  </si>
  <si>
    <t xml:space="preserve">3269571	</t>
  </si>
  <si>
    <t xml:space="preserve">26438537	</t>
  </si>
  <si>
    <t xml:space="preserve">999223780174562	</t>
  </si>
  <si>
    <t>[曼谷]钻石城酒店(Diamond City Hotel)(56140448)</t>
  </si>
  <si>
    <t>Tomar/Manish,Tomar/Manish</t>
  </si>
  <si>
    <t xml:space="preserve">3269592	</t>
  </si>
  <si>
    <t xml:space="preserve">999223780285756	</t>
  </si>
  <si>
    <t>[圣保罗]圣保罗市中心贵族酒店(Slaviero São Paulo Downtown)(70393324)</t>
  </si>
  <si>
    <t>Badaro da Silva/Elaine,Peccinelli dos Santos/Alice</t>
  </si>
  <si>
    <t xml:space="preserve">3269614	</t>
  </si>
  <si>
    <t xml:space="preserve">68380453	</t>
  </si>
  <si>
    <t xml:space="preserve">999223781167670	</t>
  </si>
  <si>
    <t>[英格尔伍德]洛杉矶国际机场好莱坞快捷酒店(Hollywood Inn Express LAX)(55542760)</t>
  </si>
  <si>
    <t>标准房, 1 张特大床房&lt;2人入住&gt;&lt;不退款&gt;</t>
  </si>
  <si>
    <t>HASSNODDIN/ZAKI</t>
  </si>
  <si>
    <t xml:space="preserve">3269736	</t>
  </si>
  <si>
    <t xml:space="preserve">21063373	</t>
  </si>
  <si>
    <t xml:space="preserve">999223781288004	</t>
  </si>
  <si>
    <t>[马六甲]马六甲拉克鲁斯塔酒店(LaCrista Hotel Melaka)(55680267)</t>
  </si>
  <si>
    <t>拉克里斯塔豪华双床房&lt;1人入住&gt;&lt;不退款&gt;</t>
  </si>
  <si>
    <t>MA/QIHUI</t>
  </si>
  <si>
    <t xml:space="preserve">3269758	</t>
  </si>
  <si>
    <t xml:space="preserve">26440023	</t>
  </si>
  <si>
    <t xml:space="preserve">999223781952522	</t>
  </si>
  <si>
    <t>[利兹]诺富特利兹中心酒店(Novotel Leeds Centre)(55402746)</t>
  </si>
  <si>
    <t>标准大号床房带沙发&lt;2人入住&gt;&lt;不退款&gt;</t>
  </si>
  <si>
    <t>Yeboah/Tjai</t>
  </si>
  <si>
    <t xml:space="preserve">3269867	</t>
  </si>
  <si>
    <t xml:space="preserve">999223783439794	</t>
  </si>
  <si>
    <t>高级三人客房&lt;3人入住&gt;&lt;不退款&gt;</t>
  </si>
  <si>
    <t>SOO/CHIE SIONG,CHONG/CHEE LIANG</t>
  </si>
  <si>
    <t xml:space="preserve">3270160	</t>
  </si>
  <si>
    <t xml:space="preserve">999223783555450	</t>
  </si>
  <si>
    <t>[Dengkil]斯里浪憶酒店(Sri Langit Hotel KLIA, KLIA 2 &amp; F1)(91811377)</t>
  </si>
  <si>
    <t>经济型客房, 1 张大床&lt;2人入住&gt;&lt;不退款&gt;</t>
  </si>
  <si>
    <t>LIAN/JINGJING</t>
  </si>
  <si>
    <t xml:space="preserve">3270185	</t>
  </si>
  <si>
    <t xml:space="preserve">6166442afa6b993e	</t>
  </si>
  <si>
    <t xml:space="preserve">999223784040450	</t>
  </si>
  <si>
    <t>奢华客房, 1 张大床 (With Lift)&lt;2人入住&gt;&lt;不退款&gt;</t>
  </si>
  <si>
    <t>RONG/LIFANG,LEE/CHUNGLUNG</t>
  </si>
  <si>
    <t xml:space="preserve">3270303	</t>
  </si>
  <si>
    <t xml:space="preserve">1496914237	</t>
  </si>
  <si>
    <t xml:space="preserve">999223784597767	</t>
  </si>
  <si>
    <t>Bothra/Paras</t>
  </si>
  <si>
    <t xml:space="preserve">3270535	</t>
  </si>
  <si>
    <t xml:space="preserve">7731400	</t>
  </si>
  <si>
    <t xml:space="preserve">999223784860627	</t>
  </si>
  <si>
    <t>[芭堤雅]贝拉维拉都市酒店(Bella Villa Metro)(55414441)</t>
  </si>
  <si>
    <t>豪华海景房&lt;2人入住&gt;&lt;不退款&gt;</t>
  </si>
  <si>
    <t>GOU/JIANGPING</t>
  </si>
  <si>
    <t xml:space="preserve">3270639	</t>
  </si>
  <si>
    <t xml:space="preserve">97466822	</t>
  </si>
  <si>
    <t xml:space="preserve">999223784860949	</t>
  </si>
  <si>
    <t>[特斯柏罗]特斯柏罗美国最佳价值旅馆(Quality Inn Streetsboro)(92032115)</t>
  </si>
  <si>
    <t>客房1张特大床（不吸烟）&lt;2人入住&gt;&lt;不退款&gt;&lt;早餐&gt;</t>
  </si>
  <si>
    <t>WONG/YEE CHIONG ROBIN</t>
  </si>
  <si>
    <t xml:space="preserve">3270640	</t>
  </si>
  <si>
    <t xml:space="preserve">999223784879579	</t>
  </si>
  <si>
    <t>[洛斯皮塔莱-德略布雷加特]萨博普拉萨尤罗帕酒店(Hotel SB Plaza Europa)(55626073)</t>
  </si>
  <si>
    <t>PORQUER MEZQUIDA/MARGALIDA</t>
  </si>
  <si>
    <t xml:space="preserve">3270663	</t>
  </si>
  <si>
    <t xml:space="preserve">1497043680	</t>
  </si>
  <si>
    <t xml:space="preserve">999223784891914	</t>
  </si>
  <si>
    <t>[托莱多]托莱多欧洲之星酒店(Eurostars Toledo)(60514165)</t>
  </si>
  <si>
    <t>Rodriguez/Maria,Sanandres/Javier</t>
  </si>
  <si>
    <t xml:space="preserve">3270672	</t>
  </si>
  <si>
    <t xml:space="preserve">326711	</t>
  </si>
  <si>
    <t xml:space="preserve">999223785170042	</t>
  </si>
  <si>
    <t>[克拉马斯福尔斯]克拉马斯佛斯舒适套房酒店(Comfort Inn &amp; Suites Klamath Falls)(95386604)</t>
  </si>
  <si>
    <t>大号床间 - 无障碍设施&lt;2人入住&gt;&lt;不退款&gt;&lt;早餐&gt;</t>
  </si>
  <si>
    <t>RODRIGUEZ/RAUL</t>
  </si>
  <si>
    <t xml:space="preserve">3270894	</t>
  </si>
  <si>
    <t xml:space="preserve">999223785317632	</t>
  </si>
  <si>
    <t>[蒙特贝尔德]瑟利纳蒙特贝尔德酒店(Selina Monteverde)(92031654)</t>
  </si>
  <si>
    <t>小型房（带公共浴室）&lt;2人入住&gt;&lt;不退款&gt;&lt;早餐&gt;</t>
  </si>
  <si>
    <t>Zizi/Otmane</t>
  </si>
  <si>
    <t xml:space="preserve">-1497130330	</t>
  </si>
  <si>
    <t xml:space="preserve">999223785411009	</t>
  </si>
  <si>
    <t>[马萨特兰]马萨特兰酒店(The Inn at Mazatlan)(70392447)</t>
  </si>
  <si>
    <t>小型套房 - 部分海景&lt;2人入住&gt;&lt;不退款&gt;</t>
  </si>
  <si>
    <t>Barraza Llanes/Jose Renato,Ojeda Mosqueda/Clara Azucena</t>
  </si>
  <si>
    <t xml:space="preserve">3271040	</t>
  </si>
  <si>
    <t xml:space="preserve">-1497137151	</t>
  </si>
  <si>
    <t xml:space="preserve">999223785439922	</t>
  </si>
  <si>
    <t>[阿林顿]阿林顿舒眠酒店 - 靠近六旗主题公园(Sleep Inn Arlington Near Six Flags)(90362892)</t>
  </si>
  <si>
    <t>大号床间&lt;2人入住&gt;&lt;不退款&gt;&lt;早餐&gt;</t>
  </si>
  <si>
    <t>Johnson/Star</t>
  </si>
  <si>
    <t xml:space="preserve">3271052	</t>
  </si>
  <si>
    <t xml:space="preserve">999223785593457	</t>
  </si>
  <si>
    <t>[三宝垄]新邦利马 - 三宝拢奎斯特酒店 - 阿斯顿酒店(Quest Hotel Simpang Lima - Semarang by Aston)(56206357)</t>
  </si>
  <si>
    <t>豪华客房&lt;2人入住&gt;&lt;不退款&gt;</t>
  </si>
  <si>
    <t>DANNY/DANNY</t>
  </si>
  <si>
    <t xml:space="preserve">3271094	</t>
  </si>
  <si>
    <t xml:space="preserve">RZ-1497149394	</t>
  </si>
  <si>
    <t xml:space="preserve">999223785819862	</t>
  </si>
  <si>
    <t>[罗托鲁瓦]苏迪马酒店(Sudima Hotel Lake Rotorua)(55320729)</t>
  </si>
  <si>
    <t>高级房, 1 张特大床&lt;2人入住&gt;&lt;不退款&gt;</t>
  </si>
  <si>
    <t>Tuhiwai/Nicole</t>
  </si>
  <si>
    <t xml:space="preserve">3271240	</t>
  </si>
  <si>
    <t xml:space="preserve">129277037	</t>
  </si>
  <si>
    <t xml:space="preserve">999223785897461	</t>
  </si>
  <si>
    <t>LI/AIPING,ZHOU/CHENGJIN</t>
  </si>
  <si>
    <t xml:space="preserve">3271264	</t>
  </si>
  <si>
    <t xml:space="preserve">acknowledge	</t>
  </si>
  <si>
    <t xml:space="preserve">999223786057498	</t>
  </si>
  <si>
    <t>[圣莫尼卡]卡梅尔酒店(Hotel Carmel Santa Monica)(55872337)</t>
  </si>
  <si>
    <t>He/Lang</t>
  </si>
  <si>
    <t xml:space="preserve">3271310	</t>
  </si>
  <si>
    <t xml:space="preserve">0RMAYBXYR	</t>
  </si>
  <si>
    <t xml:space="preserve">999223786153632	</t>
  </si>
  <si>
    <t>[河内]园畔森莱酒店(Parkside Sunline Hotel)(55320431)</t>
  </si>
  <si>
    <t>高级大床房&lt;1人入住&gt;&lt;不退款&gt;&lt;早餐&gt;</t>
  </si>
  <si>
    <t>chen/hao</t>
  </si>
  <si>
    <t xml:space="preserve">3271418	</t>
  </si>
  <si>
    <t xml:space="preserve">40313	</t>
  </si>
  <si>
    <t xml:space="preserve">999223786797904	</t>
  </si>
  <si>
    <t>[巴厘岛]尼克家庭酒店(Nick's Homestay)(96748183)</t>
  </si>
  <si>
    <t>豪华双床房（花园景观）&lt;2人入住&gt;&lt;不退款&gt;</t>
  </si>
  <si>
    <t>LU/PENG</t>
  </si>
  <si>
    <t xml:space="preserve">3271757	</t>
  </si>
  <si>
    <t xml:space="preserve">unknown	</t>
  </si>
  <si>
    <t xml:space="preserve">999223786846630	</t>
  </si>
  <si>
    <t>[曼谷]北门拉查于丁(Northgate Ratchayothin)(55861940)</t>
  </si>
  <si>
    <t>套房, 2 间卧室&lt;4人入住&gt;&lt;不退款&gt;</t>
  </si>
  <si>
    <t>Liang/Hongbai,Liang/Yaozhong,Yang/Songsong</t>
  </si>
  <si>
    <t xml:space="preserve">3271770	</t>
  </si>
  <si>
    <t xml:space="preserve">-1497199534	</t>
  </si>
  <si>
    <t xml:space="preserve">999223786879765	</t>
  </si>
  <si>
    <t>[萨凡纳]威斯汀萨瓦纳港高尔夫度假村及水疗中心(The Westin Savannah Harbor Golf Resort &amp; Spa)(55354581)</t>
  </si>
  <si>
    <t>高尔夫景观两张双人床房（带阳台）&lt;2人入住&gt;&lt;不退款&gt;</t>
  </si>
  <si>
    <t>BALDWIN/BRYANT DYNELL</t>
  </si>
  <si>
    <t xml:space="preserve">3271790	</t>
  </si>
  <si>
    <t xml:space="preserve">86592618	</t>
  </si>
  <si>
    <t xml:space="preserve">999223787189039	</t>
  </si>
  <si>
    <t>[芭堤雅]康帕斯酒店集团芭堤雅诺华快捷酒店(De Mandarin Nova Express)(55862159)</t>
  </si>
  <si>
    <t>经典大床房&lt;2人入住&gt;&lt;不退款&gt;</t>
  </si>
  <si>
    <t>SUMETLUK/WANNISA</t>
  </si>
  <si>
    <t xml:space="preserve">3272004	</t>
  </si>
  <si>
    <t xml:space="preserve">7733499	</t>
  </si>
  <si>
    <t xml:space="preserve">999223787218174	</t>
  </si>
  <si>
    <t>[避兰东]圣淘沙豪华酒店(Grand Sentosa Hotel)(55944632)</t>
  </si>
  <si>
    <t>高级特大床房&lt;2人入住&gt;&lt;不退款&gt;</t>
  </si>
  <si>
    <t>TANG/MJ</t>
  </si>
  <si>
    <t xml:space="preserve">3272016	</t>
  </si>
  <si>
    <t xml:space="preserve">N0010890	</t>
  </si>
  <si>
    <t xml:space="preserve">999223787252616	</t>
  </si>
  <si>
    <t>[曼谷]曼谷德特尔酒店(Le d'Tel Bangkok)(55519529)</t>
  </si>
  <si>
    <t>精致套房&lt;2人入住&gt;&lt;不退款&gt;</t>
  </si>
  <si>
    <t>Zhang/Min qing</t>
  </si>
  <si>
    <t xml:space="preserve">3272025	</t>
  </si>
  <si>
    <t xml:space="preserve">999223787359094	</t>
  </si>
  <si>
    <t>[乌汶]艾克塞拉酒店(Excella Hotel)(90401720)</t>
  </si>
  <si>
    <t>双人套房&lt;2人入住&gt;&lt;不退款&gt;&lt;早餐&gt;</t>
  </si>
  <si>
    <t>TAPTA/RAPEE</t>
  </si>
  <si>
    <t xml:space="preserve">3272062	</t>
  </si>
  <si>
    <t xml:space="preserve">-1011435	</t>
  </si>
  <si>
    <t xml:space="preserve">999223787410610	</t>
  </si>
  <si>
    <t>[会安]法米利酒店(Anh Family Homestay)(96313109)</t>
  </si>
  <si>
    <t>高级双人房, 1 张大床&lt;2人入住&gt;&lt;不退款&gt;</t>
  </si>
  <si>
    <t>MIYAKAWA/TAKASHI</t>
  </si>
  <si>
    <t xml:space="preserve">3272085	</t>
  </si>
  <si>
    <t xml:space="preserve">???￡ x??c nháo-n tr?an app di ??á??ng	</t>
  </si>
  <si>
    <t xml:space="preserve">999223787505113	</t>
  </si>
  <si>
    <t>[芽庄]场地酒店(Venue Hotel)(55626207)</t>
  </si>
  <si>
    <t>SU/WEI</t>
  </si>
  <si>
    <t xml:space="preserve">3272109	</t>
  </si>
  <si>
    <t xml:space="preserve">999223787688714	</t>
  </si>
  <si>
    <t>[梳邦再也]格诺酒店(Geno Hotel)(56140569)</t>
  </si>
  <si>
    <t>ANBALAGAN/SHANGEETHA</t>
  </si>
  <si>
    <t xml:space="preserve">3272287	</t>
  </si>
  <si>
    <t xml:space="preserve">-1497219928	</t>
  </si>
  <si>
    <t xml:space="preserve">999223787790322	</t>
  </si>
  <si>
    <t>[纽约]纽约硬石酒店(Hard Rock Hotel New York)(103763308)</t>
  </si>
  <si>
    <t>经典客房, 1 张特大床&lt;2人入住&gt;&lt;不退款&gt;</t>
  </si>
  <si>
    <t>Li/Jiajun</t>
  </si>
  <si>
    <t xml:space="preserve">999223788061651	</t>
  </si>
  <si>
    <t>[Mueang Mo]安莫鲁克 1 号酒店(Amonruk Hotel 1)(95389128)</t>
  </si>
  <si>
    <t>SAENMAHA/RATEE</t>
  </si>
  <si>
    <t xml:space="preserve">3272551	</t>
  </si>
  <si>
    <t xml:space="preserve">999223788169877	</t>
  </si>
  <si>
    <t>[胡志明市]美灵酒店(Mi Linh Hotel)(55851936)</t>
  </si>
  <si>
    <t>KHANH NAM/HO,KHANH NAM/HO</t>
  </si>
  <si>
    <t xml:space="preserve">3272590	</t>
  </si>
  <si>
    <t xml:space="preserve">999223788182841	</t>
  </si>
  <si>
    <t>[中雅加达]普瑞布利旅馆(Puri Jaya Hotel)(94359060)</t>
  </si>
  <si>
    <t>EFFENDI/JIMMY SETIAWAN</t>
  </si>
  <si>
    <t xml:space="preserve">3272593	</t>
  </si>
  <si>
    <t xml:space="preserve">999223788200103	</t>
  </si>
  <si>
    <t>KRISHNAN/ANAND</t>
  </si>
  <si>
    <t xml:space="preserve">3272596	</t>
  </si>
  <si>
    <t xml:space="preserve">-1497230896	</t>
  </si>
  <si>
    <t xml:space="preserve">999223791654280	</t>
  </si>
  <si>
    <t>[芭堤雅]芭堤雅王朝酒店(Dynasty Inn Pattaya)(55812174)</t>
  </si>
  <si>
    <t>标准间&lt;2人入住&gt;&lt;不退款&gt;</t>
  </si>
  <si>
    <t>CHANTAVIVAT/PRACHOP</t>
  </si>
  <si>
    <t xml:space="preserve">3272870	</t>
  </si>
  <si>
    <t xml:space="preserve">Ann2204231	</t>
  </si>
  <si>
    <t xml:space="preserve">999223792390432	</t>
  </si>
  <si>
    <t>[爱达荷福尔斯]威斯特汽车旅馆(Motel West)(55254171)</t>
  </si>
  <si>
    <t>客房, 1 张大床房&lt;2人入住&gt;&lt;不退款&gt;</t>
  </si>
  <si>
    <t>Vazquez baez/Ignacio</t>
  </si>
  <si>
    <t xml:space="preserve">3272951	</t>
  </si>
  <si>
    <t xml:space="preserve">999223792518416	</t>
  </si>
  <si>
    <t>[Guntung Payung]班贾巴鲁马辰法维酒店(Favehotel Banjarbaru)(55270126)</t>
  </si>
  <si>
    <t>ISTIQOMAH/ISTIQOMAH</t>
  </si>
  <si>
    <t xml:space="preserve">3272963	</t>
  </si>
  <si>
    <t xml:space="preserve">RZ-1497246428	</t>
  </si>
  <si>
    <t xml:space="preserve">999223792567458	</t>
  </si>
  <si>
    <t>[Lubuk Baja Kota]巴淡岛商务酒店(Biz Hotel Batam)(55380653)</t>
  </si>
  <si>
    <t>精致套房&lt;2人入住&gt;&lt;不退款&gt;&lt;早餐&gt;</t>
  </si>
  <si>
    <t>Suryani/Dewi,Suryani/Dewi</t>
  </si>
  <si>
    <t xml:space="preserve">3272970	</t>
  </si>
  <si>
    <t xml:space="preserve">20230422-500419-1202905779	</t>
  </si>
  <si>
    <t xml:space="preserve">999223792814417	</t>
  </si>
  <si>
    <t>Deluxe Room, 1 Queen Bed (Luggage Lift Only)&lt;2人入住&gt;&lt;不退款&gt;</t>
  </si>
  <si>
    <t>YAO/XUEER,Guo/Jingjing</t>
  </si>
  <si>
    <t xml:space="preserve">3273148	</t>
  </si>
  <si>
    <t xml:space="preserve">1497247813	</t>
  </si>
  <si>
    <t xml:space="preserve">999223793000938	</t>
  </si>
  <si>
    <t>[尔湾]亚欧文索内斯塔酒店(Sonesta Irvine)(55329006)</t>
  </si>
  <si>
    <t>SABUNJIAN/KRYSTLE</t>
  </si>
  <si>
    <t xml:space="preserve">3273171	</t>
  </si>
  <si>
    <t xml:space="preserve">999223793964547	</t>
  </si>
  <si>
    <t>[曼谷]曼谷沙吞爱逸酒店(I Residence Hotel Sathorn)(55465157)</t>
  </si>
  <si>
    <t>SANGUANPAO/KHETSOPON</t>
  </si>
  <si>
    <t xml:space="preserve">3273497	</t>
  </si>
  <si>
    <t xml:space="preserve">999223793980649	</t>
  </si>
  <si>
    <t>经典客房, 2 张单人床&lt;2人入住&gt;&lt;不退款&gt;</t>
  </si>
  <si>
    <t>KAOVIJITJAVARRN/ANUPHA</t>
  </si>
  <si>
    <t xml:space="preserve">3273501	</t>
  </si>
  <si>
    <t xml:space="preserve">999223794020228	</t>
  </si>
  <si>
    <t>[格林德瓦]格林德瓦阳光星辰酒店(Sunstar Hotel &amp; Spa Grindelwald)(55799392)</t>
  </si>
  <si>
    <t>新型经济型单人床房&lt;1人入住&gt;&lt;不退款&gt;&lt;早餐&gt;</t>
  </si>
  <si>
    <t>YAO/MING CHENG</t>
  </si>
  <si>
    <t xml:space="preserve">3273507	</t>
  </si>
  <si>
    <t xml:space="preserve">EXPEDIA_1497257623	</t>
  </si>
  <si>
    <t xml:space="preserve">999223794148541	</t>
  </si>
  <si>
    <t>[巴厘岛]三提大酒店 - CHSE 认证(Grand Santhi Hotel)(91810626)</t>
  </si>
  <si>
    <t>ARIFIN/JAENAL</t>
  </si>
  <si>
    <t xml:space="preserve">3273530	</t>
  </si>
  <si>
    <t xml:space="preserve">1102pus48802 conf by Ati FDA	</t>
  </si>
  <si>
    <t xml:space="preserve">999223794228044	</t>
  </si>
  <si>
    <t>[马六甲]马六甲金斯格林酒店(Kings Green Hotel Melaka)(69451872)</t>
  </si>
  <si>
    <t>高级房间&lt;2人入住&gt;&lt;不退款&gt;</t>
  </si>
  <si>
    <t>SIOW/YOON FOO</t>
  </si>
  <si>
    <t xml:space="preserve">3273549	</t>
  </si>
  <si>
    <t xml:space="preserve">999223794638753	</t>
  </si>
  <si>
    <t>[新德里]加皮西达斯酒店(Jaypee Siddharth)(55733477)</t>
  </si>
  <si>
    <t>Behwal/Roma</t>
  </si>
  <si>
    <t xml:space="preserve">3273625	</t>
  </si>
  <si>
    <t xml:space="preserve">7734573	</t>
  </si>
  <si>
    <t xml:space="preserve">999223795676655	</t>
  </si>
  <si>
    <t>[古来县]永恒的爱之家 - 古来民宿(House Of My Eternal Love - Kulai Homestay)(90375994)</t>
  </si>
  <si>
    <t>特殊房间&lt;2人入住&gt;&lt;不退款&gt;</t>
  </si>
  <si>
    <t>FU SIONG/KOH</t>
  </si>
  <si>
    <t xml:space="preserve">3273802	</t>
  </si>
  <si>
    <t xml:space="preserve">999223795675371	</t>
  </si>
  <si>
    <t>[柏林]柏林研讨会校园酒店(Seminaris CampusHotel Berlin)(55290015)</t>
  </si>
  <si>
    <t>标准客房&lt;2人入住&gt;&lt;不退款&gt;&lt;早餐&gt;</t>
  </si>
  <si>
    <t>Schemnitzer/Michael</t>
  </si>
  <si>
    <t xml:space="preserve">3273801	</t>
  </si>
  <si>
    <t xml:space="preserve">23795737037	</t>
  </si>
  <si>
    <t>城市景观豪华双床房&lt;1人入住&gt;&lt;不退款&gt;&lt;早餐&gt;</t>
  </si>
  <si>
    <t>Yang/Jinpo</t>
  </si>
  <si>
    <t xml:space="preserve">3273811	</t>
  </si>
  <si>
    <t xml:space="preserve">40323	</t>
  </si>
  <si>
    <t xml:space="preserve">23795737047	</t>
  </si>
  <si>
    <t>LI/Fuchao,YANG/YANGE</t>
  </si>
  <si>
    <t xml:space="preserve">40324	</t>
  </si>
  <si>
    <t xml:space="preserve">999223795846859	</t>
  </si>
  <si>
    <t>wang/pei</t>
  </si>
  <si>
    <t xml:space="preserve">3273830	</t>
  </si>
  <si>
    <t xml:space="preserve">40325	</t>
  </si>
  <si>
    <t xml:space="preserve">999223795874707	</t>
  </si>
  <si>
    <t>i/kai</t>
  </si>
  <si>
    <t xml:space="preserve">3273837	</t>
  </si>
  <si>
    <t xml:space="preserve">40326	</t>
  </si>
  <si>
    <t xml:space="preserve">999223796206222	</t>
  </si>
  <si>
    <t>[Sam Rong Nua]斯里纳卡林海纳酒店(Bay Hotel Srinakarin)(55547233)</t>
  </si>
  <si>
    <t>MISHRA/KRITSADA</t>
  </si>
  <si>
    <t xml:space="preserve">3273904	</t>
  </si>
  <si>
    <t xml:space="preserve">RZ-1497283728	</t>
  </si>
  <si>
    <t xml:space="preserve">23796489804	</t>
  </si>
  <si>
    <t>[肯辛顿-切尔西区]皇家花园酒店(Royal Garden Hotel)(55414105)</t>
  </si>
  <si>
    <t>ALAJMI/SHAHAD</t>
  </si>
  <si>
    <t xml:space="preserve">3273979	</t>
  </si>
  <si>
    <t xml:space="preserve">1027156	</t>
  </si>
  <si>
    <t xml:space="preserve">999223798151285	</t>
  </si>
  <si>
    <t>MAJIED/ALI</t>
  </si>
  <si>
    <t xml:space="preserve">3274263	</t>
  </si>
  <si>
    <t xml:space="preserve">-1497316258	</t>
  </si>
  <si>
    <t xml:space="preserve">999223798488297	</t>
  </si>
  <si>
    <t>[明尼阿波利斯]布卢明顿明尼阿波利斯美国长住酒店(Extended Stay America Suites - Minneapolis - Bloomington)(91595531)</t>
  </si>
  <si>
    <t>1号工作室大床&lt;2人入住&gt;&lt;不退款&gt;</t>
  </si>
  <si>
    <t>Yang/Mina</t>
  </si>
  <si>
    <t xml:space="preserve">999221854250174	</t>
  </si>
  <si>
    <t>调整</t>
  </si>
  <si>
    <t>[纽约]纽约中央公园酒店(Park Central Hotel NewYork)(55280914)</t>
  </si>
  <si>
    <t>经典大床房（带扶手的浴缸）&lt;2人入住&gt;&lt;不退款&gt;</t>
  </si>
  <si>
    <t>Kramer/Lukas</t>
  </si>
  <si>
    <t xml:space="preserve">2846956	</t>
  </si>
  <si>
    <t xml:space="preserve">21842406041	</t>
  </si>
  <si>
    <t>[巴厘岛]巴厘岛图班哈里斯酒店(HARRIS Hotel Kuta Tuban Bali)(70392122)</t>
  </si>
  <si>
    <t>哈里斯房&lt;2人入住&gt;&lt;不退款&gt;&lt;早餐&gt;</t>
  </si>
  <si>
    <t>KIM/SUJUNG,YU/TAEHYUNG</t>
  </si>
  <si>
    <t xml:space="preserve">2826209	</t>
  </si>
  <si>
    <t xml:space="preserve">999221864291802	</t>
  </si>
  <si>
    <t>KIM/HOJEONG</t>
  </si>
  <si>
    <t xml:space="preserve">2857579	</t>
  </si>
  <si>
    <t xml:space="preserve">22029606	</t>
  </si>
  <si>
    <t>,</t>
  </si>
  <si>
    <t>999223518866943此单多收84元待退回</t>
  </si>
  <si>
    <t>HKD 352977.7</t>
  </si>
  <si>
    <t>A230426093345925</t>
  </si>
  <si>
    <t>A230426093544911</t>
  </si>
  <si>
    <t>A230426093616911</t>
  </si>
  <si>
    <t>总计：352977.7HKD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</si>
  <si>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</si>
  <si>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</si>
  <si>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</si>
  <si>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</si>
  <si>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</si>
  <si>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</si>
  <si>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</si>
  <si>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</si>
  <si>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</si>
  <si>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</si>
  <si>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</si>
  <si>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</si>
  <si>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</si>
  <si>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</si>
  <si>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</si>
  <si>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</si>
  <si>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</si>
  <si>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</si>
  <si>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</si>
  <si>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2023-01-17</t>
  </si>
  <si>
    <t>2955910</t>
  </si>
  <si>
    <t>美洲贝尼多姆酒店</t>
  </si>
  <si>
    <t>bateman trevor,chalke matthew</t>
  </si>
  <si>
    <t>2023-04-20</t>
  </si>
  <si>
    <t>2023-04-23</t>
  </si>
  <si>
    <t>退房日周结</t>
  </si>
  <si>
    <t>2114.58</t>
  </si>
  <si>
    <t>2448.00</t>
  </si>
  <si>
    <t>0</t>
  </si>
  <si>
    <t>0.00</t>
  </si>
  <si>
    <t>携程汇智国际直连</t>
  </si>
  <si>
    <t>925</t>
  </si>
  <si>
    <t>2023-01-17 05:28:48</t>
  </si>
  <si>
    <t>否</t>
  </si>
  <si>
    <t>汇智国际旅游发展有限公司</t>
  </si>
  <si>
    <t>直连</t>
  </si>
  <si>
    <t>巴西</t>
  </si>
  <si>
    <t>2023-01-22</t>
  </si>
  <si>
    <t>2970161</t>
  </si>
  <si>
    <t>好莱坞罗斯福酒店</t>
  </si>
  <si>
    <t>Chojnacki Jeremy</t>
  </si>
  <si>
    <t>2023-04-21</t>
  </si>
  <si>
    <t>4523.15</t>
  </si>
  <si>
    <t>5208.00</t>
  </si>
  <si>
    <t>2023-01-22 16:14:41</t>
  </si>
  <si>
    <t>美国</t>
  </si>
  <si>
    <t>2023-01-27</t>
  </si>
  <si>
    <t>2980755</t>
  </si>
  <si>
    <t>贝斯特韦斯特城市中心酒店</t>
  </si>
  <si>
    <t>Mohamedbhai ZAHRA</t>
  </si>
  <si>
    <t>1171.55</t>
  </si>
  <si>
    <t>1348.00</t>
  </si>
  <si>
    <t>2023-01-27 00:45:49</t>
  </si>
  <si>
    <t>比利时</t>
  </si>
  <si>
    <t>2023-02-06</t>
  </si>
  <si>
    <t>3009714</t>
  </si>
  <si>
    <t>雷迪森柏林亚历山大广场酒店</t>
  </si>
  <si>
    <t>GARCIAAYALA CELIA,LUNADIAZ FRANCISCO LUCAS</t>
  </si>
  <si>
    <t>1833.22</t>
  </si>
  <si>
    <t>2112.00</t>
  </si>
  <si>
    <t>2023-02-06 21:56:52</t>
  </si>
  <si>
    <t>德国</t>
  </si>
  <si>
    <t>2023-02-17</t>
  </si>
  <si>
    <t>3040706</t>
  </si>
  <si>
    <t>Veldman Piet,Veldman-Ottink Jose</t>
  </si>
  <si>
    <t>1595.05</t>
  </si>
  <si>
    <t>1820.00</t>
  </si>
  <si>
    <t>2023-02-17 23:20:20</t>
  </si>
  <si>
    <t>2023-02-27</t>
  </si>
  <si>
    <t>3069775</t>
  </si>
  <si>
    <t>阿洛希拉尼威基基海滩度假村</t>
  </si>
  <si>
    <t>Tamboury David</t>
  </si>
  <si>
    <t>5772.82</t>
  </si>
  <si>
    <t>6498.00</t>
  </si>
  <si>
    <t>2023-02-27 09:56:09</t>
  </si>
  <si>
    <t>2023-03-11</t>
  </si>
  <si>
    <t>3120672</t>
  </si>
  <si>
    <t>曼谷大都会酒店</t>
  </si>
  <si>
    <t>LI MING</t>
  </si>
  <si>
    <t>2143.50</t>
  </si>
  <si>
    <t>2430.00</t>
  </si>
  <si>
    <t>2023-03-11 10:45:54</t>
  </si>
  <si>
    <t>泰国</t>
  </si>
  <si>
    <t>2023-03-14</t>
  </si>
  <si>
    <t>3134322</t>
  </si>
  <si>
    <t>格洛雷耶斯酒店</t>
  </si>
  <si>
    <t>MARTINS Lucas</t>
  </si>
  <si>
    <t>1746.65</t>
  </si>
  <si>
    <t>1998.00</t>
  </si>
  <si>
    <t>2023-03-14 19:04:56</t>
  </si>
  <si>
    <t>西班牙</t>
  </si>
  <si>
    <t>2023-03-18</t>
  </si>
  <si>
    <t>3151189</t>
  </si>
  <si>
    <t>特罗姆瑟斯堪迪豪华酒店</t>
  </si>
  <si>
    <t>Hagvag Knut,Hagvag Knut</t>
  </si>
  <si>
    <t>1976.24</t>
  </si>
  <si>
    <t>2247.00</t>
  </si>
  <si>
    <t>2023-03-18 16:59:49</t>
  </si>
  <si>
    <t>挪威</t>
  </si>
  <si>
    <t>2023-03-19</t>
  </si>
  <si>
    <t>3155604</t>
  </si>
  <si>
    <t>朱美拉棕榈岛雅乐轩 - 万豪酒店</t>
  </si>
  <si>
    <t>GOMMA IBRAHEM</t>
  </si>
  <si>
    <t>2023-04-22</t>
  </si>
  <si>
    <t>1974.91</t>
  </si>
  <si>
    <t>2246.00</t>
  </si>
  <si>
    <t>2023-03-19 22:19:50</t>
  </si>
  <si>
    <t>阿拉伯联合酋长国</t>
  </si>
  <si>
    <t>2023-03-20</t>
  </si>
  <si>
    <t>3155939</t>
  </si>
  <si>
    <t>布拉诺大酒店</t>
  </si>
  <si>
    <t>McDonald Andrew,McDonald Andrew</t>
  </si>
  <si>
    <t>1833.34</t>
  </si>
  <si>
    <t>2085.00</t>
  </si>
  <si>
    <t>2023-03-20 00:57:59</t>
  </si>
  <si>
    <t>意大利</t>
  </si>
  <si>
    <t>2023-03-24</t>
  </si>
  <si>
    <t>3168010</t>
  </si>
  <si>
    <t>滨江酒店</t>
  </si>
  <si>
    <t>YAMASHITA CHIZURU</t>
  </si>
  <si>
    <t>629.66</t>
  </si>
  <si>
    <t>723.00</t>
  </si>
  <si>
    <t>2023-03-24 06:32:58</t>
  </si>
  <si>
    <t>韩国</t>
  </si>
  <si>
    <t>3168731</t>
  </si>
  <si>
    <t>格厄文雷普韦恩 - 北达拉斯沃斯堡机场温德姆戴斯酒店</t>
  </si>
  <si>
    <t>WANG YONG,HOU FENG,FEI JIANZHONG</t>
  </si>
  <si>
    <t>991.08</t>
  </si>
  <si>
    <t>1138.00</t>
  </si>
  <si>
    <t>-1137</t>
  </si>
  <si>
    <t>-991</t>
  </si>
  <si>
    <t>2023-03-24 12:27:56</t>
  </si>
  <si>
    <t>2023-03-26</t>
  </si>
  <si>
    <t>3173626</t>
  </si>
  <si>
    <t>TSUDA AKIYO</t>
  </si>
  <si>
    <t>654.17</t>
  </si>
  <si>
    <t>746.00</t>
  </si>
  <si>
    <t>2023-03-26 17:36:36</t>
  </si>
  <si>
    <t>2023-03-27</t>
  </si>
  <si>
    <t>3174576</t>
  </si>
  <si>
    <t>利希腾贝格舒适酒店</t>
  </si>
  <si>
    <t>Karabag Enes</t>
  </si>
  <si>
    <t>1239.06</t>
  </si>
  <si>
    <t>1413.00</t>
  </si>
  <si>
    <t>2023-03-27 02:15:35</t>
  </si>
  <si>
    <t>3176451</t>
  </si>
  <si>
    <t>釜山格兰德朝鲜酒店</t>
  </si>
  <si>
    <t>Jeong Jiyoon</t>
  </si>
  <si>
    <t>1784.49</t>
  </si>
  <si>
    <t>2035.00</t>
  </si>
  <si>
    <t>2023-03-27 22:05:35</t>
  </si>
  <si>
    <t>2023-03-29</t>
  </si>
  <si>
    <t>3181586</t>
  </si>
  <si>
    <t>KSL度假酒店</t>
  </si>
  <si>
    <t>CHIEW PRISCILLA YAN YING</t>
  </si>
  <si>
    <t>600.55</t>
  </si>
  <si>
    <t>684.00</t>
  </si>
  <si>
    <t>2023-03-29 21:37:20</t>
  </si>
  <si>
    <t>马来西亚</t>
  </si>
  <si>
    <t>3181929</t>
  </si>
  <si>
    <t>哥本哈根机场兹利浦酒店</t>
  </si>
  <si>
    <t>Ree Tyra Summer</t>
  </si>
  <si>
    <t>683.08</t>
  </si>
  <si>
    <t>778.00</t>
  </si>
  <si>
    <t>2023-03-29 23:27:06</t>
  </si>
  <si>
    <t>丹麦</t>
  </si>
  <si>
    <t>2023-03-31</t>
  </si>
  <si>
    <t>3187141</t>
  </si>
  <si>
    <t>曼谷拉玛九萨默赛特酒店</t>
  </si>
  <si>
    <t>HUANG QINJIANG,LUO WEI</t>
  </si>
  <si>
    <t>2498.22</t>
  </si>
  <si>
    <t>2846.00</t>
  </si>
  <si>
    <t>2023-03-31 18:25:45</t>
  </si>
  <si>
    <t>2023-04-01</t>
  </si>
  <si>
    <t>3189121</t>
  </si>
  <si>
    <t>香格里拉集团槟城乔治城JEN酒店 (槟城对抗新冠肺炎认证)</t>
  </si>
  <si>
    <t>Tan Si Huei</t>
  </si>
  <si>
    <t>514.98</t>
  </si>
  <si>
    <t>587.00</t>
  </si>
  <si>
    <t>2023-04-01 11:36:01</t>
  </si>
  <si>
    <t>2023-04-02</t>
  </si>
  <si>
    <t>3193062</t>
  </si>
  <si>
    <t>Ajimasta Handi</t>
  </si>
  <si>
    <t>1030.65</t>
  </si>
  <si>
    <t>1174.00</t>
  </si>
  <si>
    <t>2023-04-02 22:56:09</t>
  </si>
  <si>
    <t>2023-04-04</t>
  </si>
  <si>
    <t>3196372</t>
  </si>
  <si>
    <t>马赛新酒店</t>
  </si>
  <si>
    <t>Bazzoni Roberta</t>
  </si>
  <si>
    <t>2023-04-17</t>
  </si>
  <si>
    <t>9737.48</t>
  </si>
  <si>
    <t>11088.00</t>
  </si>
  <si>
    <t>2023-04-04 03:51:51</t>
  </si>
  <si>
    <t>法国</t>
  </si>
  <si>
    <t>3197138</t>
  </si>
  <si>
    <t>玛丽蒂姆汉诺威酒店</t>
  </si>
  <si>
    <t>li dandan,zhang shanshan</t>
  </si>
  <si>
    <t>1392.83</t>
  </si>
  <si>
    <t>1586.00</t>
  </si>
  <si>
    <t>2023-04-04 12:36:49</t>
  </si>
  <si>
    <t>3198733</t>
  </si>
  <si>
    <t>绮色佳-大学区凯艺酒店</t>
  </si>
  <si>
    <t>GUO DONGHONG</t>
  </si>
  <si>
    <t>2632.84</t>
  </si>
  <si>
    <t>2998.00</t>
  </si>
  <si>
    <t>2023-04-04 23:15:05</t>
  </si>
  <si>
    <t>3198734</t>
  </si>
  <si>
    <t>MA LING,XING JINGMEI</t>
  </si>
  <si>
    <t>1312.03</t>
  </si>
  <si>
    <t>1494.00</t>
  </si>
  <si>
    <t>2023-04-04 23:14:56</t>
  </si>
  <si>
    <t>2023-04-05</t>
  </si>
  <si>
    <t>3198911</t>
  </si>
  <si>
    <t>太平洋大酒店</t>
  </si>
  <si>
    <t>CHEN SHUOZHI</t>
  </si>
  <si>
    <t>2088.36</t>
  </si>
  <si>
    <t>2378.00</t>
  </si>
  <si>
    <t>2023-04-05 00:50:32</t>
  </si>
  <si>
    <t>加拿大</t>
  </si>
  <si>
    <t>3199055</t>
  </si>
  <si>
    <t>福塔莱萨古音乔罗莱夏朵酒店</t>
  </si>
  <si>
    <t>Ward Gerald</t>
  </si>
  <si>
    <t>3464.02</t>
  </si>
  <si>
    <t>3944.00</t>
  </si>
  <si>
    <t>2023-04-05 02:45:14</t>
  </si>
  <si>
    <t>葡萄牙</t>
  </si>
  <si>
    <t>3200657</t>
  </si>
  <si>
    <t>芭堤雅美憬阁维兰达度假酒店</t>
  </si>
  <si>
    <t>SIRICHANYARAK RATTHIDA,AREERATH SURAPHA,PANJAWONG TITINUN,TANURUT PANADDA</t>
  </si>
  <si>
    <t>3393.75</t>
  </si>
  <si>
    <t>3864.00</t>
  </si>
  <si>
    <t>2023-04-05 17:53:16</t>
  </si>
  <si>
    <t>3200810</t>
  </si>
  <si>
    <t>豪华家庭皇家宫殿酒店</t>
  </si>
  <si>
    <t>LAM HOI</t>
  </si>
  <si>
    <t>1098.75</t>
  </si>
  <si>
    <t>1251.00</t>
  </si>
  <si>
    <t>2023-04-05 18:57:54</t>
  </si>
  <si>
    <t>捷克</t>
  </si>
  <si>
    <t>3201509</t>
  </si>
  <si>
    <t>哥本哈根竞技场兹利普酒店</t>
  </si>
  <si>
    <t>Blomster Tony Rainer,Blomster Susanna Beatrice</t>
  </si>
  <si>
    <t>1375.42</t>
  </si>
  <si>
    <t>1566.00</t>
  </si>
  <si>
    <t>2023-04-05 23:07:37</t>
  </si>
  <si>
    <t>2023-04-06</t>
  </si>
  <si>
    <t>3203544</t>
  </si>
  <si>
    <t>孟买泰姬陵马哈拉宫殿酒店</t>
  </si>
  <si>
    <t>Suorsa Olli</t>
  </si>
  <si>
    <t>2246</t>
  </si>
  <si>
    <t>1972</t>
  </si>
  <si>
    <t>2023-04-14 10:31:26</t>
  </si>
  <si>
    <t>印度</t>
  </si>
  <si>
    <t>3203933</t>
  </si>
  <si>
    <t>C 查姆酒店</t>
  </si>
  <si>
    <t>SUPASRI TIPAPAN</t>
  </si>
  <si>
    <t>302.98</t>
  </si>
  <si>
    <t>345.00</t>
  </si>
  <si>
    <t>2023-04-06 20:49:03</t>
  </si>
  <si>
    <t>2023-04-07</t>
  </si>
  <si>
    <t>3204882</t>
  </si>
  <si>
    <t>巴萨罗那雅典娜公寓酒店</t>
  </si>
  <si>
    <t>Armengol Llongarriu Pilar</t>
  </si>
  <si>
    <t>1325.63</t>
  </si>
  <si>
    <t>1510.00</t>
  </si>
  <si>
    <t>2023-04-07 04:33:36</t>
  </si>
  <si>
    <t>3205202</t>
  </si>
  <si>
    <t>琅勃拉邦安凡尼臻选酒店</t>
  </si>
  <si>
    <t>ANG RAN,ZHENG BIN</t>
  </si>
  <si>
    <t>1590.75</t>
  </si>
  <si>
    <t>1812.00</t>
  </si>
  <si>
    <t>2023-04-07 09:36:09</t>
  </si>
  <si>
    <t>老挝</t>
  </si>
  <si>
    <t>3206862</t>
  </si>
  <si>
    <t>首尔三井酒店</t>
  </si>
  <si>
    <t>GAO XIAOYUAN</t>
  </si>
  <si>
    <t>2023-04-19</t>
  </si>
  <si>
    <t>2424.76</t>
  </si>
  <si>
    <t>2762.00</t>
  </si>
  <si>
    <t>2023-04-08 09:33:41</t>
  </si>
  <si>
    <t>直采</t>
  </si>
  <si>
    <t>3207341</t>
  </si>
  <si>
    <t>Quarter 拉普罗酒店 - UHG</t>
  </si>
  <si>
    <t>SRIKHAM WATTHAMA</t>
  </si>
  <si>
    <t>387.15</t>
  </si>
  <si>
    <t>441.00</t>
  </si>
  <si>
    <t>2023-04-07 22:48:17</t>
  </si>
  <si>
    <t>2023-04-08</t>
  </si>
  <si>
    <t>3207953</t>
  </si>
  <si>
    <t>市郊歌剧贝斯特韦斯特高级酒店</t>
  </si>
  <si>
    <t>ZHANG XINRU</t>
  </si>
  <si>
    <t>3269.19</t>
  </si>
  <si>
    <t>3726.00</t>
  </si>
  <si>
    <t>2023-04-08 07:55:37</t>
  </si>
  <si>
    <t>3208667</t>
  </si>
  <si>
    <t>辉盛凯贝丽</t>
  </si>
  <si>
    <t>yasin pow,yasin pow,yasin pow,yasin pow,yasin pow,yasin pow</t>
  </si>
  <si>
    <t>3600.85</t>
  </si>
  <si>
    <t>4104.00</t>
  </si>
  <si>
    <t>2023-04-08 15:52:25</t>
  </si>
  <si>
    <t>3208681</t>
  </si>
  <si>
    <t>2023-04-08 15:55:22</t>
  </si>
  <si>
    <t>2023-04-09</t>
  </si>
  <si>
    <t>3210585</t>
  </si>
  <si>
    <t>雅加达东荟城智选假日酒店</t>
  </si>
  <si>
    <t>Hermawan james</t>
  </si>
  <si>
    <t>298.21</t>
  </si>
  <si>
    <t>340.00</t>
  </si>
  <si>
    <t>2023-04-09 09:51:29</t>
  </si>
  <si>
    <t>印度尼西亚</t>
  </si>
  <si>
    <t>3211424</t>
  </si>
  <si>
    <t>新加坡81酒店-黄金</t>
  </si>
  <si>
    <t>TAN TAN CHEE KIAN</t>
  </si>
  <si>
    <t>518.37</t>
  </si>
  <si>
    <t>591.00</t>
  </si>
  <si>
    <t>2023-04-09 16:37:14</t>
  </si>
  <si>
    <t>新加坡</t>
  </si>
  <si>
    <t>3211558</t>
  </si>
  <si>
    <t>Kim Dayeong</t>
  </si>
  <si>
    <t>933.23</t>
  </si>
  <si>
    <t>1064.00</t>
  </si>
  <si>
    <t>2023-04-10 12:06:37</t>
  </si>
  <si>
    <t>3211690</t>
  </si>
  <si>
    <t>芭堤雅八月酒店</t>
  </si>
  <si>
    <t>Chada Prem Raj,Chada Prem Raj,Chada Prem Raj,Chada Prem Raj</t>
  </si>
  <si>
    <t>1484.05</t>
  </si>
  <si>
    <t>1692.00</t>
  </si>
  <si>
    <t>2023-04-09 18:59:36</t>
  </si>
  <si>
    <t>3212249</t>
  </si>
  <si>
    <t>普吉岛芭东度假酒店 (SHA Extra Plus)</t>
  </si>
  <si>
    <t>SONG JIASHU</t>
  </si>
  <si>
    <t>287.69</t>
  </si>
  <si>
    <t>328.00</t>
  </si>
  <si>
    <t>2023-04-09 22:22:25</t>
  </si>
  <si>
    <t>3212257</t>
  </si>
  <si>
    <t>芭提雅五季酒店</t>
  </si>
  <si>
    <t>CHANTAVEE BENJALAWAN</t>
  </si>
  <si>
    <t>742.03</t>
  </si>
  <si>
    <t>846.00</t>
  </si>
  <si>
    <t>2023-04-09 22:32:30</t>
  </si>
  <si>
    <t>2023-04-10</t>
  </si>
  <si>
    <t>3212667</t>
  </si>
  <si>
    <t>迈阿密YVE酒店</t>
  </si>
  <si>
    <t>MATIAS LUIS FERNANDO,CRUZ DEBORA</t>
  </si>
  <si>
    <t>4831.07</t>
  </si>
  <si>
    <t>5508.00</t>
  </si>
  <si>
    <t>2023-04-10 03:12:05</t>
  </si>
  <si>
    <t>3212890</t>
  </si>
  <si>
    <t>巴拿马城瑞广场酒店</t>
  </si>
  <si>
    <t>COBAS PAULA</t>
  </si>
  <si>
    <t>2722.52</t>
  </si>
  <si>
    <t>3104.00</t>
  </si>
  <si>
    <t>2023-04-10 08:43:12</t>
  </si>
  <si>
    <t>巴拿马</t>
  </si>
  <si>
    <t>3212938</t>
  </si>
  <si>
    <t>菲利克斯酒店</t>
  </si>
  <si>
    <t>Kim Eugene</t>
  </si>
  <si>
    <t>1188.47</t>
  </si>
  <si>
    <t>1355.00</t>
  </si>
  <si>
    <t>2023-04-10 09:20:39</t>
  </si>
  <si>
    <t>2023-04-11</t>
  </si>
  <si>
    <t>3215772</t>
  </si>
  <si>
    <t>真弓酒店</t>
  </si>
  <si>
    <t>ALMUAITHER ABDULAZIZ MAIZER</t>
  </si>
  <si>
    <t>4190.67</t>
  </si>
  <si>
    <t>4767.00</t>
  </si>
  <si>
    <t>2023-04-11 10:58:09</t>
  </si>
  <si>
    <t>2023-04-12</t>
  </si>
  <si>
    <t>3218134</t>
  </si>
  <si>
    <t>芝加哥河北皇家索内斯塔酒店</t>
  </si>
  <si>
    <t>Ujayli Alaa</t>
  </si>
  <si>
    <t>1282.90</t>
  </si>
  <si>
    <t>1459.00</t>
  </si>
  <si>
    <t>2023-04-12 02:32:17</t>
  </si>
  <si>
    <t>3218412</t>
  </si>
  <si>
    <t>圣伊格纳斯品质酒店</t>
  </si>
  <si>
    <t>Jarvis Kristin Elisabeth</t>
  </si>
  <si>
    <t>3640.30</t>
  </si>
  <si>
    <t>4140.00</t>
  </si>
  <si>
    <t>2023-04-12 08:18:08</t>
  </si>
  <si>
    <t>3218429</t>
  </si>
  <si>
    <t>月升酒店</t>
  </si>
  <si>
    <t>Hoagenson Lloyd</t>
  </si>
  <si>
    <t>1376.10</t>
  </si>
  <si>
    <t>1565.00</t>
  </si>
  <si>
    <t>2023-04-12 08:13:20</t>
  </si>
  <si>
    <t>3218660</t>
  </si>
  <si>
    <t>OYO拉斯维加斯娱乐场酒店</t>
  </si>
  <si>
    <t>HUNTER CHARLES</t>
  </si>
  <si>
    <t>2508.64</t>
  </si>
  <si>
    <t>2853.00</t>
  </si>
  <si>
    <t>2023-04-12 10:16:36</t>
  </si>
  <si>
    <t>3219535</t>
  </si>
  <si>
    <t>曼谷暹罗安纳塔拉酒店</t>
  </si>
  <si>
    <t>LAM ON KIU,PO PUI SAI JODY</t>
  </si>
  <si>
    <t>3823.20</t>
  </si>
  <si>
    <t>4348.00</t>
  </si>
  <si>
    <t>2023-04-12 15:50:41</t>
  </si>
  <si>
    <t>3219825</t>
  </si>
  <si>
    <t>素坤逸路8号希望之地酒店</t>
  </si>
  <si>
    <t>YUAN FEI</t>
  </si>
  <si>
    <t>1619.67</t>
  </si>
  <si>
    <t>1842.00</t>
  </si>
  <si>
    <t>2023-04-12 18:04:14</t>
  </si>
  <si>
    <t>3219966</t>
  </si>
  <si>
    <t>岘港皇家莲花酒店</t>
  </si>
  <si>
    <t>PARK JEONGGON</t>
  </si>
  <si>
    <t>1851.81</t>
  </si>
  <si>
    <t>2106.00</t>
  </si>
  <si>
    <t>2023-04-12 19:08:16</t>
  </si>
  <si>
    <t>越南</t>
  </si>
  <si>
    <t>3220187</t>
  </si>
  <si>
    <t>圣詹姆斯酒店</t>
  </si>
  <si>
    <t>TAMMARUEANGRIT ANONG</t>
  </si>
  <si>
    <t>480.10</t>
  </si>
  <si>
    <t>546.00</t>
  </si>
  <si>
    <t>2023-04-12 20:32:13</t>
  </si>
  <si>
    <t>3220225</t>
  </si>
  <si>
    <t>艾里四分之一UHG酒店</t>
  </si>
  <si>
    <t>WENG TINGTING,TAN JIANGZI</t>
  </si>
  <si>
    <t>1832.46</t>
  </si>
  <si>
    <t>2084.00</t>
  </si>
  <si>
    <t>2023-04-12 20:47:15</t>
  </si>
  <si>
    <t>3220462</t>
  </si>
  <si>
    <t>Homm布利斯南海滩巴东酒店(SHA Extra Plus)</t>
  </si>
  <si>
    <t>CHIM TSZ CHUNG,LEUNG KA YEE</t>
  </si>
  <si>
    <t>2258.04</t>
  </si>
  <si>
    <t>2568.00</t>
  </si>
  <si>
    <t>2023-04-13 10:36:04</t>
  </si>
  <si>
    <t>2023-04-13</t>
  </si>
  <si>
    <t>3221194</t>
  </si>
  <si>
    <t>巴黎马拉科夫世博园家庭旅馆酒店</t>
  </si>
  <si>
    <t>Barray Nicolas</t>
  </si>
  <si>
    <t>1259.05</t>
  </si>
  <si>
    <t>1434.00</t>
  </si>
  <si>
    <t>2023-04-13 04:28:11</t>
  </si>
  <si>
    <t>3222983</t>
  </si>
  <si>
    <t>里斯本美利亚东方酒店</t>
  </si>
  <si>
    <t>KAZAKOV ILIA,KLETTER NATALIA</t>
  </si>
  <si>
    <t>840.25</t>
  </si>
  <si>
    <t>957.00</t>
  </si>
  <si>
    <t>2023-04-13 14:36:09</t>
  </si>
  <si>
    <t>3223482</t>
  </si>
  <si>
    <t xml:space="preserve">现代生活酒店 </t>
  </si>
  <si>
    <t>MARASIRI PANISARA,MARASIRI KEDSARA</t>
  </si>
  <si>
    <t>261.64</t>
  </si>
  <si>
    <t>298.00</t>
  </si>
  <si>
    <t>2023-04-13 15:34:38</t>
  </si>
  <si>
    <t>2023-04-14</t>
  </si>
  <si>
    <t>3229279</t>
  </si>
  <si>
    <t>曼谷京华大酒店 (SHA Plus+)</t>
  </si>
  <si>
    <t>GANAPA BHAKTHAVATSALAM,GANAPA BHAKTHAVATSALAM</t>
  </si>
  <si>
    <t>659.58</t>
  </si>
  <si>
    <t>752.00</t>
  </si>
  <si>
    <t>2023-04-14 21:42:21</t>
  </si>
  <si>
    <t>2023-04-15</t>
  </si>
  <si>
    <t>3230238</t>
  </si>
  <si>
    <t>纽瓦克舒适套房酒店</t>
  </si>
  <si>
    <t>Ruff Amber</t>
  </si>
  <si>
    <t>1161.41</t>
  </si>
  <si>
    <t>1324.00</t>
  </si>
  <si>
    <t>2023-04-15 09:56:44</t>
  </si>
  <si>
    <t>3230748</t>
  </si>
  <si>
    <t>波特兰市中心皇家索内斯塔酒店</t>
  </si>
  <si>
    <t>Langlois Jim</t>
  </si>
  <si>
    <t>1115.80</t>
  </si>
  <si>
    <t>1272.00</t>
  </si>
  <si>
    <t>2023-04-15 13:34:10</t>
  </si>
  <si>
    <t>3230800</t>
  </si>
  <si>
    <t>胡志明市日出中心酒店</t>
  </si>
  <si>
    <t>Rosmawaty Rosmawaty,Rosmawaty Rosmawaty</t>
  </si>
  <si>
    <t>235.97</t>
  </si>
  <si>
    <t>269.00</t>
  </si>
  <si>
    <t>2023-04-15 13:51:36</t>
  </si>
  <si>
    <t>3231978</t>
  </si>
  <si>
    <t>曼谷瑞博朗得酒店</t>
  </si>
  <si>
    <t>yim jinah</t>
  </si>
  <si>
    <t>722.81</t>
  </si>
  <si>
    <t>824.00</t>
  </si>
  <si>
    <t>2023-04-16 12:27:13</t>
  </si>
  <si>
    <t>2023-04-16</t>
  </si>
  <si>
    <t>3232755</t>
  </si>
  <si>
    <t>爱迪生时代广场酒店</t>
  </si>
  <si>
    <t>Yadav Rakesh</t>
  </si>
  <si>
    <t>4093.48</t>
  </si>
  <si>
    <t>4666.00</t>
  </si>
  <si>
    <t>2023-04-16 08:49:25</t>
  </si>
  <si>
    <t>3232882</t>
  </si>
  <si>
    <t>普吉岛塔纳湾酒店</t>
  </si>
  <si>
    <t>LI MIAO</t>
  </si>
  <si>
    <t>333.37</t>
  </si>
  <si>
    <t>380.00</t>
  </si>
  <si>
    <t>2023-04-16 10:04:59</t>
  </si>
  <si>
    <t>3232980</t>
  </si>
  <si>
    <t>CHO JUNGIM</t>
  </si>
  <si>
    <t>821.15</t>
  </si>
  <si>
    <t>936.00</t>
  </si>
  <si>
    <t>2023-04-16 11:33:19</t>
  </si>
  <si>
    <t>3233937</t>
  </si>
  <si>
    <t>新加坡81酒店-好莱坞 (Staycation Approved)</t>
  </si>
  <si>
    <t>FAN LINSHENG,TBA TBA</t>
  </si>
  <si>
    <t>992.23</t>
  </si>
  <si>
    <t>1131.00</t>
  </si>
  <si>
    <t>2023-04-16 17:29:08</t>
  </si>
  <si>
    <t>3234068</t>
  </si>
  <si>
    <t>新首尔酒店</t>
  </si>
  <si>
    <t>CHOI UMJI</t>
  </si>
  <si>
    <t>903.62</t>
  </si>
  <si>
    <t>1030.00</t>
  </si>
  <si>
    <t>2023-04-17 15:29:27</t>
  </si>
  <si>
    <t>3234071</t>
  </si>
  <si>
    <t>迪拜公园罗弗酒店</t>
  </si>
  <si>
    <t>CRISTOBAL PEYTON JOSEPH CUENCA</t>
  </si>
  <si>
    <t>1115.93</t>
  </si>
  <si>
    <t>2023-04-16 18:21:35</t>
  </si>
  <si>
    <t>3234634</t>
  </si>
  <si>
    <t>吉隆坡·觅酒店，傲途格精选</t>
  </si>
  <si>
    <t>JUNG HEEWON,WOO DOHA</t>
  </si>
  <si>
    <t>550.07</t>
  </si>
  <si>
    <t>627.00</t>
  </si>
  <si>
    <t>2023-04-17 12:55:39</t>
  </si>
  <si>
    <t>999223686602100，</t>
  </si>
  <si>
    <t>3234646</t>
  </si>
  <si>
    <t>RMB</t>
  </si>
  <si>
    <t>2023-04-19 14:24:25</t>
  </si>
  <si>
    <t>3234956</t>
  </si>
  <si>
    <t>KWAN CHEUK YING NICOLE,LI SUET YEE</t>
  </si>
  <si>
    <t>3292.51</t>
  </si>
  <si>
    <t>3753.00</t>
  </si>
  <si>
    <t>2023-04-16 23:41:58</t>
  </si>
  <si>
    <t>3235246</t>
  </si>
  <si>
    <t>马尼拉纽波特市智选假日酒店</t>
  </si>
  <si>
    <t>INIGO ROGELIO</t>
  </si>
  <si>
    <t>400.05</t>
  </si>
  <si>
    <t>456.00</t>
  </si>
  <si>
    <t>-456</t>
  </si>
  <si>
    <t>-400</t>
  </si>
  <si>
    <t>2023-04-17 03:03:32</t>
  </si>
  <si>
    <t>菲律宾</t>
  </si>
  <si>
    <t>3235332</t>
  </si>
  <si>
    <t>费斯特维尔 - 特雷弗斯舒适酒店</t>
  </si>
  <si>
    <t>STRAIT CHARLES ALEXANDER</t>
  </si>
  <si>
    <t>1973.93</t>
  </si>
  <si>
    <t>2250.00</t>
  </si>
  <si>
    <t>2023-04-17 05:07:50</t>
  </si>
  <si>
    <t>3235432</t>
  </si>
  <si>
    <t>皇后酒店</t>
  </si>
  <si>
    <t>Cline Samuel</t>
  </si>
  <si>
    <t>1222.08</t>
  </si>
  <si>
    <t>1393.00</t>
  </si>
  <si>
    <t>2023-04-17 07:28:18</t>
  </si>
  <si>
    <t>英国</t>
  </si>
  <si>
    <t>3235500</t>
  </si>
  <si>
    <t>兰坦纳西棕榈滩舒适套房酒店</t>
  </si>
  <si>
    <t>Leon Charise</t>
  </si>
  <si>
    <t>749.21</t>
  </si>
  <si>
    <t>854.00</t>
  </si>
  <si>
    <t>2023-04-17 08:34:17</t>
  </si>
  <si>
    <t>3236867</t>
  </si>
  <si>
    <t>巨港最爱酒店</t>
  </si>
  <si>
    <t>KOHAR KENZO</t>
  </si>
  <si>
    <t>211.43</t>
  </si>
  <si>
    <t>241.00</t>
  </si>
  <si>
    <t>2023-04-17 10:41:58</t>
  </si>
  <si>
    <t>3237631</t>
  </si>
  <si>
    <t>谢尔顿四点酒店 -普莱桑顿</t>
  </si>
  <si>
    <t>LOPEZ DANIEL</t>
  </si>
  <si>
    <t>1930.06</t>
  </si>
  <si>
    <t>2200.00</t>
  </si>
  <si>
    <t>2023-04-17 11:24:13</t>
  </si>
  <si>
    <t>3237636</t>
  </si>
  <si>
    <t>Lee Hyoeun</t>
  </si>
  <si>
    <t>1958.13</t>
  </si>
  <si>
    <t>2232.00</t>
  </si>
  <si>
    <t>2023-04-17 11:25:11</t>
  </si>
  <si>
    <t>3241320</t>
  </si>
  <si>
    <t>曼谷金玉素旺纳普酒店</t>
  </si>
  <si>
    <t>PUMEAIM TEERASAK</t>
  </si>
  <si>
    <t>178.97</t>
  </si>
  <si>
    <t>204.00</t>
  </si>
  <si>
    <t>2023-04-17 16:12:35</t>
  </si>
  <si>
    <t>3241419</t>
  </si>
  <si>
    <t>凯瑟霍夫中央酒店</t>
  </si>
  <si>
    <t>ZHANG XIAOMING,ZHUANG MILK,SU SAM</t>
  </si>
  <si>
    <t>1508.96</t>
  </si>
  <si>
    <t>1720.00</t>
  </si>
  <si>
    <t>2023-04-17 16:56:48</t>
  </si>
  <si>
    <t>3241944</t>
  </si>
  <si>
    <t>彩虹套房酒店</t>
  </si>
  <si>
    <t>KABANOV DENIS</t>
  </si>
  <si>
    <t>1163.30</t>
  </si>
  <si>
    <t>1326.00</t>
  </si>
  <si>
    <t>2023-04-17 20:20:17</t>
  </si>
  <si>
    <t>2023-04-18</t>
  </si>
  <si>
    <t>3243724</t>
  </si>
  <si>
    <t>曼哈顿时代广场酒店</t>
  </si>
  <si>
    <t>Sahakyan Harutyun</t>
  </si>
  <si>
    <t>5214.21</t>
  </si>
  <si>
    <t>5934.00</t>
  </si>
  <si>
    <t>2023-04-18 12:21:09</t>
  </si>
  <si>
    <t>3244061</t>
  </si>
  <si>
    <t>巴淡岛市中心购物中心附近瑞德多兹普拉斯酒店</t>
  </si>
  <si>
    <t>SOREYANI SOREYANI</t>
  </si>
  <si>
    <t>236.37</t>
  </si>
  <si>
    <t>2023-04-18 15:12:28</t>
  </si>
  <si>
    <t>3244149</t>
  </si>
  <si>
    <t>莫蒂酒店</t>
  </si>
  <si>
    <t>ZULKIFLE AFFANDEY</t>
  </si>
  <si>
    <t>487.68</t>
  </si>
  <si>
    <t>555.00</t>
  </si>
  <si>
    <t>2023-04-18 16:13:04</t>
  </si>
  <si>
    <t>3244290</t>
  </si>
  <si>
    <t>圣马丁套房酒店</t>
  </si>
  <si>
    <t>Abdalla Eman</t>
  </si>
  <si>
    <t>4277.51</t>
  </si>
  <si>
    <t>4868.00</t>
  </si>
  <si>
    <t>2023-04-18 17:41:58</t>
  </si>
  <si>
    <t>3244323</t>
  </si>
  <si>
    <t>霍华德11号酒店</t>
  </si>
  <si>
    <t>Bilton Lily</t>
  </si>
  <si>
    <t>2361.07</t>
  </si>
  <si>
    <t>2687.00</t>
  </si>
  <si>
    <t>2023-04-18 18:01:47</t>
  </si>
  <si>
    <t>3245118</t>
  </si>
  <si>
    <t>迪拜珍珠溪贝斯特韦斯特优质酒店</t>
  </si>
  <si>
    <t>ZHANG YONGWEI,KE ANYUAN</t>
  </si>
  <si>
    <t>767.98</t>
  </si>
  <si>
    <t>874.00</t>
  </si>
  <si>
    <t>2023-04-18 21:44:03</t>
  </si>
  <si>
    <t>3245309</t>
  </si>
  <si>
    <t>马尔代夫娇丽度假村</t>
  </si>
  <si>
    <t>KE QIUPING,WANG LUXI</t>
  </si>
  <si>
    <t>30354.69</t>
  </si>
  <si>
    <t>34545.00</t>
  </si>
  <si>
    <t>2023-04-18 23:37:00</t>
  </si>
  <si>
    <t>马尔代夫</t>
  </si>
  <si>
    <t>3245402</t>
  </si>
  <si>
    <t>吉隆坡哈达马斯帝盛酒店</t>
  </si>
  <si>
    <t>REDDY ARULL</t>
  </si>
  <si>
    <t>434.96</t>
  </si>
  <si>
    <t>495.00</t>
  </si>
  <si>
    <t>2023-04-19 01:40:54</t>
  </si>
  <si>
    <t>3245425</t>
  </si>
  <si>
    <t>福让特玛丽提姆最佳酒店</t>
  </si>
  <si>
    <t>Cabanne Chloe</t>
  </si>
  <si>
    <t>2310.63</t>
  </si>
  <si>
    <t>2632.00</t>
  </si>
  <si>
    <t>2023-04-19 02:45:22</t>
  </si>
  <si>
    <t>3245477</t>
  </si>
  <si>
    <t>金利兹精品酒店</t>
  </si>
  <si>
    <t>Oliveira Maria Fernanda</t>
  </si>
  <si>
    <t>481.97</t>
  </si>
  <si>
    <t>549.00</t>
  </si>
  <si>
    <t>2023-04-19 06:53:50</t>
  </si>
  <si>
    <t>3245557</t>
  </si>
  <si>
    <t>坦帕机场西岸温德姆华美达酒店</t>
  </si>
  <si>
    <t>LI HENG,LI SHIXIN</t>
  </si>
  <si>
    <t>6608.83</t>
  </si>
  <si>
    <t>7528.00</t>
  </si>
  <si>
    <t>2023-04-19 09:30:14</t>
  </si>
  <si>
    <t>3245659</t>
  </si>
  <si>
    <t>Guzman Michael</t>
  </si>
  <si>
    <t>1919.09</t>
  </si>
  <si>
    <t>2186.00</t>
  </si>
  <si>
    <t>2023-04-19 10:34:55</t>
  </si>
  <si>
    <t>3245878</t>
  </si>
  <si>
    <t>芭堤雅南海滩可可特尔酒店</t>
  </si>
  <si>
    <t>KWANKOM SEKSAN</t>
  </si>
  <si>
    <t>1144.78</t>
  </si>
  <si>
    <t>1304.00</t>
  </si>
  <si>
    <t>2023-04-19 11:31:14</t>
  </si>
  <si>
    <t>3246597</t>
  </si>
  <si>
    <t>CHAYNGAM NETCHANOK,WONGNGAM WIRCHAI</t>
  </si>
  <si>
    <t>321.31</t>
  </si>
  <si>
    <t>366.00</t>
  </si>
  <si>
    <t>2023-04-19 13:41:55</t>
  </si>
  <si>
    <t>3246696</t>
  </si>
  <si>
    <t>拉差达钻石酒店</t>
  </si>
  <si>
    <t>CHANCHOM SASITHORN</t>
  </si>
  <si>
    <t>289.71</t>
  </si>
  <si>
    <t>330.00</t>
  </si>
  <si>
    <t>2023-04-19 14:10:58</t>
  </si>
  <si>
    <t>3246857</t>
  </si>
  <si>
    <t>布尤卡塔尔米莫萨布提克酒店</t>
  </si>
  <si>
    <t>CELEBI IREM KUBRA</t>
  </si>
  <si>
    <t>715.49</t>
  </si>
  <si>
    <t>815.00</t>
  </si>
  <si>
    <t>2023-04-19 14:43:52</t>
  </si>
  <si>
    <t>土耳其</t>
  </si>
  <si>
    <t>3249702</t>
  </si>
  <si>
    <t>西隆富丽萨通酒店</t>
  </si>
  <si>
    <t>SRIBUPPHA PICHAYADA</t>
  </si>
  <si>
    <t>521.47</t>
  </si>
  <si>
    <t>594.00</t>
  </si>
  <si>
    <t>2023-04-19 16:06:10</t>
  </si>
  <si>
    <t>3253806</t>
  </si>
  <si>
    <t>芬芳酒店</t>
  </si>
  <si>
    <t>ZANIOL SYAFI</t>
  </si>
  <si>
    <t>484.60</t>
  </si>
  <si>
    <t>552.00</t>
  </si>
  <si>
    <t>2023-04-19 18:59:15</t>
  </si>
  <si>
    <t>3254680</t>
  </si>
  <si>
    <t>吉隆坡豪亚酒店式公寓-遠東酒店集團旗下</t>
  </si>
  <si>
    <t>Ri Zhao Wang</t>
  </si>
  <si>
    <t>704.08</t>
  </si>
  <si>
    <t>802.00</t>
  </si>
  <si>
    <t>2023-04-19 21:18:05</t>
  </si>
  <si>
    <t>3255289</t>
  </si>
  <si>
    <t>拉斯维加斯速8酒店</t>
  </si>
  <si>
    <t>ZHANG HAIHONG</t>
  </si>
  <si>
    <t>1502.96</t>
  </si>
  <si>
    <t>1712.00</t>
  </si>
  <si>
    <t>2023-04-20 00:20:13</t>
  </si>
  <si>
    <t>3255376</t>
  </si>
  <si>
    <t>索丽尔苏黎伯格酒店</t>
  </si>
  <si>
    <t>Bertolero Federico</t>
  </si>
  <si>
    <t>3620.96</t>
  </si>
  <si>
    <t>4118.00</t>
  </si>
  <si>
    <t>2023-04-20 01:09:55</t>
  </si>
  <si>
    <t>瑞士</t>
  </si>
  <si>
    <t>3255394</t>
  </si>
  <si>
    <t>欧洲广场酒店</t>
  </si>
  <si>
    <t>KONGWONG SUPUNPORN</t>
  </si>
  <si>
    <t>118.71</t>
  </si>
  <si>
    <t>135.00</t>
  </si>
  <si>
    <t>2023-04-20 01:23:17</t>
  </si>
  <si>
    <t>3255436</t>
  </si>
  <si>
    <t>维克托酒店</t>
  </si>
  <si>
    <t>VOITOVYCH MARHARYTA</t>
  </si>
  <si>
    <t>578.58</t>
  </si>
  <si>
    <t>658.00</t>
  </si>
  <si>
    <t>2023-04-20 02:13:31</t>
  </si>
  <si>
    <t>斯洛伐克</t>
  </si>
  <si>
    <t>3255478</t>
  </si>
  <si>
    <t>阿米恩斯诺德舒适酒店</t>
  </si>
  <si>
    <t>Groenhuijzen Robert</t>
  </si>
  <si>
    <t>408.00</t>
  </si>
  <si>
    <t>464.00</t>
  </si>
  <si>
    <t>2023-04-20 02:40:15</t>
  </si>
  <si>
    <t>3255507</t>
  </si>
  <si>
    <t>海景酒店</t>
  </si>
  <si>
    <t>Roman doblado Olivia</t>
  </si>
  <si>
    <t>489.77</t>
  </si>
  <si>
    <t>557.00</t>
  </si>
  <si>
    <t>2023-04-20 03:26:04</t>
  </si>
  <si>
    <t>3255583</t>
  </si>
  <si>
    <t>希尔顿帕拉西奥里奥酒店</t>
  </si>
  <si>
    <t>Marei Walid</t>
  </si>
  <si>
    <t>3112.72</t>
  </si>
  <si>
    <t>3540.00</t>
  </si>
  <si>
    <t>2023-04-20 04:52:11</t>
  </si>
  <si>
    <t>3255715</t>
  </si>
  <si>
    <t>松鸡山庄旅馆</t>
  </si>
  <si>
    <t>Hoeflicher Rayanne Theresa</t>
  </si>
  <si>
    <t>602.32</t>
  </si>
  <si>
    <t>685.00</t>
  </si>
  <si>
    <t>2023-04-20 07:25:58</t>
  </si>
  <si>
    <t>3255844</t>
  </si>
  <si>
    <t>悉尼南部大酒店</t>
  </si>
  <si>
    <t>Iramu Charles</t>
  </si>
  <si>
    <t>1336.54</t>
  </si>
  <si>
    <t>1520.00</t>
  </si>
  <si>
    <t>2023-04-20 08:52:37</t>
  </si>
  <si>
    <t>澳大利亚</t>
  </si>
  <si>
    <t>3256567</t>
  </si>
  <si>
    <t>奥兰多国际车道拉昆塔酒店</t>
  </si>
  <si>
    <t>Gonzalez Maria Rebeca</t>
  </si>
  <si>
    <t>772.03</t>
  </si>
  <si>
    <t>878.00</t>
  </si>
  <si>
    <t>2023-04-20 09:45:50</t>
  </si>
  <si>
    <t>3258886</t>
  </si>
  <si>
    <t>KRYLOV EVGENII</t>
  </si>
  <si>
    <t>326.22</t>
  </si>
  <si>
    <t>371.00</t>
  </si>
  <si>
    <t>2023-04-20 11:31:18</t>
  </si>
  <si>
    <t>3258945</t>
  </si>
  <si>
    <t>芭堤雅三月酒店</t>
  </si>
  <si>
    <t>ECKHARD UMBACH</t>
  </si>
  <si>
    <t>564.51</t>
  </si>
  <si>
    <t>642.00</t>
  </si>
  <si>
    <t>2023-04-20 11:42:52</t>
  </si>
  <si>
    <t>3259274</t>
  </si>
  <si>
    <t>德波塔尼酒店</t>
  </si>
  <si>
    <t>MATASIN JUFFRI</t>
  </si>
  <si>
    <t>388.65</t>
  </si>
  <si>
    <t>442.00</t>
  </si>
  <si>
    <t>2023-04-20 11:52:49</t>
  </si>
  <si>
    <t>3260038</t>
  </si>
  <si>
    <t>桥牌俱乐部</t>
  </si>
  <si>
    <t>WU ZHIZHONG</t>
  </si>
  <si>
    <t>490.65</t>
  </si>
  <si>
    <t>558.00</t>
  </si>
  <si>
    <t>2023-04-20 12:36:59</t>
  </si>
  <si>
    <t>柬埔寨</t>
  </si>
  <si>
    <t>3260118</t>
  </si>
  <si>
    <t>艾祖尔酒店</t>
  </si>
  <si>
    <t>PUTTICHANDA BHARATH BOPANNA</t>
  </si>
  <si>
    <t>1466.67</t>
  </si>
  <si>
    <t>1668.00</t>
  </si>
  <si>
    <t>2023-04-20 13:22:12</t>
  </si>
  <si>
    <t>3260339</t>
  </si>
  <si>
    <t>圣何塞机场/硅谷凯艺酒店</t>
  </si>
  <si>
    <t>CHAN CHOR TING</t>
  </si>
  <si>
    <t>827.42</t>
  </si>
  <si>
    <t>941.00</t>
  </si>
  <si>
    <t>2023-04-20 13:58:14</t>
  </si>
  <si>
    <t>3260484</t>
  </si>
  <si>
    <t>曼谷苏拉旺红色行星酒店</t>
  </si>
  <si>
    <t>PUNYAPATCHARADON SIRINYAPORN</t>
  </si>
  <si>
    <t>222.46</t>
  </si>
  <si>
    <t>253.00</t>
  </si>
  <si>
    <t>2023-04-20 14:20:50</t>
  </si>
  <si>
    <t>3260644</t>
  </si>
  <si>
    <t>芭东艾希莉高地酒店公寓 (SHA Extra Plus)</t>
  </si>
  <si>
    <t>KANCHAN NIPAPORN</t>
  </si>
  <si>
    <t>367.55</t>
  </si>
  <si>
    <t>418.00</t>
  </si>
  <si>
    <t>2023-04-20 15:14:01</t>
  </si>
  <si>
    <t>3260689</t>
  </si>
  <si>
    <t>马戈酒店</t>
  </si>
  <si>
    <t>RIA PUSPITASARI NANDA</t>
  </si>
  <si>
    <t>793.13</t>
  </si>
  <si>
    <t>902.00</t>
  </si>
  <si>
    <t>2023-04-20 15:28:15</t>
  </si>
  <si>
    <t>3261747</t>
  </si>
  <si>
    <t>CHEN CHENG,Lu You</t>
  </si>
  <si>
    <t>242.69</t>
  </si>
  <si>
    <t>276.00</t>
  </si>
  <si>
    <t>2023-04-20 17:14:26</t>
  </si>
  <si>
    <t>3262116</t>
  </si>
  <si>
    <t>铂尔曼吉隆坡城市中心大酒店</t>
  </si>
  <si>
    <t>LI TING</t>
  </si>
  <si>
    <t>1556.36</t>
  </si>
  <si>
    <t>1770.00</t>
  </si>
  <si>
    <t>2023-04-21 09:54:19</t>
  </si>
  <si>
    <t>3262365</t>
  </si>
  <si>
    <t>我们的旅馆</t>
  </si>
  <si>
    <t>WATTANAJANSAKUL WORRAPONG</t>
  </si>
  <si>
    <t>249.72</t>
  </si>
  <si>
    <t>284.00</t>
  </si>
  <si>
    <t>2023-04-20 19:34:05</t>
  </si>
  <si>
    <t>3262521</t>
  </si>
  <si>
    <t>宿务柏宁国际大酒店</t>
  </si>
  <si>
    <t>CHEUNG JINTAIK</t>
  </si>
  <si>
    <t>430.86</t>
  </si>
  <si>
    <t>490.00</t>
  </si>
  <si>
    <t>2023-04-20 21:55:02</t>
  </si>
  <si>
    <t>3263750</t>
  </si>
  <si>
    <t>Thomson Neil,Thomson Angela</t>
  </si>
  <si>
    <t>1210.80</t>
  </si>
  <si>
    <t>1377.00</t>
  </si>
  <si>
    <t>2023-04-20 23:43:08</t>
  </si>
  <si>
    <t>3263765</t>
  </si>
  <si>
    <t>普吉温德姆奈涵海滩大酒店</t>
  </si>
  <si>
    <t>Trichan Uraiwan</t>
  </si>
  <si>
    <t>996.25</t>
  </si>
  <si>
    <t>1133.00</t>
  </si>
  <si>
    <t>2023-04-20 23:47:24</t>
  </si>
  <si>
    <t>3264000</t>
  </si>
  <si>
    <t>SAEREESO NATTHAWADEE</t>
  </si>
  <si>
    <t>394.92</t>
  </si>
  <si>
    <t>450.00</t>
  </si>
  <si>
    <t>2023-04-21 01:30:00</t>
  </si>
  <si>
    <t>3264027</t>
  </si>
  <si>
    <t>尤金大学旅馆&amp;套房酒店</t>
  </si>
  <si>
    <t>BI HUIRONG</t>
  </si>
  <si>
    <t>782.82</t>
  </si>
  <si>
    <t>892.00</t>
  </si>
  <si>
    <t>2023-04-21 01:47:44</t>
  </si>
  <si>
    <t>3264030</t>
  </si>
  <si>
    <t>奥兰多会议中心/国际大道戴斯酒店</t>
  </si>
  <si>
    <t>POETRONI MARCO</t>
  </si>
  <si>
    <t>1297.09</t>
  </si>
  <si>
    <t>1478.00</t>
  </si>
  <si>
    <t>2023-04-21 01:45:27</t>
  </si>
  <si>
    <t>3264130</t>
  </si>
  <si>
    <t>拉瓜迪亚机场凯富套房酒店</t>
  </si>
  <si>
    <t>Hajjaj Boubker</t>
  </si>
  <si>
    <t>1449.80</t>
  </si>
  <si>
    <t>1652.00</t>
  </si>
  <si>
    <t>2023-04-21 03:07:49</t>
  </si>
  <si>
    <t>3264179</t>
  </si>
  <si>
    <t>科隆干草市场多林特酒店</t>
  </si>
  <si>
    <t>Doan Minh Tung</t>
  </si>
  <si>
    <t>4106.29</t>
  </si>
  <si>
    <t>4679.00</t>
  </si>
  <si>
    <t>2023-04-21 04:33:19</t>
  </si>
  <si>
    <t>3264214</t>
  </si>
  <si>
    <t>城市四季哈姆拉酒店</t>
  </si>
  <si>
    <t>SAID YAHIA</t>
  </si>
  <si>
    <t>910.95</t>
  </si>
  <si>
    <t>1038.00</t>
  </si>
  <si>
    <t>2023-04-21 08:17:12</t>
  </si>
  <si>
    <t>3264306</t>
  </si>
  <si>
    <t>威基基海滩步行特朗普国际酒店</t>
  </si>
  <si>
    <t>Ono Yumiko</t>
  </si>
  <si>
    <t>4865.41</t>
  </si>
  <si>
    <t>5544.00</t>
  </si>
  <si>
    <t>2023-04-21 06:53:17</t>
  </si>
  <si>
    <t>3264459</t>
  </si>
  <si>
    <t>巴黎亨内维尔宜必思快捷酒店</t>
  </si>
  <si>
    <t>DUAN XINYI</t>
  </si>
  <si>
    <t>1063.65</t>
  </si>
  <si>
    <t>1212.00</t>
  </si>
  <si>
    <t>2023-04-21 08:04:32</t>
  </si>
  <si>
    <t>3264483</t>
  </si>
  <si>
    <t>北惠灵顿罗德威酒店</t>
  </si>
  <si>
    <t>Liu Junhao,Wang Xiangyu</t>
  </si>
  <si>
    <t>1082.96</t>
  </si>
  <si>
    <t>1234.00</t>
  </si>
  <si>
    <t>2023-04-21 08:26:43</t>
  </si>
  <si>
    <t>3264514</t>
  </si>
  <si>
    <t>罗利北山希尔顿酒店</t>
  </si>
  <si>
    <t>James Amber</t>
  </si>
  <si>
    <t>2048.32</t>
  </si>
  <si>
    <t>2334.00</t>
  </si>
  <si>
    <t>2023-04-21 08:43:55</t>
  </si>
  <si>
    <t>3265141</t>
  </si>
  <si>
    <t>撒哈拉之星酒店</t>
  </si>
  <si>
    <t>Jindal Dhruv</t>
  </si>
  <si>
    <t>693.30</t>
  </si>
  <si>
    <t>790.00</t>
  </si>
  <si>
    <t>2023-04-21 11:39:56</t>
  </si>
  <si>
    <t>3265164</t>
  </si>
  <si>
    <t>班贾尔马辛艾哈迈德亚尼法维酒店</t>
  </si>
  <si>
    <t>Anjani Diandra Soja</t>
  </si>
  <si>
    <t>163.23</t>
  </si>
  <si>
    <t>186.00</t>
  </si>
  <si>
    <t>2023-04-21 11:47:30</t>
  </si>
  <si>
    <t>3265374</t>
  </si>
  <si>
    <t>普吉岛奈函海滩度假酒店</t>
  </si>
  <si>
    <t>ZHU JIANKUN</t>
  </si>
  <si>
    <t>170.25</t>
  </si>
  <si>
    <t>194.00</t>
  </si>
  <si>
    <t>2023-04-21 12:27:12</t>
  </si>
  <si>
    <t>3265403</t>
  </si>
  <si>
    <t>棉兰阿里亚酒店</t>
  </si>
  <si>
    <t>SIMANJUNTAK ADIMAN</t>
  </si>
  <si>
    <t>243.97</t>
  </si>
  <si>
    <t>278.00</t>
  </si>
  <si>
    <t>2023-04-21 12:35:26</t>
  </si>
  <si>
    <t>3265480</t>
  </si>
  <si>
    <t>UI 绿松石住宅酒店</t>
  </si>
  <si>
    <t>Tang Xiaoyan</t>
  </si>
  <si>
    <t>460.74</t>
  </si>
  <si>
    <t>525.00</t>
  </si>
  <si>
    <t>2023-04-21 12:48:27</t>
  </si>
  <si>
    <t>3265794</t>
  </si>
  <si>
    <t>Morales Alejandro</t>
  </si>
  <si>
    <t>1769.24</t>
  </si>
  <si>
    <t>2016.00</t>
  </si>
  <si>
    <t>2023-04-21 14:00:36</t>
  </si>
  <si>
    <t>3266010</t>
  </si>
  <si>
    <t>曼谷是隆富丽华酒店</t>
  </si>
  <si>
    <t>YUAN JIE</t>
  </si>
  <si>
    <t>2023-04-21 14:29:07</t>
  </si>
  <si>
    <t>3266272</t>
  </si>
  <si>
    <t>蓝色泰拉酒店</t>
  </si>
  <si>
    <t>CHEON INSIL</t>
  </si>
  <si>
    <t>581.85</t>
  </si>
  <si>
    <t>663.00</t>
  </si>
  <si>
    <t>2023-04-21 15:14:57</t>
  </si>
  <si>
    <t>3268557</t>
  </si>
  <si>
    <t xml:space="preserve">声音花园机场酒店  </t>
  </si>
  <si>
    <t>Gradowicz Cezary,Gradowicz Cezary</t>
  </si>
  <si>
    <t>448.45</t>
  </si>
  <si>
    <t>511.00</t>
  </si>
  <si>
    <t>2023-04-21 17:15:48</t>
  </si>
  <si>
    <t>波兰</t>
  </si>
  <si>
    <t>3268918</t>
  </si>
  <si>
    <t>金色郁金香仁川机场酒店&amp;套房</t>
  </si>
  <si>
    <t>HOUDET STEPHANE GERALD EMMANUEL</t>
  </si>
  <si>
    <t>501.11</t>
  </si>
  <si>
    <t>571.00</t>
  </si>
  <si>
    <t>2023-04-21 18:11:07</t>
  </si>
  <si>
    <t>3268927</t>
  </si>
  <si>
    <t>曼谷素旺那普机场奇迹酒店</t>
  </si>
  <si>
    <t>BOONRAT AKEKARIN</t>
  </si>
  <si>
    <t>265.91</t>
  </si>
  <si>
    <t>303.00</t>
  </si>
  <si>
    <t>2023-04-21 18:17:03</t>
  </si>
  <si>
    <t>3268986</t>
  </si>
  <si>
    <t>吉隆坡国际机场柯塔瓦里森桔子酒店</t>
  </si>
  <si>
    <t>LI LIANGYI</t>
  </si>
  <si>
    <t>217.64</t>
  </si>
  <si>
    <t>248.00</t>
  </si>
  <si>
    <t>2023-04-21 18:47:33</t>
  </si>
  <si>
    <t>3269339</t>
  </si>
  <si>
    <t>克鲁兹酒店</t>
  </si>
  <si>
    <t>SIMONS DENNIS</t>
  </si>
  <si>
    <t>2164.16</t>
  </si>
  <si>
    <t>2466.00</t>
  </si>
  <si>
    <t>2023-04-21 19:38:11</t>
  </si>
  <si>
    <t>3269364</t>
  </si>
  <si>
    <t>曼谷JW万豪酒店</t>
  </si>
  <si>
    <t>guo rong sheng,Lin Jiuyi,Guo Ji xing</t>
  </si>
  <si>
    <t>3817.56</t>
  </si>
  <si>
    <t>4350.00</t>
  </si>
  <si>
    <t>2023-04-21 19:40:53</t>
  </si>
  <si>
    <t>3269369</t>
  </si>
  <si>
    <t>guo rong sheng</t>
  </si>
  <si>
    <t>1272.52</t>
  </si>
  <si>
    <t>1450.00</t>
  </si>
  <si>
    <t>2023-04-21 19:42:37</t>
  </si>
  <si>
    <t>3269538</t>
  </si>
  <si>
    <t>阿灵顿大道舒适酒店</t>
  </si>
  <si>
    <t>BOURHANA MOUNIR</t>
  </si>
  <si>
    <t>1950.03</t>
  </si>
  <si>
    <t>2222.00</t>
  </si>
  <si>
    <t>2023-04-21 20:15:00</t>
  </si>
  <si>
    <t>3269561</t>
  </si>
  <si>
    <t>曼谷伊斯汀塔娜城市高尔夫度假村</t>
  </si>
  <si>
    <t>Ye XianBing,ZHANG RUI</t>
  </si>
  <si>
    <t>1267.25</t>
  </si>
  <si>
    <t>1444.00</t>
  </si>
  <si>
    <t>2023-04-21 20:34:46</t>
  </si>
  <si>
    <t>3269571</t>
  </si>
  <si>
    <t>万达贝斯特韦斯特优质大酒店</t>
  </si>
  <si>
    <t>XUAN LINA</t>
  </si>
  <si>
    <t>483.56</t>
  </si>
  <si>
    <t>551.00</t>
  </si>
  <si>
    <t>2023-04-21 20:28:04</t>
  </si>
  <si>
    <t>3269592</t>
  </si>
  <si>
    <t>钻石城酒店</t>
  </si>
  <si>
    <t>Tomar Manish,Tomar Manish</t>
  </si>
  <si>
    <t>230.81</t>
  </si>
  <si>
    <t>263.00</t>
  </si>
  <si>
    <t>2023-04-21 20:37:10</t>
  </si>
  <si>
    <t>3269614</t>
  </si>
  <si>
    <t>圣保罗市中心贵族酒店</t>
  </si>
  <si>
    <t>Badaro da Silva Elaine,Peccinelli dos Santos Alice</t>
  </si>
  <si>
    <t>1067.16</t>
  </si>
  <si>
    <t>1216.00</t>
  </si>
  <si>
    <t>2023-04-21 20:42:44</t>
  </si>
  <si>
    <t>3269736</t>
  </si>
  <si>
    <t>洛杉矶国际机场好莱坞快捷酒店</t>
  </si>
  <si>
    <t>HASSNODDIN ZAKI</t>
  </si>
  <si>
    <t>1618.29</t>
  </si>
  <si>
    <t>1844.00</t>
  </si>
  <si>
    <t>2023-04-21 21:29:27</t>
  </si>
  <si>
    <t>3269758</t>
  </si>
  <si>
    <t>马六甲拉克鲁斯塔酒店</t>
  </si>
  <si>
    <t>MA QIHUI</t>
  </si>
  <si>
    <t>449.33</t>
  </si>
  <si>
    <t>512.00</t>
  </si>
  <si>
    <t>2023-04-21 21:32:04</t>
  </si>
  <si>
    <t>3269867</t>
  </si>
  <si>
    <t>诺富特利兹中心酒店</t>
  </si>
  <si>
    <t>Yeboah Tjai</t>
  </si>
  <si>
    <t>732.80</t>
  </si>
  <si>
    <t>835.00</t>
  </si>
  <si>
    <t>2023-04-21 22:04:57</t>
  </si>
  <si>
    <t>3270160</t>
  </si>
  <si>
    <t>SOO CHIE SIONG,CHONG CHEE LIANG</t>
  </si>
  <si>
    <t>659.96</t>
  </si>
  <si>
    <t>2023-04-21 23:34:36</t>
  </si>
  <si>
    <t>3270185</t>
  </si>
  <si>
    <t xml:space="preserve">斯里浪憶酒店 </t>
  </si>
  <si>
    <t>LIAN JINGJING</t>
  </si>
  <si>
    <t>164.99</t>
  </si>
  <si>
    <t>188.00</t>
  </si>
  <si>
    <t>2023-04-21 23:45:05</t>
  </si>
  <si>
    <t>3270303</t>
  </si>
  <si>
    <t>RONG LIFANG,LEE CHUNGLUNG</t>
  </si>
  <si>
    <t>210.62</t>
  </si>
  <si>
    <t>240.00</t>
  </si>
  <si>
    <t>2023-04-22 00:46:16</t>
  </si>
  <si>
    <t>3270535</t>
  </si>
  <si>
    <t>Bothra Paras</t>
  </si>
  <si>
    <t>695.44</t>
  </si>
  <si>
    <t>2023-04-22 02:41:58</t>
  </si>
  <si>
    <t>3270639</t>
  </si>
  <si>
    <t>贝拉维拉都市酒店</t>
  </si>
  <si>
    <t>GOU JIANGPING</t>
  </si>
  <si>
    <t>270.25</t>
  </si>
  <si>
    <t>307.00</t>
  </si>
  <si>
    <t>2023-04-22 04:57:20</t>
  </si>
  <si>
    <t>3270640</t>
  </si>
  <si>
    <t>特斯柏罗美国最佳价值旅馆</t>
  </si>
  <si>
    <t>WONG YEE CHIONG ROBIN</t>
  </si>
  <si>
    <t>489.45</t>
  </si>
  <si>
    <t>556.00</t>
  </si>
  <si>
    <t>2023-04-22 04:57:41</t>
  </si>
  <si>
    <t>3270663</t>
  </si>
  <si>
    <t>萨博普拉萨尤罗帕酒店</t>
  </si>
  <si>
    <t>PORQUER MEZQUIDA MARGALIDA</t>
  </si>
  <si>
    <t>1213.05</t>
  </si>
  <si>
    <t>1378.00</t>
  </si>
  <si>
    <t>2023-04-22 05:30:40</t>
  </si>
  <si>
    <t>3270672</t>
  </si>
  <si>
    <t>托莱多欧洲之星酒店</t>
  </si>
  <si>
    <t>Rodriguez Maria,Sanandres Javier</t>
  </si>
  <si>
    <t>1162.88</t>
  </si>
  <si>
    <t>1321.00</t>
  </si>
  <si>
    <t>2023-04-22 06:00:27</t>
  </si>
  <si>
    <t>3270894</t>
  </si>
  <si>
    <t>克拉马斯佛斯舒适套房酒店</t>
  </si>
  <si>
    <t>RODRIGUEZ RAUL</t>
  </si>
  <si>
    <t>745.61</t>
  </si>
  <si>
    <t>847.00</t>
  </si>
  <si>
    <t>2023-04-22 08:23:22</t>
  </si>
  <si>
    <t>3270949</t>
  </si>
  <si>
    <t>瑟利纳蒙特维德酒店</t>
  </si>
  <si>
    <t>Zizi Otmane</t>
  </si>
  <si>
    <t>326.59</t>
  </si>
  <si>
    <t>2023-04-22 09:10:44</t>
  </si>
  <si>
    <t>哥斯达黎加</t>
  </si>
  <si>
    <t>3271040</t>
  </si>
  <si>
    <t>马萨特兰酒店</t>
  </si>
  <si>
    <t>Barraza Llanes Jose Renato,Ojeda Mosqueda Clara Azucena</t>
  </si>
  <si>
    <t>1138.23</t>
  </si>
  <si>
    <t>1293.00</t>
  </si>
  <si>
    <t>2023-04-22 09:28:53</t>
  </si>
  <si>
    <t>墨西哥</t>
  </si>
  <si>
    <t>3271052</t>
  </si>
  <si>
    <t>阿林顿舒眠酒店 - 靠近六旗主题公园</t>
  </si>
  <si>
    <t>Johnson Star</t>
  </si>
  <si>
    <t>831.00</t>
  </si>
  <si>
    <t>944.00</t>
  </si>
  <si>
    <t>2023-04-22 09:25:55</t>
  </si>
  <si>
    <t>3271094</t>
  </si>
  <si>
    <t>新邦利马 - 三宝拢奎斯特酒店 - 阿斯顿酒店</t>
  </si>
  <si>
    <t>DANNY DANNY</t>
  </si>
  <si>
    <t>192.79</t>
  </si>
  <si>
    <t>219.00</t>
  </si>
  <si>
    <t>2023-04-22 10:01:53</t>
  </si>
  <si>
    <t>3271240</t>
  </si>
  <si>
    <t>苏迪玛鲁托鲁瓦湖酒店</t>
  </si>
  <si>
    <t>Tuhiwai Nicole</t>
  </si>
  <si>
    <t>877.66</t>
  </si>
  <si>
    <t>997.00</t>
  </si>
  <si>
    <t>2023-04-22 10:26:58</t>
  </si>
  <si>
    <t>新西兰</t>
  </si>
  <si>
    <t>3271264</t>
  </si>
  <si>
    <t>LI AIPING,ZHOU CHENGJIN</t>
  </si>
  <si>
    <t>366.20</t>
  </si>
  <si>
    <t>416.00</t>
  </si>
  <si>
    <t>2023-04-22 11:20:35</t>
  </si>
  <si>
    <t>3271310</t>
  </si>
  <si>
    <t>卡梅尔酒店</t>
  </si>
  <si>
    <t>He Lang</t>
  </si>
  <si>
    <t>1652.32</t>
  </si>
  <si>
    <t>1877.00</t>
  </si>
  <si>
    <t>2023-04-22 10:56:24</t>
  </si>
  <si>
    <t>3271418</t>
  </si>
  <si>
    <t>园畔森莱酒店</t>
  </si>
  <si>
    <t>chen hao</t>
  </si>
  <si>
    <t>244.72</t>
  </si>
  <si>
    <t>2023-04-22 11:17:35</t>
  </si>
  <si>
    <t>3271757</t>
  </si>
  <si>
    <t>尼克家庭酒店</t>
  </si>
  <si>
    <t>LU PENG</t>
  </si>
  <si>
    <t>217.43</t>
  </si>
  <si>
    <t>247.00</t>
  </si>
  <si>
    <t>2023-04-22 12:37:51</t>
  </si>
  <si>
    <t>3271770</t>
  </si>
  <si>
    <t>北门拉查于丁 - SHA Extra Plus 认证</t>
  </si>
  <si>
    <t>Liang Hongbai,Liang Yaozhong,Yang Songsong</t>
  </si>
  <si>
    <t>716.56</t>
  </si>
  <si>
    <t>814.00</t>
  </si>
  <si>
    <t>2023-04-22 12:43:51</t>
  </si>
  <si>
    <t>3271790</t>
  </si>
  <si>
    <t>威斯汀萨瓦纳港高尔夫度假村及水疗中心</t>
  </si>
  <si>
    <t>BALDWIN BRYANT DYNELL</t>
  </si>
  <si>
    <t>2880.34</t>
  </si>
  <si>
    <t>3272.00</t>
  </si>
  <si>
    <t>2023-04-22 12:40:22</t>
  </si>
  <si>
    <t>3272004</t>
  </si>
  <si>
    <t>康帕斯酒店集团芭堤雅诺华快捷酒店</t>
  </si>
  <si>
    <t>SUMETLUK WANNISA</t>
  </si>
  <si>
    <t>339.80</t>
  </si>
  <si>
    <t>386.00</t>
  </si>
  <si>
    <t>2023-04-22 13:26:14</t>
  </si>
  <si>
    <t>3272016</t>
  </si>
  <si>
    <t>圣淘沙豪华酒店</t>
  </si>
  <si>
    <t>TANG MJ</t>
  </si>
  <si>
    <t>250.89</t>
  </si>
  <si>
    <t>285.00</t>
  </si>
  <si>
    <t>2023-04-22 13:19:33</t>
  </si>
  <si>
    <t>3272025</t>
  </si>
  <si>
    <t>曼谷德特尔酒店</t>
  </si>
  <si>
    <t>Zhang Min qing</t>
  </si>
  <si>
    <t>426.95</t>
  </si>
  <si>
    <t>485.00</t>
  </si>
  <si>
    <t>2023-04-22 13:23:29</t>
  </si>
  <si>
    <t>3272062</t>
  </si>
  <si>
    <t>艾克塞拉酒店</t>
  </si>
  <si>
    <t>TAPTA RAPEE</t>
  </si>
  <si>
    <t>162.86</t>
  </si>
  <si>
    <t>185.00</t>
  </si>
  <si>
    <t>2023-04-22 13:46:19</t>
  </si>
  <si>
    <t>3272085</t>
  </si>
  <si>
    <t>安赫家庭旅馆</t>
  </si>
  <si>
    <t>MIYAKAWA TAKASHI</t>
  </si>
  <si>
    <t>105.64</t>
  </si>
  <si>
    <t>120.00</t>
  </si>
  <si>
    <t>2023-04-22 13:52:48</t>
  </si>
  <si>
    <t>3272109</t>
  </si>
  <si>
    <t>场地酒店</t>
  </si>
  <si>
    <t>SU WEI</t>
  </si>
  <si>
    <t>106.52</t>
  </si>
  <si>
    <t>121.00</t>
  </si>
  <si>
    <t>2023-04-22 13:58:21</t>
  </si>
  <si>
    <t>3272287</t>
  </si>
  <si>
    <t>格诺酒店</t>
  </si>
  <si>
    <t>ANBALAGAN SHANGEETHA</t>
  </si>
  <si>
    <t>258.81</t>
  </si>
  <si>
    <t>294.00</t>
  </si>
  <si>
    <t>2023-04-22 14:27:29</t>
  </si>
  <si>
    <t>3272326</t>
  </si>
  <si>
    <t>纽约硬石酒店</t>
  </si>
  <si>
    <t>Li Jiajun</t>
  </si>
  <si>
    <t>2364.49</t>
  </si>
  <si>
    <t>2686.00</t>
  </si>
  <si>
    <t>2023-04-22 14:30:48</t>
  </si>
  <si>
    <t>3272551</t>
  </si>
  <si>
    <t>安莫鲁克 1 号酒店</t>
  </si>
  <si>
    <t>SAENMAHA RATEE</t>
  </si>
  <si>
    <t>110.92</t>
  </si>
  <si>
    <t>126.00</t>
  </si>
  <si>
    <t>2023-04-22 15:16:57</t>
  </si>
  <si>
    <t>3272590</t>
  </si>
  <si>
    <t>美灵酒店</t>
  </si>
  <si>
    <t>KHANH NAM HO,KHANH NAM HO</t>
  </si>
  <si>
    <t>120.60</t>
  </si>
  <si>
    <t>137.00</t>
  </si>
  <si>
    <t>2023-04-22 15:31:03</t>
  </si>
  <si>
    <t>3272593</t>
  </si>
  <si>
    <t>普瑞布利旅馆</t>
  </si>
  <si>
    <t>EFFENDI JIMMY SETIAWAN</t>
  </si>
  <si>
    <t>116.20</t>
  </si>
  <si>
    <t>132.00</t>
  </si>
  <si>
    <t>2023-04-22 15:22:02</t>
  </si>
  <si>
    <t>3272596</t>
  </si>
  <si>
    <t>KRISHNAN ANAND</t>
  </si>
  <si>
    <t>300.18</t>
  </si>
  <si>
    <t>341.00</t>
  </si>
  <si>
    <t>2023-04-22 15:34:03</t>
  </si>
  <si>
    <t>3272870</t>
  </si>
  <si>
    <t>芭达雅王朝酒店</t>
  </si>
  <si>
    <t>CHANTAVIVAT PRACHOP</t>
  </si>
  <si>
    <t>235.04</t>
  </si>
  <si>
    <t>267.00</t>
  </si>
  <si>
    <t>2023-04-22 16:27:31</t>
  </si>
  <si>
    <t>3272951</t>
  </si>
  <si>
    <t xml:space="preserve">威斯特汽车旅馆 </t>
  </si>
  <si>
    <t>Vazquez baez Ignacio</t>
  </si>
  <si>
    <t>460.40</t>
  </si>
  <si>
    <t>523.00</t>
  </si>
  <si>
    <t>2023-04-22 16:49:44</t>
  </si>
  <si>
    <t>3272963</t>
  </si>
  <si>
    <t>班贾尔马辛班加巴鲁飞舞酒店</t>
  </si>
  <si>
    <t>ISTIQOMAH ISTIQOMAH</t>
  </si>
  <si>
    <t>212.15</t>
  </si>
  <si>
    <t>2023-04-22 17:08:30</t>
  </si>
  <si>
    <t>3272970</t>
  </si>
  <si>
    <t>巴淡商务酒店</t>
  </si>
  <si>
    <t>Suryani Dewi,Suryani Dewi</t>
  </si>
  <si>
    <t>433.99</t>
  </si>
  <si>
    <t>493.00</t>
  </si>
  <si>
    <t>2023-04-22 17:04:46</t>
  </si>
  <si>
    <t>3273148</t>
  </si>
  <si>
    <t>YAO XUEER,Guo Jingjing</t>
  </si>
  <si>
    <t>205.11</t>
  </si>
  <si>
    <t>233.00</t>
  </si>
  <si>
    <t>2023-04-22 17:16:54</t>
  </si>
  <si>
    <t>3273171</t>
  </si>
  <si>
    <t>索尼斯塔欧文</t>
  </si>
  <si>
    <t>SABUNJIAN KRYSTLE</t>
  </si>
  <si>
    <t>939.28</t>
  </si>
  <si>
    <t>1067.00</t>
  </si>
  <si>
    <t>2023-04-22 17:16:07</t>
  </si>
  <si>
    <t>3273497</t>
  </si>
  <si>
    <t>曼谷沙吞爱逸酒店</t>
  </si>
  <si>
    <t>SANGUANPAO KHETSOPON</t>
  </si>
  <si>
    <t>2023-04-22 18:19:46</t>
  </si>
  <si>
    <t>3273501</t>
  </si>
  <si>
    <t>KAOVIJITJAVARRN ANUPHA</t>
  </si>
  <si>
    <t>2023-04-22 18:10:35</t>
  </si>
  <si>
    <t>3273507</t>
  </si>
  <si>
    <t>格林德瓦阳光星辰酒店</t>
  </si>
  <si>
    <t>YAO MING CHENG</t>
  </si>
  <si>
    <t>1132.07</t>
  </si>
  <si>
    <t>1286.00</t>
  </si>
  <si>
    <t>2023-04-22 18:16:22</t>
  </si>
  <si>
    <t>3273530</t>
  </si>
  <si>
    <t>三提大酒店 - CHSE 认证</t>
  </si>
  <si>
    <t>ARIFIN JAENAL</t>
  </si>
  <si>
    <t>294.02</t>
  </si>
  <si>
    <t>334.00</t>
  </si>
  <si>
    <t>2023-04-22 18:20:53</t>
  </si>
  <si>
    <t>3273549</t>
  </si>
  <si>
    <t>马六甲金斯格林酒店</t>
  </si>
  <si>
    <t>SIOW YOON FOO</t>
  </si>
  <si>
    <t>343.32</t>
  </si>
  <si>
    <t>390.00</t>
  </si>
  <si>
    <t>2023-04-22 18:28:52</t>
  </si>
  <si>
    <t>3273625</t>
  </si>
  <si>
    <t>加皮西达斯酒店</t>
  </si>
  <si>
    <t>Behwal Roma</t>
  </si>
  <si>
    <t>435.75</t>
  </si>
  <si>
    <t>2023-04-22 18:54:10</t>
  </si>
  <si>
    <t>3273801</t>
  </si>
  <si>
    <t>歇米纳里斯学院生活柏林设计酒店</t>
  </si>
  <si>
    <t>Schemnitzer Michael</t>
  </si>
  <si>
    <t>815.16</t>
  </si>
  <si>
    <t>926.00</t>
  </si>
  <si>
    <t>2023-04-22 19:53:23</t>
  </si>
  <si>
    <t>3273802</t>
  </si>
  <si>
    <t>永恒之爱酒店 - 古来家庭旅馆</t>
  </si>
  <si>
    <t>FU SIONG KOH</t>
  </si>
  <si>
    <t>191.91</t>
  </si>
  <si>
    <t>218.00</t>
  </si>
  <si>
    <t>2023-04-22 20:03:31</t>
  </si>
  <si>
    <t>3273810</t>
  </si>
  <si>
    <t>LI Fuchao,YANG YANGE</t>
  </si>
  <si>
    <t>2023-04-22 20:07:40</t>
  </si>
  <si>
    <t>3273811</t>
  </si>
  <si>
    <t>Yang Jinpo</t>
  </si>
  <si>
    <t>308.11</t>
  </si>
  <si>
    <t>350.00</t>
  </si>
  <si>
    <t>2023-04-22 20:07:41</t>
  </si>
  <si>
    <t>3273830</t>
  </si>
  <si>
    <t>wang pei</t>
  </si>
  <si>
    <t>2023-04-22 20:13:40</t>
  </si>
  <si>
    <t>3273837</t>
  </si>
  <si>
    <t>i kai</t>
  </si>
  <si>
    <t>2023-04-22 20:15:21</t>
  </si>
  <si>
    <t>3273904</t>
  </si>
  <si>
    <t>斯里纳卡林海纳酒店</t>
  </si>
  <si>
    <t>MISHRA KRITSADA</t>
  </si>
  <si>
    <t>2023-04-22 20:34:39</t>
  </si>
  <si>
    <t>3273979</t>
  </si>
  <si>
    <t>皇家花园酒店</t>
  </si>
  <si>
    <t>ALAJMI SHAHAD</t>
  </si>
  <si>
    <t>2064.30</t>
  </si>
  <si>
    <t>2345.00</t>
  </si>
  <si>
    <t>2023-04-22 20:55:43</t>
  </si>
  <si>
    <t>3274263</t>
  </si>
  <si>
    <t>MAJIED ALI</t>
  </si>
  <si>
    <t>1391.75</t>
  </si>
  <si>
    <t>1581.00</t>
  </si>
  <si>
    <t>2023-04-22 22:28:53</t>
  </si>
  <si>
    <t>3274360</t>
  </si>
  <si>
    <t>布卢明顿明尼阿波利斯美国长住酒店</t>
  </si>
  <si>
    <t>Yang Mina</t>
  </si>
  <si>
    <t>646.14</t>
  </si>
  <si>
    <t>734.00</t>
  </si>
  <si>
    <t>2023-04-22 22:42:32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</si>
</sst>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34"/>
  <sheetViews>
    <sheetView workbookViewId="0">
      <selection activeCell="A1" sqref="A1:Z234"/>
    </sheetView>
  </sheetViews>
  <sheetFormatPr defaultColWidth="9" defaultRowHeight="14.4"/>
  <sheetData>
    <row r="1" spans="1:2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/>
    </row>
    <row r="2" spans="1:26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45036</v>
      </c>
      <c r="G2" s="7">
        <v>45039</v>
      </c>
      <c r="H2" s="5">
        <v>2</v>
      </c>
      <c r="I2" s="5">
        <v>3</v>
      </c>
      <c r="J2" s="5">
        <v>6</v>
      </c>
      <c r="K2" s="5" t="s">
        <v>30</v>
      </c>
      <c r="L2" s="5">
        <v>2448</v>
      </c>
      <c r="M2" s="5">
        <v>2448</v>
      </c>
      <c r="N2" s="5" t="s">
        <v>31</v>
      </c>
      <c r="O2" s="5" t="s">
        <v>32</v>
      </c>
      <c r="P2" s="5" t="s">
        <v>33</v>
      </c>
      <c r="Q2" s="5">
        <v>0</v>
      </c>
      <c r="R2" s="11">
        <v>44943</v>
      </c>
      <c r="S2" s="7">
        <v>45042</v>
      </c>
      <c r="T2" s="5" t="s">
        <v>34</v>
      </c>
      <c r="U2" s="5">
        <v>2448</v>
      </c>
      <c r="V2" s="5">
        <v>0</v>
      </c>
      <c r="W2" s="5">
        <v>0</v>
      </c>
      <c r="X2" s="5" t="s">
        <v>35</v>
      </c>
      <c r="Y2" s="5" t="s">
        <v>36</v>
      </c>
      <c r="Z2" s="5" t="s">
        <v>37</v>
      </c>
    </row>
    <row r="3" spans="1:26">
      <c r="A3" s="5" t="s">
        <v>38</v>
      </c>
      <c r="B3" s="5" t="s">
        <v>26</v>
      </c>
      <c r="C3" s="5" t="s">
        <v>27</v>
      </c>
      <c r="D3" s="5" t="s">
        <v>39</v>
      </c>
      <c r="E3" s="5" t="s">
        <v>40</v>
      </c>
      <c r="F3" s="7">
        <v>45037</v>
      </c>
      <c r="G3" s="7">
        <v>45039</v>
      </c>
      <c r="H3" s="5">
        <v>1</v>
      </c>
      <c r="I3" s="5">
        <v>2</v>
      </c>
      <c r="J3" s="5">
        <v>2</v>
      </c>
      <c r="K3" s="5" t="s">
        <v>30</v>
      </c>
      <c r="L3" s="5">
        <v>5208</v>
      </c>
      <c r="M3" s="5">
        <v>5208</v>
      </c>
      <c r="N3" s="5" t="s">
        <v>41</v>
      </c>
      <c r="O3" s="5" t="s">
        <v>32</v>
      </c>
      <c r="P3" s="5" t="s">
        <v>33</v>
      </c>
      <c r="Q3" s="5">
        <v>0</v>
      </c>
      <c r="R3" s="11">
        <v>44948</v>
      </c>
      <c r="S3" s="7">
        <v>45042</v>
      </c>
      <c r="T3" s="5" t="s">
        <v>34</v>
      </c>
      <c r="U3" s="5">
        <v>5208</v>
      </c>
      <c r="V3" s="5">
        <v>0</v>
      </c>
      <c r="W3" s="5">
        <v>0</v>
      </c>
      <c r="X3" s="5" t="s">
        <v>42</v>
      </c>
      <c r="Y3" s="5" t="s">
        <v>43</v>
      </c>
      <c r="Z3" s="5"/>
    </row>
    <row r="4" spans="1:26">
      <c r="A4" s="5" t="s">
        <v>44</v>
      </c>
      <c r="B4" s="5" t="s">
        <v>26</v>
      </c>
      <c r="C4" s="5" t="s">
        <v>27</v>
      </c>
      <c r="D4" s="5" t="s">
        <v>45</v>
      </c>
      <c r="E4" s="5" t="s">
        <v>46</v>
      </c>
      <c r="F4" s="7">
        <v>45037</v>
      </c>
      <c r="G4" s="7">
        <v>45039</v>
      </c>
      <c r="H4" s="5">
        <v>1</v>
      </c>
      <c r="I4" s="5">
        <v>2</v>
      </c>
      <c r="J4" s="5">
        <v>2</v>
      </c>
      <c r="K4" s="5" t="s">
        <v>30</v>
      </c>
      <c r="L4" s="5">
        <v>1348</v>
      </c>
      <c r="M4" s="5">
        <v>1348</v>
      </c>
      <c r="N4" s="5" t="s">
        <v>47</v>
      </c>
      <c r="O4" s="5" t="s">
        <v>32</v>
      </c>
      <c r="P4" s="5" t="s">
        <v>33</v>
      </c>
      <c r="Q4" s="5">
        <v>0</v>
      </c>
      <c r="R4" s="11">
        <v>44953</v>
      </c>
      <c r="S4" s="7">
        <v>45042</v>
      </c>
      <c r="T4" s="5" t="s">
        <v>34</v>
      </c>
      <c r="U4" s="5">
        <v>1348</v>
      </c>
      <c r="V4" s="5">
        <v>0</v>
      </c>
      <c r="W4" s="5">
        <v>0</v>
      </c>
      <c r="X4" s="5" t="s">
        <v>48</v>
      </c>
      <c r="Y4" s="5" t="s">
        <v>49</v>
      </c>
      <c r="Z4" s="5"/>
    </row>
    <row r="5" spans="1:26">
      <c r="A5" s="5" t="s">
        <v>50</v>
      </c>
      <c r="B5" s="5" t="s">
        <v>26</v>
      </c>
      <c r="C5" s="5" t="s">
        <v>27</v>
      </c>
      <c r="D5" s="5" t="s">
        <v>51</v>
      </c>
      <c r="E5" s="5" t="s">
        <v>52</v>
      </c>
      <c r="F5" s="7">
        <v>45036</v>
      </c>
      <c r="G5" s="7">
        <v>45039</v>
      </c>
      <c r="H5" s="5">
        <v>1</v>
      </c>
      <c r="I5" s="5">
        <v>3</v>
      </c>
      <c r="J5" s="5">
        <v>3</v>
      </c>
      <c r="K5" s="5" t="s">
        <v>30</v>
      </c>
      <c r="L5" s="5">
        <v>2112</v>
      </c>
      <c r="M5" s="5">
        <v>2112</v>
      </c>
      <c r="N5" s="5" t="s">
        <v>53</v>
      </c>
      <c r="O5" s="5" t="s">
        <v>32</v>
      </c>
      <c r="P5" s="5" t="s">
        <v>33</v>
      </c>
      <c r="Q5" s="5">
        <v>0</v>
      </c>
      <c r="R5" s="11">
        <v>44963</v>
      </c>
      <c r="S5" s="7">
        <v>45042</v>
      </c>
      <c r="T5" s="5" t="s">
        <v>34</v>
      </c>
      <c r="U5" s="5">
        <v>2112</v>
      </c>
      <c r="V5" s="5">
        <v>0</v>
      </c>
      <c r="W5" s="5">
        <v>0</v>
      </c>
      <c r="X5" s="5" t="s">
        <v>54</v>
      </c>
      <c r="Y5" s="5" t="s">
        <v>43</v>
      </c>
      <c r="Z5" s="5"/>
    </row>
    <row r="6" spans="1:26">
      <c r="A6" s="5" t="s">
        <v>55</v>
      </c>
      <c r="B6" s="5" t="s">
        <v>26</v>
      </c>
      <c r="C6" s="5" t="s">
        <v>27</v>
      </c>
      <c r="D6" s="5" t="s">
        <v>56</v>
      </c>
      <c r="E6" s="5" t="s">
        <v>57</v>
      </c>
      <c r="F6" s="7">
        <v>45038</v>
      </c>
      <c r="G6" s="7">
        <v>45039</v>
      </c>
      <c r="H6" s="5">
        <v>1</v>
      </c>
      <c r="I6" s="5">
        <v>1</v>
      </c>
      <c r="J6" s="5">
        <v>1</v>
      </c>
      <c r="K6" s="5" t="s">
        <v>30</v>
      </c>
      <c r="L6" s="5">
        <v>842</v>
      </c>
      <c r="M6" s="5">
        <v>842</v>
      </c>
      <c r="N6" s="5" t="s">
        <v>58</v>
      </c>
      <c r="O6" s="5" t="s">
        <v>32</v>
      </c>
      <c r="P6" s="5" t="s">
        <v>33</v>
      </c>
      <c r="Q6" s="5">
        <v>0</v>
      </c>
      <c r="R6" s="11">
        <v>44965</v>
      </c>
      <c r="S6" s="7">
        <v>45042</v>
      </c>
      <c r="T6" s="5" t="s">
        <v>34</v>
      </c>
      <c r="U6" s="5">
        <v>842</v>
      </c>
      <c r="V6" s="5">
        <v>0</v>
      </c>
      <c r="W6" s="5">
        <v>0</v>
      </c>
      <c r="X6" s="5" t="s">
        <v>59</v>
      </c>
      <c r="Y6" s="5" t="s">
        <v>43</v>
      </c>
      <c r="Z6" s="5"/>
    </row>
    <row r="7" spans="1:26">
      <c r="A7" s="5" t="s">
        <v>60</v>
      </c>
      <c r="B7" s="5" t="s">
        <v>26</v>
      </c>
      <c r="C7" s="5" t="s">
        <v>27</v>
      </c>
      <c r="D7" s="5" t="s">
        <v>51</v>
      </c>
      <c r="E7" s="5" t="s">
        <v>29</v>
      </c>
      <c r="F7" s="7">
        <v>45037</v>
      </c>
      <c r="G7" s="7">
        <v>45039</v>
      </c>
      <c r="H7" s="5">
        <v>1</v>
      </c>
      <c r="I7" s="5">
        <v>2</v>
      </c>
      <c r="J7" s="5">
        <v>2</v>
      </c>
      <c r="K7" s="5" t="s">
        <v>30</v>
      </c>
      <c r="L7" s="5">
        <v>1820</v>
      </c>
      <c r="M7" s="5">
        <v>1820</v>
      </c>
      <c r="N7" s="5" t="s">
        <v>61</v>
      </c>
      <c r="O7" s="5" t="s">
        <v>32</v>
      </c>
      <c r="P7" s="5" t="s">
        <v>33</v>
      </c>
      <c r="Q7" s="5">
        <v>0</v>
      </c>
      <c r="R7" s="11">
        <v>44974</v>
      </c>
      <c r="S7" s="7">
        <v>45042</v>
      </c>
      <c r="T7" s="5" t="s">
        <v>34</v>
      </c>
      <c r="U7" s="5">
        <v>1820</v>
      </c>
      <c r="V7" s="5">
        <v>0</v>
      </c>
      <c r="W7" s="5">
        <v>0</v>
      </c>
      <c r="X7" s="5" t="s">
        <v>62</v>
      </c>
      <c r="Y7" s="5" t="s">
        <v>43</v>
      </c>
      <c r="Z7" s="5"/>
    </row>
    <row r="8" spans="1:26">
      <c r="A8" s="5" t="s">
        <v>63</v>
      </c>
      <c r="B8" s="5" t="s">
        <v>26</v>
      </c>
      <c r="C8" s="5" t="s">
        <v>27</v>
      </c>
      <c r="D8" s="5" t="s">
        <v>64</v>
      </c>
      <c r="E8" s="5" t="s">
        <v>65</v>
      </c>
      <c r="F8" s="7">
        <v>45036</v>
      </c>
      <c r="G8" s="7">
        <v>45039</v>
      </c>
      <c r="H8" s="5">
        <v>1</v>
      </c>
      <c r="I8" s="5">
        <v>3</v>
      </c>
      <c r="J8" s="5">
        <v>3</v>
      </c>
      <c r="K8" s="5" t="s">
        <v>30</v>
      </c>
      <c r="L8" s="5">
        <v>6498</v>
      </c>
      <c r="M8" s="5">
        <v>6498</v>
      </c>
      <c r="N8" s="5" t="s">
        <v>66</v>
      </c>
      <c r="O8" s="5" t="s">
        <v>32</v>
      </c>
      <c r="P8" s="5" t="s">
        <v>33</v>
      </c>
      <c r="Q8" s="5">
        <v>0</v>
      </c>
      <c r="R8" s="11">
        <v>44984</v>
      </c>
      <c r="S8" s="7">
        <v>45042</v>
      </c>
      <c r="T8" s="5" t="s">
        <v>34</v>
      </c>
      <c r="U8" s="5">
        <v>6498</v>
      </c>
      <c r="V8" s="5">
        <v>0</v>
      </c>
      <c r="W8" s="5">
        <v>0</v>
      </c>
      <c r="X8" s="5" t="s">
        <v>67</v>
      </c>
      <c r="Y8" s="5" t="s">
        <v>43</v>
      </c>
      <c r="Z8" s="5"/>
    </row>
    <row r="9" spans="1:26">
      <c r="A9" s="5" t="s">
        <v>68</v>
      </c>
      <c r="B9" s="5" t="s">
        <v>26</v>
      </c>
      <c r="C9" s="5" t="s">
        <v>27</v>
      </c>
      <c r="D9" s="5" t="s">
        <v>69</v>
      </c>
      <c r="E9" s="5" t="s">
        <v>70</v>
      </c>
      <c r="F9" s="7">
        <v>45036</v>
      </c>
      <c r="G9" s="7">
        <v>45039</v>
      </c>
      <c r="H9" s="5">
        <v>1</v>
      </c>
      <c r="I9" s="5">
        <v>3</v>
      </c>
      <c r="J9" s="5">
        <v>3</v>
      </c>
      <c r="K9" s="5" t="s">
        <v>30</v>
      </c>
      <c r="L9" s="5">
        <v>2430</v>
      </c>
      <c r="M9" s="5">
        <v>2430</v>
      </c>
      <c r="N9" s="5" t="s">
        <v>71</v>
      </c>
      <c r="O9" s="5" t="s">
        <v>32</v>
      </c>
      <c r="P9" s="5" t="s">
        <v>33</v>
      </c>
      <c r="Q9" s="5">
        <v>0</v>
      </c>
      <c r="R9" s="11">
        <v>44996</v>
      </c>
      <c r="S9" s="7">
        <v>45042</v>
      </c>
      <c r="T9" s="5" t="s">
        <v>34</v>
      </c>
      <c r="U9" s="5">
        <v>2430</v>
      </c>
      <c r="V9" s="5">
        <v>0</v>
      </c>
      <c r="W9" s="5">
        <v>0</v>
      </c>
      <c r="X9" s="5" t="s">
        <v>72</v>
      </c>
      <c r="Y9" s="5" t="s">
        <v>73</v>
      </c>
      <c r="Z9" s="5"/>
    </row>
    <row r="10" spans="1:26">
      <c r="A10" s="5" t="s">
        <v>74</v>
      </c>
      <c r="B10" s="5" t="s">
        <v>26</v>
      </c>
      <c r="C10" s="5" t="s">
        <v>27</v>
      </c>
      <c r="D10" s="5" t="s">
        <v>75</v>
      </c>
      <c r="E10" s="5" t="s">
        <v>76</v>
      </c>
      <c r="F10" s="7">
        <v>45037</v>
      </c>
      <c r="G10" s="7">
        <v>45039</v>
      </c>
      <c r="H10" s="5">
        <v>1</v>
      </c>
      <c r="I10" s="5">
        <v>2</v>
      </c>
      <c r="J10" s="5">
        <v>2</v>
      </c>
      <c r="K10" s="5" t="s">
        <v>30</v>
      </c>
      <c r="L10" s="5">
        <v>1998</v>
      </c>
      <c r="M10" s="5">
        <v>1998</v>
      </c>
      <c r="N10" s="5" t="s">
        <v>77</v>
      </c>
      <c r="O10" s="5" t="s">
        <v>32</v>
      </c>
      <c r="P10" s="5" t="s">
        <v>33</v>
      </c>
      <c r="Q10" s="5">
        <v>0</v>
      </c>
      <c r="R10" s="11">
        <v>44999</v>
      </c>
      <c r="S10" s="7">
        <v>45042</v>
      </c>
      <c r="T10" s="5" t="s">
        <v>34</v>
      </c>
      <c r="U10" s="5">
        <v>1998</v>
      </c>
      <c r="V10" s="5">
        <v>0</v>
      </c>
      <c r="W10" s="5">
        <v>0</v>
      </c>
      <c r="X10" s="5" t="s">
        <v>78</v>
      </c>
      <c r="Y10" s="5" t="s">
        <v>43</v>
      </c>
      <c r="Z10" s="5"/>
    </row>
    <row r="11" spans="1:26">
      <c r="A11" s="5" t="s">
        <v>79</v>
      </c>
      <c r="B11" s="5" t="s">
        <v>26</v>
      </c>
      <c r="C11" s="5" t="s">
        <v>27</v>
      </c>
      <c r="D11" s="5" t="s">
        <v>80</v>
      </c>
      <c r="E11" s="5" t="s">
        <v>81</v>
      </c>
      <c r="F11" s="7">
        <v>45036</v>
      </c>
      <c r="G11" s="7">
        <v>45039</v>
      </c>
      <c r="H11" s="5">
        <v>1</v>
      </c>
      <c r="I11" s="5">
        <v>3</v>
      </c>
      <c r="J11" s="5">
        <v>3</v>
      </c>
      <c r="K11" s="5" t="s">
        <v>30</v>
      </c>
      <c r="L11" s="5">
        <v>2247</v>
      </c>
      <c r="M11" s="5">
        <v>2247</v>
      </c>
      <c r="N11" s="5" t="s">
        <v>82</v>
      </c>
      <c r="O11" s="5" t="s">
        <v>32</v>
      </c>
      <c r="P11" s="5" t="s">
        <v>33</v>
      </c>
      <c r="Q11" s="5">
        <v>0</v>
      </c>
      <c r="R11" s="11">
        <v>45003</v>
      </c>
      <c r="S11" s="7">
        <v>45042</v>
      </c>
      <c r="T11" s="5" t="s">
        <v>34</v>
      </c>
      <c r="U11" s="5">
        <v>2247</v>
      </c>
      <c r="V11" s="5">
        <v>0</v>
      </c>
      <c r="W11" s="5">
        <v>0</v>
      </c>
      <c r="X11" s="5" t="s">
        <v>83</v>
      </c>
      <c r="Y11" s="5" t="s">
        <v>43</v>
      </c>
      <c r="Z11" s="5"/>
    </row>
    <row r="12" spans="1:26">
      <c r="A12" s="5" t="s">
        <v>84</v>
      </c>
      <c r="B12" s="5" t="s">
        <v>26</v>
      </c>
      <c r="C12" s="5" t="s">
        <v>27</v>
      </c>
      <c r="D12" s="5" t="s">
        <v>85</v>
      </c>
      <c r="E12" s="5" t="s">
        <v>86</v>
      </c>
      <c r="F12" s="7">
        <v>45038</v>
      </c>
      <c r="G12" s="7">
        <v>45039</v>
      </c>
      <c r="H12" s="5">
        <v>2</v>
      </c>
      <c r="I12" s="5">
        <v>1</v>
      </c>
      <c r="J12" s="5">
        <v>2</v>
      </c>
      <c r="K12" s="5" t="s">
        <v>30</v>
      </c>
      <c r="L12" s="5">
        <v>2246</v>
      </c>
      <c r="M12" s="5">
        <v>2246</v>
      </c>
      <c r="N12" s="5" t="s">
        <v>87</v>
      </c>
      <c r="O12" s="5" t="s">
        <v>32</v>
      </c>
      <c r="P12" s="5" t="s">
        <v>33</v>
      </c>
      <c r="Q12" s="5">
        <v>0</v>
      </c>
      <c r="R12" s="11">
        <v>45004</v>
      </c>
      <c r="S12" s="7">
        <v>45042</v>
      </c>
      <c r="T12" s="5" t="s">
        <v>34</v>
      </c>
      <c r="U12" s="5">
        <v>2246</v>
      </c>
      <c r="V12" s="5">
        <v>0</v>
      </c>
      <c r="W12" s="5">
        <v>0</v>
      </c>
      <c r="X12" s="5" t="s">
        <v>88</v>
      </c>
      <c r="Y12" s="5" t="s">
        <v>43</v>
      </c>
      <c r="Z12" s="5"/>
    </row>
    <row r="13" spans="1:26">
      <c r="A13" s="5" t="s">
        <v>89</v>
      </c>
      <c r="B13" s="5" t="s">
        <v>26</v>
      </c>
      <c r="C13" s="5" t="s">
        <v>27</v>
      </c>
      <c r="D13" s="5" t="s">
        <v>90</v>
      </c>
      <c r="E13" s="5" t="s">
        <v>91</v>
      </c>
      <c r="F13" s="7">
        <v>45036</v>
      </c>
      <c r="G13" s="7">
        <v>45039</v>
      </c>
      <c r="H13" s="5">
        <v>1</v>
      </c>
      <c r="I13" s="5">
        <v>3</v>
      </c>
      <c r="J13" s="5">
        <v>3</v>
      </c>
      <c r="K13" s="5" t="s">
        <v>30</v>
      </c>
      <c r="L13" s="5">
        <v>2085</v>
      </c>
      <c r="M13" s="5">
        <v>2085</v>
      </c>
      <c r="N13" s="5" t="s">
        <v>92</v>
      </c>
      <c r="O13" s="5" t="s">
        <v>32</v>
      </c>
      <c r="P13" s="5" t="s">
        <v>33</v>
      </c>
      <c r="Q13" s="5">
        <v>0</v>
      </c>
      <c r="R13" s="11">
        <v>45005</v>
      </c>
      <c r="S13" s="7">
        <v>45042</v>
      </c>
      <c r="T13" s="5" t="s">
        <v>34</v>
      </c>
      <c r="U13" s="5">
        <v>2085</v>
      </c>
      <c r="V13" s="5">
        <v>0</v>
      </c>
      <c r="W13" s="5">
        <v>0</v>
      </c>
      <c r="X13" s="5" t="s">
        <v>93</v>
      </c>
      <c r="Y13" s="5" t="s">
        <v>43</v>
      </c>
      <c r="Z13" s="5"/>
    </row>
    <row r="14" spans="1:26">
      <c r="A14" s="5" t="s">
        <v>94</v>
      </c>
      <c r="B14" s="5" t="s">
        <v>26</v>
      </c>
      <c r="C14" s="5" t="s">
        <v>27</v>
      </c>
      <c r="D14" s="5" t="s">
        <v>95</v>
      </c>
      <c r="E14" s="5" t="s">
        <v>96</v>
      </c>
      <c r="F14" s="7">
        <v>45038</v>
      </c>
      <c r="G14" s="7">
        <v>45039</v>
      </c>
      <c r="H14" s="5">
        <v>1</v>
      </c>
      <c r="I14" s="5">
        <v>1</v>
      </c>
      <c r="J14" s="5">
        <v>1</v>
      </c>
      <c r="K14" s="5" t="s">
        <v>30</v>
      </c>
      <c r="L14" s="5">
        <v>723</v>
      </c>
      <c r="M14" s="5">
        <v>723</v>
      </c>
      <c r="N14" s="5" t="s">
        <v>97</v>
      </c>
      <c r="O14" s="5" t="s">
        <v>32</v>
      </c>
      <c r="P14" s="5" t="s">
        <v>33</v>
      </c>
      <c r="Q14" s="5">
        <v>0</v>
      </c>
      <c r="R14" s="11">
        <v>45009</v>
      </c>
      <c r="S14" s="7">
        <v>45042</v>
      </c>
      <c r="T14" s="5" t="s">
        <v>34</v>
      </c>
      <c r="U14" s="5">
        <v>723</v>
      </c>
      <c r="V14" s="5">
        <v>0</v>
      </c>
      <c r="W14" s="5">
        <v>0</v>
      </c>
      <c r="X14" s="5" t="s">
        <v>98</v>
      </c>
      <c r="Y14" s="5" t="s">
        <v>99</v>
      </c>
      <c r="Z14" s="5"/>
    </row>
    <row r="15" spans="1:26">
      <c r="A15" s="5" t="s">
        <v>100</v>
      </c>
      <c r="B15" s="5" t="s">
        <v>26</v>
      </c>
      <c r="C15" s="5" t="s">
        <v>27</v>
      </c>
      <c r="D15" s="5" t="s">
        <v>101</v>
      </c>
      <c r="E15" s="5" t="s">
        <v>102</v>
      </c>
      <c r="F15" s="7">
        <v>45038</v>
      </c>
      <c r="G15" s="7">
        <v>45039</v>
      </c>
      <c r="H15" s="5">
        <v>2</v>
      </c>
      <c r="I15" s="5">
        <v>1</v>
      </c>
      <c r="J15" s="5">
        <v>2</v>
      </c>
      <c r="K15" s="5" t="s">
        <v>30</v>
      </c>
      <c r="L15" s="5">
        <v>1138</v>
      </c>
      <c r="M15" s="5">
        <v>1138</v>
      </c>
      <c r="N15" s="5" t="s">
        <v>103</v>
      </c>
      <c r="O15" s="5" t="s">
        <v>32</v>
      </c>
      <c r="P15" s="5" t="s">
        <v>33</v>
      </c>
      <c r="Q15" s="5">
        <v>0</v>
      </c>
      <c r="R15" s="11">
        <v>45009</v>
      </c>
      <c r="S15" s="7">
        <v>45042</v>
      </c>
      <c r="T15" s="5" t="s">
        <v>34</v>
      </c>
      <c r="U15" s="5">
        <v>1138</v>
      </c>
      <c r="V15" s="5">
        <v>0</v>
      </c>
      <c r="W15" s="5">
        <v>0</v>
      </c>
      <c r="X15" s="5" t="s">
        <v>104</v>
      </c>
      <c r="Y15" s="5" t="s">
        <v>43</v>
      </c>
      <c r="Z15" s="5"/>
    </row>
    <row r="16" spans="1:26">
      <c r="A16" s="5" t="s">
        <v>105</v>
      </c>
      <c r="B16" s="5" t="s">
        <v>26</v>
      </c>
      <c r="C16" s="5" t="s">
        <v>27</v>
      </c>
      <c r="D16" s="5" t="s">
        <v>106</v>
      </c>
      <c r="E16" s="5" t="s">
        <v>107</v>
      </c>
      <c r="F16" s="7">
        <v>45037</v>
      </c>
      <c r="G16" s="7">
        <v>45039</v>
      </c>
      <c r="H16" s="5">
        <v>1</v>
      </c>
      <c r="I16" s="5">
        <v>2</v>
      </c>
      <c r="J16" s="5">
        <v>2</v>
      </c>
      <c r="K16" s="5" t="s">
        <v>30</v>
      </c>
      <c r="L16" s="5">
        <v>1391</v>
      </c>
      <c r="M16" s="5">
        <v>1391</v>
      </c>
      <c r="N16" s="5" t="s">
        <v>108</v>
      </c>
      <c r="O16" s="5" t="s">
        <v>32</v>
      </c>
      <c r="P16" s="5" t="s">
        <v>33</v>
      </c>
      <c r="Q16" s="5">
        <v>0</v>
      </c>
      <c r="R16" s="11">
        <v>45010</v>
      </c>
      <c r="S16" s="7">
        <v>45042</v>
      </c>
      <c r="T16" s="5" t="s">
        <v>34</v>
      </c>
      <c r="U16" s="5">
        <v>1391</v>
      </c>
      <c r="V16" s="5">
        <v>0</v>
      </c>
      <c r="W16" s="5">
        <v>0</v>
      </c>
      <c r="X16" s="5" t="s">
        <v>109</v>
      </c>
      <c r="Y16" s="5" t="s">
        <v>110</v>
      </c>
      <c r="Z16" s="5"/>
    </row>
    <row r="17" spans="1:26">
      <c r="A17" s="5" t="s">
        <v>111</v>
      </c>
      <c r="B17" s="5" t="s">
        <v>26</v>
      </c>
      <c r="C17" s="5" t="s">
        <v>27</v>
      </c>
      <c r="D17" s="5" t="s">
        <v>95</v>
      </c>
      <c r="E17" s="5" t="s">
        <v>96</v>
      </c>
      <c r="F17" s="7">
        <v>45038</v>
      </c>
      <c r="G17" s="7">
        <v>45039</v>
      </c>
      <c r="H17" s="5">
        <v>1</v>
      </c>
      <c r="I17" s="5">
        <v>1</v>
      </c>
      <c r="J17" s="5">
        <v>1</v>
      </c>
      <c r="K17" s="5" t="s">
        <v>30</v>
      </c>
      <c r="L17" s="5">
        <v>746</v>
      </c>
      <c r="M17" s="5">
        <v>746</v>
      </c>
      <c r="N17" s="5" t="s">
        <v>112</v>
      </c>
      <c r="O17" s="5" t="s">
        <v>32</v>
      </c>
      <c r="P17" s="5" t="s">
        <v>33</v>
      </c>
      <c r="Q17" s="5">
        <v>0</v>
      </c>
      <c r="R17" s="11">
        <v>45011</v>
      </c>
      <c r="S17" s="7">
        <v>45042</v>
      </c>
      <c r="T17" s="5" t="s">
        <v>34</v>
      </c>
      <c r="U17" s="5">
        <v>746</v>
      </c>
      <c r="V17" s="5">
        <v>0</v>
      </c>
      <c r="W17" s="5">
        <v>0</v>
      </c>
      <c r="X17" s="5" t="s">
        <v>113</v>
      </c>
      <c r="Y17" s="5" t="s">
        <v>114</v>
      </c>
      <c r="Z17" s="5"/>
    </row>
    <row r="18" spans="1:26">
      <c r="A18" s="5" t="s">
        <v>115</v>
      </c>
      <c r="B18" s="5" t="s">
        <v>26</v>
      </c>
      <c r="C18" s="5" t="s">
        <v>27</v>
      </c>
      <c r="D18" s="5" t="s">
        <v>116</v>
      </c>
      <c r="E18" s="5" t="s">
        <v>107</v>
      </c>
      <c r="F18" s="7">
        <v>45036</v>
      </c>
      <c r="G18" s="7">
        <v>45039</v>
      </c>
      <c r="H18" s="5">
        <v>1</v>
      </c>
      <c r="I18" s="5">
        <v>3</v>
      </c>
      <c r="J18" s="5">
        <v>3</v>
      </c>
      <c r="K18" s="5" t="s">
        <v>30</v>
      </c>
      <c r="L18" s="5">
        <v>1413</v>
      </c>
      <c r="M18" s="5">
        <v>1413</v>
      </c>
      <c r="N18" s="5" t="s">
        <v>117</v>
      </c>
      <c r="O18" s="5" t="s">
        <v>32</v>
      </c>
      <c r="P18" s="5" t="s">
        <v>33</v>
      </c>
      <c r="Q18" s="5">
        <v>0</v>
      </c>
      <c r="R18" s="11">
        <v>45012</v>
      </c>
      <c r="S18" s="7">
        <v>45042</v>
      </c>
      <c r="T18" s="5" t="s">
        <v>34</v>
      </c>
      <c r="U18" s="5">
        <v>1413</v>
      </c>
      <c r="V18" s="5">
        <v>0</v>
      </c>
      <c r="W18" s="5">
        <v>0</v>
      </c>
      <c r="X18" s="5" t="s">
        <v>118</v>
      </c>
      <c r="Y18" s="5" t="s">
        <v>119</v>
      </c>
      <c r="Z18" s="5"/>
    </row>
    <row r="19" spans="1:26">
      <c r="A19" s="5" t="s">
        <v>120</v>
      </c>
      <c r="B19" s="5" t="s">
        <v>26</v>
      </c>
      <c r="C19" s="5" t="s">
        <v>27</v>
      </c>
      <c r="D19" s="5" t="s">
        <v>121</v>
      </c>
      <c r="E19" s="5" t="s">
        <v>122</v>
      </c>
      <c r="F19" s="7">
        <v>45038</v>
      </c>
      <c r="G19" s="7">
        <v>45039</v>
      </c>
      <c r="H19" s="5">
        <v>1</v>
      </c>
      <c r="I19" s="5">
        <v>1</v>
      </c>
      <c r="J19" s="5">
        <v>1</v>
      </c>
      <c r="K19" s="5" t="s">
        <v>30</v>
      </c>
      <c r="L19" s="5">
        <v>2035</v>
      </c>
      <c r="M19" s="5">
        <v>2035</v>
      </c>
      <c r="N19" s="5" t="s">
        <v>123</v>
      </c>
      <c r="O19" s="5" t="s">
        <v>32</v>
      </c>
      <c r="P19" s="5" t="s">
        <v>33</v>
      </c>
      <c r="Q19" s="5">
        <v>0</v>
      </c>
      <c r="R19" s="11">
        <v>45012</v>
      </c>
      <c r="S19" s="7">
        <v>45042</v>
      </c>
      <c r="T19" s="5" t="s">
        <v>34</v>
      </c>
      <c r="U19" s="5">
        <v>2035</v>
      </c>
      <c r="V19" s="5">
        <v>0</v>
      </c>
      <c r="W19" s="5">
        <v>0</v>
      </c>
      <c r="X19" s="5" t="s">
        <v>124</v>
      </c>
      <c r="Y19" s="5" t="s">
        <v>125</v>
      </c>
      <c r="Z19" s="5"/>
    </row>
    <row r="20" spans="1:26">
      <c r="A20" s="5" t="s">
        <v>126</v>
      </c>
      <c r="B20" s="5" t="s">
        <v>26</v>
      </c>
      <c r="C20" s="5" t="s">
        <v>27</v>
      </c>
      <c r="D20" s="5" t="s">
        <v>127</v>
      </c>
      <c r="E20" s="5" t="s">
        <v>128</v>
      </c>
      <c r="F20" s="7">
        <v>45038</v>
      </c>
      <c r="G20" s="7">
        <v>45039</v>
      </c>
      <c r="H20" s="5">
        <v>1</v>
      </c>
      <c r="I20" s="5">
        <v>1</v>
      </c>
      <c r="J20" s="5">
        <v>1</v>
      </c>
      <c r="K20" s="5" t="s">
        <v>30</v>
      </c>
      <c r="L20" s="5">
        <v>684</v>
      </c>
      <c r="M20" s="5">
        <v>684</v>
      </c>
      <c r="N20" s="5" t="s">
        <v>129</v>
      </c>
      <c r="O20" s="5" t="s">
        <v>32</v>
      </c>
      <c r="P20" s="5" t="s">
        <v>33</v>
      </c>
      <c r="Q20" s="5">
        <v>0</v>
      </c>
      <c r="R20" s="11">
        <v>45014</v>
      </c>
      <c r="S20" s="7">
        <v>45042</v>
      </c>
      <c r="T20" s="5" t="s">
        <v>34</v>
      </c>
      <c r="U20" s="5">
        <v>684</v>
      </c>
      <c r="V20" s="5">
        <v>0</v>
      </c>
      <c r="W20" s="5">
        <v>0</v>
      </c>
      <c r="X20" s="5" t="s">
        <v>130</v>
      </c>
      <c r="Y20" s="5" t="s">
        <v>131</v>
      </c>
      <c r="Z20" s="5"/>
    </row>
    <row r="21" spans="1:26">
      <c r="A21" s="5" t="s">
        <v>132</v>
      </c>
      <c r="B21" s="5" t="s">
        <v>26</v>
      </c>
      <c r="C21" s="5" t="s">
        <v>27</v>
      </c>
      <c r="D21" s="5" t="s">
        <v>133</v>
      </c>
      <c r="E21" s="5" t="s">
        <v>134</v>
      </c>
      <c r="F21" s="7">
        <v>45037</v>
      </c>
      <c r="G21" s="7">
        <v>45039</v>
      </c>
      <c r="H21" s="5">
        <v>2</v>
      </c>
      <c r="I21" s="5">
        <v>2</v>
      </c>
      <c r="J21" s="5">
        <v>4</v>
      </c>
      <c r="K21" s="5" t="s">
        <v>30</v>
      </c>
      <c r="L21" s="5">
        <v>2760</v>
      </c>
      <c r="M21" s="5">
        <v>2760</v>
      </c>
      <c r="N21" s="5" t="s">
        <v>135</v>
      </c>
      <c r="O21" s="5" t="s">
        <v>32</v>
      </c>
      <c r="P21" s="5" t="s">
        <v>33</v>
      </c>
      <c r="Q21" s="5">
        <v>0</v>
      </c>
      <c r="R21" s="11">
        <v>45014</v>
      </c>
      <c r="S21" s="7">
        <v>45042</v>
      </c>
      <c r="T21" s="5" t="s">
        <v>34</v>
      </c>
      <c r="U21" s="5">
        <v>2760</v>
      </c>
      <c r="V21" s="5">
        <v>0</v>
      </c>
      <c r="W21" s="5">
        <v>0</v>
      </c>
      <c r="X21" s="5" t="s">
        <v>136</v>
      </c>
      <c r="Y21" s="5" t="s">
        <v>43</v>
      </c>
      <c r="Z21" s="5"/>
    </row>
    <row r="22" spans="1:26">
      <c r="A22" s="5" t="s">
        <v>137</v>
      </c>
      <c r="B22" s="5" t="s">
        <v>26</v>
      </c>
      <c r="C22" s="5" t="s">
        <v>27</v>
      </c>
      <c r="D22" s="5" t="s">
        <v>138</v>
      </c>
      <c r="E22" s="5" t="s">
        <v>139</v>
      </c>
      <c r="F22" s="7">
        <v>45038</v>
      </c>
      <c r="G22" s="7">
        <v>45039</v>
      </c>
      <c r="H22" s="5">
        <v>1</v>
      </c>
      <c r="I22" s="5">
        <v>1</v>
      </c>
      <c r="J22" s="5">
        <v>1</v>
      </c>
      <c r="K22" s="5" t="s">
        <v>30</v>
      </c>
      <c r="L22" s="5">
        <v>778</v>
      </c>
      <c r="M22" s="5">
        <v>778</v>
      </c>
      <c r="N22" s="5" t="s">
        <v>140</v>
      </c>
      <c r="O22" s="5" t="s">
        <v>32</v>
      </c>
      <c r="P22" s="5" t="s">
        <v>33</v>
      </c>
      <c r="Q22" s="5">
        <v>0</v>
      </c>
      <c r="R22" s="11">
        <v>45014</v>
      </c>
      <c r="S22" s="7">
        <v>45042</v>
      </c>
      <c r="T22" s="5" t="s">
        <v>34</v>
      </c>
      <c r="U22" s="5">
        <v>778</v>
      </c>
      <c r="V22" s="5">
        <v>0</v>
      </c>
      <c r="W22" s="5">
        <v>0</v>
      </c>
      <c r="X22" s="5" t="s">
        <v>141</v>
      </c>
      <c r="Y22" s="5" t="s">
        <v>142</v>
      </c>
      <c r="Z22" s="5"/>
    </row>
    <row r="23" spans="1:26">
      <c r="A23" s="5" t="s">
        <v>132</v>
      </c>
      <c r="B23" s="5" t="s">
        <v>26</v>
      </c>
      <c r="C23" s="5" t="s">
        <v>143</v>
      </c>
      <c r="D23" s="5" t="s">
        <v>133</v>
      </c>
      <c r="E23" s="5" t="s">
        <v>134</v>
      </c>
      <c r="F23" s="7">
        <v>45037</v>
      </c>
      <c r="G23" s="7">
        <v>45039</v>
      </c>
      <c r="H23" s="5">
        <v>2</v>
      </c>
      <c r="I23" s="5">
        <v>2</v>
      </c>
      <c r="J23" s="5">
        <v>4</v>
      </c>
      <c r="K23" s="5" t="s">
        <v>30</v>
      </c>
      <c r="L23" s="5">
        <v>-2760</v>
      </c>
      <c r="M23" s="5">
        <v>-2760</v>
      </c>
      <c r="N23" s="5" t="s">
        <v>135</v>
      </c>
      <c r="O23" s="5" t="s">
        <v>32</v>
      </c>
      <c r="P23" s="5" t="s">
        <v>33</v>
      </c>
      <c r="Q23" s="5">
        <v>0</v>
      </c>
      <c r="R23" s="11">
        <v>45014</v>
      </c>
      <c r="S23" s="7">
        <v>45042</v>
      </c>
      <c r="T23" s="5" t="s">
        <v>34</v>
      </c>
      <c r="U23" s="5">
        <v>-2760</v>
      </c>
      <c r="V23" s="5">
        <v>0</v>
      </c>
      <c r="W23" s="5">
        <v>0</v>
      </c>
      <c r="X23" s="5" t="s">
        <v>136</v>
      </c>
      <c r="Y23" s="5" t="s">
        <v>43</v>
      </c>
      <c r="Z23" s="5"/>
    </row>
    <row r="24" spans="1:26">
      <c r="A24" s="5" t="s">
        <v>144</v>
      </c>
      <c r="B24" s="5" t="s">
        <v>26</v>
      </c>
      <c r="C24" s="5" t="s">
        <v>27</v>
      </c>
      <c r="D24" s="5" t="s">
        <v>145</v>
      </c>
      <c r="E24" s="5" t="s">
        <v>146</v>
      </c>
      <c r="F24" s="7">
        <v>45037</v>
      </c>
      <c r="G24" s="7">
        <v>45039</v>
      </c>
      <c r="H24" s="5">
        <v>1</v>
      </c>
      <c r="I24" s="5">
        <v>2</v>
      </c>
      <c r="J24" s="5">
        <v>2</v>
      </c>
      <c r="K24" s="5" t="s">
        <v>30</v>
      </c>
      <c r="L24" s="5">
        <v>2846</v>
      </c>
      <c r="M24" s="5">
        <v>2846</v>
      </c>
      <c r="N24" s="5" t="s">
        <v>147</v>
      </c>
      <c r="O24" s="5" t="s">
        <v>32</v>
      </c>
      <c r="P24" s="5" t="s">
        <v>33</v>
      </c>
      <c r="Q24" s="5">
        <v>0</v>
      </c>
      <c r="R24" s="11">
        <v>45016</v>
      </c>
      <c r="S24" s="7">
        <v>45042</v>
      </c>
      <c r="T24" s="5" t="s">
        <v>34</v>
      </c>
      <c r="U24" s="5">
        <v>2846</v>
      </c>
      <c r="V24" s="5">
        <v>0</v>
      </c>
      <c r="W24" s="5">
        <v>0</v>
      </c>
      <c r="X24" s="5" t="s">
        <v>148</v>
      </c>
      <c r="Y24" s="5" t="s">
        <v>149</v>
      </c>
      <c r="Z24" s="5"/>
    </row>
    <row r="25" spans="1:26">
      <c r="A25" s="5" t="s">
        <v>150</v>
      </c>
      <c r="B25" s="5" t="s">
        <v>26</v>
      </c>
      <c r="C25" s="5" t="s">
        <v>27</v>
      </c>
      <c r="D25" s="5" t="s">
        <v>151</v>
      </c>
      <c r="E25" s="5" t="s">
        <v>152</v>
      </c>
      <c r="F25" s="7">
        <v>45038</v>
      </c>
      <c r="G25" s="7">
        <v>45039</v>
      </c>
      <c r="H25" s="5">
        <v>1</v>
      </c>
      <c r="I25" s="5">
        <v>1</v>
      </c>
      <c r="J25" s="5">
        <v>1</v>
      </c>
      <c r="K25" s="5" t="s">
        <v>30</v>
      </c>
      <c r="L25" s="5">
        <v>587</v>
      </c>
      <c r="M25" s="5">
        <v>587</v>
      </c>
      <c r="N25" s="5" t="s">
        <v>153</v>
      </c>
      <c r="O25" s="5" t="s">
        <v>32</v>
      </c>
      <c r="P25" s="5" t="s">
        <v>33</v>
      </c>
      <c r="Q25" s="5">
        <v>0</v>
      </c>
      <c r="R25" s="11">
        <v>45017</v>
      </c>
      <c r="S25" s="7">
        <v>45042</v>
      </c>
      <c r="T25" s="5" t="s">
        <v>34</v>
      </c>
      <c r="U25" s="5">
        <v>587</v>
      </c>
      <c r="V25" s="5">
        <v>0</v>
      </c>
      <c r="W25" s="5">
        <v>0</v>
      </c>
      <c r="X25" s="5" t="s">
        <v>154</v>
      </c>
      <c r="Y25" s="5" t="s">
        <v>43</v>
      </c>
      <c r="Z25" s="5"/>
    </row>
    <row r="26" spans="1:26">
      <c r="A26" s="5" t="s">
        <v>155</v>
      </c>
      <c r="B26" s="5" t="s">
        <v>26</v>
      </c>
      <c r="C26" s="5" t="s">
        <v>27</v>
      </c>
      <c r="D26" s="5" t="s">
        <v>151</v>
      </c>
      <c r="E26" s="5" t="s">
        <v>152</v>
      </c>
      <c r="F26" s="7">
        <v>45037</v>
      </c>
      <c r="G26" s="7">
        <v>45039</v>
      </c>
      <c r="H26" s="5">
        <v>1</v>
      </c>
      <c r="I26" s="5">
        <v>2</v>
      </c>
      <c r="J26" s="5">
        <v>2</v>
      </c>
      <c r="K26" s="5" t="s">
        <v>30</v>
      </c>
      <c r="L26" s="5">
        <v>1174</v>
      </c>
      <c r="M26" s="5">
        <v>1174</v>
      </c>
      <c r="N26" s="5" t="s">
        <v>156</v>
      </c>
      <c r="O26" s="5" t="s">
        <v>32</v>
      </c>
      <c r="P26" s="5" t="s">
        <v>33</v>
      </c>
      <c r="Q26" s="5">
        <v>0</v>
      </c>
      <c r="R26" s="11">
        <v>45018</v>
      </c>
      <c r="S26" s="7">
        <v>45042</v>
      </c>
      <c r="T26" s="5" t="s">
        <v>34</v>
      </c>
      <c r="U26" s="5">
        <v>1174</v>
      </c>
      <c r="V26" s="5">
        <v>0</v>
      </c>
      <c r="W26" s="5">
        <v>0</v>
      </c>
      <c r="X26" s="5" t="s">
        <v>157</v>
      </c>
      <c r="Y26" s="5" t="s">
        <v>43</v>
      </c>
      <c r="Z26" s="5"/>
    </row>
    <row r="27" spans="1:26">
      <c r="A27" s="5" t="s">
        <v>158</v>
      </c>
      <c r="B27" s="5" t="s">
        <v>26</v>
      </c>
      <c r="C27" s="5" t="s">
        <v>27</v>
      </c>
      <c r="D27" s="5" t="s">
        <v>159</v>
      </c>
      <c r="E27" s="5" t="s">
        <v>160</v>
      </c>
      <c r="F27" s="7">
        <v>45033</v>
      </c>
      <c r="G27" s="7">
        <v>45039</v>
      </c>
      <c r="H27" s="5">
        <v>2</v>
      </c>
      <c r="I27" s="5">
        <v>6</v>
      </c>
      <c r="J27" s="5">
        <v>12</v>
      </c>
      <c r="K27" s="5" t="s">
        <v>30</v>
      </c>
      <c r="L27" s="5">
        <v>11088</v>
      </c>
      <c r="M27" s="5">
        <v>11088</v>
      </c>
      <c r="N27" s="5" t="s">
        <v>161</v>
      </c>
      <c r="O27" s="5" t="s">
        <v>32</v>
      </c>
      <c r="P27" s="5" t="s">
        <v>33</v>
      </c>
      <c r="Q27" s="5">
        <v>0</v>
      </c>
      <c r="R27" s="11">
        <v>45020</v>
      </c>
      <c r="S27" s="7">
        <v>45042</v>
      </c>
      <c r="T27" s="5" t="s">
        <v>34</v>
      </c>
      <c r="U27" s="5">
        <v>11088</v>
      </c>
      <c r="V27" s="5">
        <v>0</v>
      </c>
      <c r="W27" s="5">
        <v>0</v>
      </c>
      <c r="X27" s="5" t="s">
        <v>162</v>
      </c>
      <c r="Y27" s="5" t="s">
        <v>43</v>
      </c>
      <c r="Z27" s="5"/>
    </row>
    <row r="28" spans="1:26">
      <c r="A28" s="5" t="s">
        <v>163</v>
      </c>
      <c r="B28" s="5" t="s">
        <v>26</v>
      </c>
      <c r="C28" s="5" t="s">
        <v>27</v>
      </c>
      <c r="D28" s="5" t="s">
        <v>164</v>
      </c>
      <c r="E28" s="5" t="s">
        <v>165</v>
      </c>
      <c r="F28" s="7">
        <v>45038</v>
      </c>
      <c r="G28" s="7">
        <v>45039</v>
      </c>
      <c r="H28" s="5">
        <v>2</v>
      </c>
      <c r="I28" s="5">
        <v>1</v>
      </c>
      <c r="J28" s="5">
        <v>2</v>
      </c>
      <c r="K28" s="5" t="s">
        <v>30</v>
      </c>
      <c r="L28" s="5">
        <v>1586</v>
      </c>
      <c r="M28" s="5">
        <v>1586</v>
      </c>
      <c r="N28" s="5" t="s">
        <v>166</v>
      </c>
      <c r="O28" s="5" t="s">
        <v>32</v>
      </c>
      <c r="P28" s="5" t="s">
        <v>33</v>
      </c>
      <c r="Q28" s="5">
        <v>0</v>
      </c>
      <c r="R28" s="11">
        <v>45020</v>
      </c>
      <c r="S28" s="7">
        <v>45042</v>
      </c>
      <c r="T28" s="5" t="s">
        <v>34</v>
      </c>
      <c r="U28" s="5">
        <v>1586</v>
      </c>
      <c r="V28" s="5">
        <v>0</v>
      </c>
      <c r="W28" s="5">
        <v>0</v>
      </c>
      <c r="X28" s="5" t="s">
        <v>167</v>
      </c>
      <c r="Y28" s="5" t="s">
        <v>168</v>
      </c>
      <c r="Z28" s="5"/>
    </row>
    <row r="29" spans="1:26">
      <c r="A29" s="5" t="s">
        <v>169</v>
      </c>
      <c r="B29" s="5" t="s">
        <v>26</v>
      </c>
      <c r="C29" s="5" t="s">
        <v>27</v>
      </c>
      <c r="D29" s="5" t="s">
        <v>170</v>
      </c>
      <c r="E29" s="5" t="s">
        <v>171</v>
      </c>
      <c r="F29" s="7">
        <v>45037</v>
      </c>
      <c r="G29" s="7">
        <v>45039</v>
      </c>
      <c r="H29" s="5">
        <v>1</v>
      </c>
      <c r="I29" s="5">
        <v>2</v>
      </c>
      <c r="J29" s="5">
        <v>2</v>
      </c>
      <c r="K29" s="5" t="s">
        <v>30</v>
      </c>
      <c r="L29" s="5">
        <v>2998</v>
      </c>
      <c r="M29" s="5">
        <v>2998</v>
      </c>
      <c r="N29" s="5" t="s">
        <v>172</v>
      </c>
      <c r="O29" s="5" t="s">
        <v>32</v>
      </c>
      <c r="P29" s="5" t="s">
        <v>33</v>
      </c>
      <c r="Q29" s="5">
        <v>0</v>
      </c>
      <c r="R29" s="11">
        <v>45020</v>
      </c>
      <c r="S29" s="7">
        <v>45042</v>
      </c>
      <c r="T29" s="5" t="s">
        <v>34</v>
      </c>
      <c r="U29" s="5">
        <v>2998</v>
      </c>
      <c r="V29" s="5">
        <v>0</v>
      </c>
      <c r="W29" s="5">
        <v>0</v>
      </c>
      <c r="X29" s="5" t="s">
        <v>173</v>
      </c>
      <c r="Y29" s="5" t="s">
        <v>43</v>
      </c>
      <c r="Z29" s="5"/>
    </row>
    <row r="30" spans="1:26">
      <c r="A30" s="5" t="s">
        <v>174</v>
      </c>
      <c r="B30" s="5" t="s">
        <v>26</v>
      </c>
      <c r="C30" s="5" t="s">
        <v>27</v>
      </c>
      <c r="D30" s="5" t="s">
        <v>145</v>
      </c>
      <c r="E30" s="5" t="s">
        <v>175</v>
      </c>
      <c r="F30" s="7">
        <v>45037</v>
      </c>
      <c r="G30" s="7">
        <v>45039</v>
      </c>
      <c r="H30" s="5">
        <v>1</v>
      </c>
      <c r="I30" s="5">
        <v>2</v>
      </c>
      <c r="J30" s="5">
        <v>2</v>
      </c>
      <c r="K30" s="5" t="s">
        <v>30</v>
      </c>
      <c r="L30" s="5">
        <v>1494</v>
      </c>
      <c r="M30" s="5">
        <v>1494</v>
      </c>
      <c r="N30" s="5" t="s">
        <v>176</v>
      </c>
      <c r="O30" s="5" t="s">
        <v>32</v>
      </c>
      <c r="P30" s="5" t="s">
        <v>33</v>
      </c>
      <c r="Q30" s="5">
        <v>0</v>
      </c>
      <c r="R30" s="11">
        <v>45020</v>
      </c>
      <c r="S30" s="7">
        <v>45042</v>
      </c>
      <c r="T30" s="5" t="s">
        <v>34</v>
      </c>
      <c r="U30" s="5">
        <v>1494</v>
      </c>
      <c r="V30" s="5">
        <v>0</v>
      </c>
      <c r="W30" s="5">
        <v>0</v>
      </c>
      <c r="X30" s="5" t="s">
        <v>177</v>
      </c>
      <c r="Y30" s="5" t="s">
        <v>178</v>
      </c>
      <c r="Z30" s="5"/>
    </row>
    <row r="31" spans="1:26">
      <c r="A31" s="5" t="s">
        <v>100</v>
      </c>
      <c r="B31" s="5" t="s">
        <v>26</v>
      </c>
      <c r="C31" s="5" t="s">
        <v>143</v>
      </c>
      <c r="D31" s="5" t="s">
        <v>101</v>
      </c>
      <c r="E31" s="5" t="s">
        <v>102</v>
      </c>
      <c r="F31" s="7">
        <v>45038</v>
      </c>
      <c r="G31" s="7">
        <v>45039</v>
      </c>
      <c r="H31" s="5">
        <v>2</v>
      </c>
      <c r="I31" s="5">
        <v>1</v>
      </c>
      <c r="J31" s="5">
        <v>2</v>
      </c>
      <c r="K31" s="5" t="s">
        <v>30</v>
      </c>
      <c r="L31" s="5">
        <v>-1138</v>
      </c>
      <c r="M31" s="5">
        <v>-1138</v>
      </c>
      <c r="N31" s="5" t="s">
        <v>103</v>
      </c>
      <c r="O31" s="5" t="s">
        <v>32</v>
      </c>
      <c r="P31" s="5" t="s">
        <v>33</v>
      </c>
      <c r="Q31" s="5">
        <v>0</v>
      </c>
      <c r="R31" s="11">
        <v>45009</v>
      </c>
      <c r="S31" s="7">
        <v>45042</v>
      </c>
      <c r="T31" s="5" t="s">
        <v>34</v>
      </c>
      <c r="U31" s="5">
        <v>-1138</v>
      </c>
      <c r="V31" s="5">
        <v>0</v>
      </c>
      <c r="W31" s="5">
        <v>0</v>
      </c>
      <c r="X31" s="5" t="s">
        <v>104</v>
      </c>
      <c r="Y31" s="5" t="s">
        <v>43</v>
      </c>
      <c r="Z31" s="5"/>
    </row>
    <row r="32" spans="1:26">
      <c r="A32" s="5" t="s">
        <v>179</v>
      </c>
      <c r="B32" s="5" t="s">
        <v>26</v>
      </c>
      <c r="C32" s="5" t="s">
        <v>27</v>
      </c>
      <c r="D32" s="5" t="s">
        <v>180</v>
      </c>
      <c r="E32" s="5" t="s">
        <v>181</v>
      </c>
      <c r="F32" s="7">
        <v>45038</v>
      </c>
      <c r="G32" s="7">
        <v>45039</v>
      </c>
      <c r="H32" s="5">
        <v>1</v>
      </c>
      <c r="I32" s="5">
        <v>1</v>
      </c>
      <c r="J32" s="5">
        <v>1</v>
      </c>
      <c r="K32" s="5" t="s">
        <v>30</v>
      </c>
      <c r="L32" s="5">
        <v>2378</v>
      </c>
      <c r="M32" s="5">
        <v>2378</v>
      </c>
      <c r="N32" s="5" t="s">
        <v>182</v>
      </c>
      <c r="O32" s="5" t="s">
        <v>32</v>
      </c>
      <c r="P32" s="5" t="s">
        <v>33</v>
      </c>
      <c r="Q32" s="5">
        <v>0</v>
      </c>
      <c r="R32" s="11">
        <v>45021</v>
      </c>
      <c r="S32" s="7">
        <v>45042</v>
      </c>
      <c r="T32" s="5" t="s">
        <v>34</v>
      </c>
      <c r="U32" s="5">
        <v>2378</v>
      </c>
      <c r="V32" s="5">
        <v>0</v>
      </c>
      <c r="W32" s="5">
        <v>0</v>
      </c>
      <c r="X32" s="5" t="s">
        <v>183</v>
      </c>
      <c r="Y32" s="5" t="s">
        <v>184</v>
      </c>
      <c r="Z32" s="5"/>
    </row>
    <row r="33" spans="1:26">
      <c r="A33" s="5" t="s">
        <v>185</v>
      </c>
      <c r="B33" s="5" t="s">
        <v>26</v>
      </c>
      <c r="C33" s="5" t="s">
        <v>27</v>
      </c>
      <c r="D33" s="5" t="s">
        <v>186</v>
      </c>
      <c r="E33" s="5" t="s">
        <v>187</v>
      </c>
      <c r="F33" s="7">
        <v>45038</v>
      </c>
      <c r="G33" s="7">
        <v>45039</v>
      </c>
      <c r="H33" s="5">
        <v>2</v>
      </c>
      <c r="I33" s="5">
        <v>1</v>
      </c>
      <c r="J33" s="5">
        <v>2</v>
      </c>
      <c r="K33" s="5" t="s">
        <v>30</v>
      </c>
      <c r="L33" s="5">
        <v>3944</v>
      </c>
      <c r="M33" s="5">
        <v>3944</v>
      </c>
      <c r="N33" s="5" t="s">
        <v>188</v>
      </c>
      <c r="O33" s="5" t="s">
        <v>32</v>
      </c>
      <c r="P33" s="5" t="s">
        <v>33</v>
      </c>
      <c r="Q33" s="5">
        <v>0</v>
      </c>
      <c r="R33" s="11">
        <v>45021</v>
      </c>
      <c r="S33" s="7">
        <v>45042</v>
      </c>
      <c r="T33" s="5" t="s">
        <v>34</v>
      </c>
      <c r="U33" s="5">
        <v>3944</v>
      </c>
      <c r="V33" s="5">
        <v>0</v>
      </c>
      <c r="W33" s="5">
        <v>0</v>
      </c>
      <c r="X33" s="5" t="s">
        <v>189</v>
      </c>
      <c r="Y33" s="5" t="s">
        <v>43</v>
      </c>
      <c r="Z33" s="5"/>
    </row>
    <row r="34" spans="1:26">
      <c r="A34" s="5" t="s">
        <v>190</v>
      </c>
      <c r="B34" s="5" t="s">
        <v>26</v>
      </c>
      <c r="C34" s="5" t="s">
        <v>27</v>
      </c>
      <c r="D34" s="5" t="s">
        <v>191</v>
      </c>
      <c r="E34" s="5" t="s">
        <v>192</v>
      </c>
      <c r="F34" s="7">
        <v>45038</v>
      </c>
      <c r="G34" s="7">
        <v>45039</v>
      </c>
      <c r="H34" s="5">
        <v>4</v>
      </c>
      <c r="I34" s="5">
        <v>1</v>
      </c>
      <c r="J34" s="5">
        <v>4</v>
      </c>
      <c r="K34" s="5" t="s">
        <v>30</v>
      </c>
      <c r="L34" s="5">
        <v>3864</v>
      </c>
      <c r="M34" s="5">
        <v>3864</v>
      </c>
      <c r="N34" s="5" t="s">
        <v>193</v>
      </c>
      <c r="O34" s="5" t="s">
        <v>32</v>
      </c>
      <c r="P34" s="5" t="s">
        <v>33</v>
      </c>
      <c r="Q34" s="5">
        <v>0</v>
      </c>
      <c r="R34" s="11">
        <v>45021</v>
      </c>
      <c r="S34" s="7">
        <v>45042</v>
      </c>
      <c r="T34" s="5" t="s">
        <v>34</v>
      </c>
      <c r="U34" s="5">
        <v>3864</v>
      </c>
      <c r="V34" s="5">
        <v>0</v>
      </c>
      <c r="W34" s="5">
        <v>0</v>
      </c>
      <c r="X34" s="5" t="s">
        <v>194</v>
      </c>
      <c r="Y34" s="5" t="s">
        <v>195</v>
      </c>
      <c r="Z34" s="5"/>
    </row>
    <row r="35" spans="1:26">
      <c r="A35" s="5" t="s">
        <v>196</v>
      </c>
      <c r="B35" s="5" t="s">
        <v>26</v>
      </c>
      <c r="C35" s="5" t="s">
        <v>27</v>
      </c>
      <c r="D35" s="5" t="s">
        <v>197</v>
      </c>
      <c r="E35" s="5" t="s">
        <v>198</v>
      </c>
      <c r="F35" s="7">
        <v>45038</v>
      </c>
      <c r="G35" s="7">
        <v>45039</v>
      </c>
      <c r="H35" s="5">
        <v>1</v>
      </c>
      <c r="I35" s="5">
        <v>1</v>
      </c>
      <c r="J35" s="5">
        <v>1</v>
      </c>
      <c r="K35" s="5" t="s">
        <v>30</v>
      </c>
      <c r="L35" s="5">
        <v>1251</v>
      </c>
      <c r="M35" s="5">
        <v>1251</v>
      </c>
      <c r="N35" s="5" t="s">
        <v>199</v>
      </c>
      <c r="O35" s="5" t="s">
        <v>32</v>
      </c>
      <c r="P35" s="5" t="s">
        <v>33</v>
      </c>
      <c r="Q35" s="5">
        <v>0</v>
      </c>
      <c r="R35" s="11">
        <v>45021</v>
      </c>
      <c r="S35" s="7">
        <v>45042</v>
      </c>
      <c r="T35" s="5" t="s">
        <v>34</v>
      </c>
      <c r="U35" s="5">
        <v>1251</v>
      </c>
      <c r="V35" s="5">
        <v>0</v>
      </c>
      <c r="W35" s="5">
        <v>0</v>
      </c>
      <c r="X35" s="5" t="s">
        <v>200</v>
      </c>
      <c r="Y35" s="5" t="s">
        <v>201</v>
      </c>
      <c r="Z35" s="5"/>
    </row>
    <row r="36" spans="1:26">
      <c r="A36" s="5" t="s">
        <v>202</v>
      </c>
      <c r="B36" s="5" t="s">
        <v>26</v>
      </c>
      <c r="C36" s="5" t="s">
        <v>27</v>
      </c>
      <c r="D36" s="5" t="s">
        <v>203</v>
      </c>
      <c r="E36" s="5" t="s">
        <v>81</v>
      </c>
      <c r="F36" s="7">
        <v>45037</v>
      </c>
      <c r="G36" s="7">
        <v>45039</v>
      </c>
      <c r="H36" s="5">
        <v>1</v>
      </c>
      <c r="I36" s="5">
        <v>2</v>
      </c>
      <c r="J36" s="5">
        <v>2</v>
      </c>
      <c r="K36" s="5" t="s">
        <v>30</v>
      </c>
      <c r="L36" s="5">
        <v>1566</v>
      </c>
      <c r="M36" s="5">
        <v>1566</v>
      </c>
      <c r="N36" s="5" t="s">
        <v>204</v>
      </c>
      <c r="O36" s="5" t="s">
        <v>32</v>
      </c>
      <c r="P36" s="5" t="s">
        <v>33</v>
      </c>
      <c r="Q36" s="5">
        <v>0</v>
      </c>
      <c r="R36" s="11">
        <v>45021</v>
      </c>
      <c r="S36" s="7">
        <v>45042</v>
      </c>
      <c r="T36" s="5" t="s">
        <v>34</v>
      </c>
      <c r="U36" s="5">
        <v>1566</v>
      </c>
      <c r="V36" s="5">
        <v>0</v>
      </c>
      <c r="W36" s="5">
        <v>0</v>
      </c>
      <c r="X36" s="5" t="s">
        <v>205</v>
      </c>
      <c r="Y36" s="5" t="s">
        <v>206</v>
      </c>
      <c r="Z36" s="5"/>
    </row>
    <row r="37" spans="1:26">
      <c r="A37" s="5" t="s">
        <v>207</v>
      </c>
      <c r="B37" s="5" t="s">
        <v>26</v>
      </c>
      <c r="C37" s="5" t="s">
        <v>27</v>
      </c>
      <c r="D37" s="5" t="s">
        <v>208</v>
      </c>
      <c r="E37" s="5" t="s">
        <v>209</v>
      </c>
      <c r="F37" s="7">
        <v>45036</v>
      </c>
      <c r="G37" s="7">
        <v>45039</v>
      </c>
      <c r="H37" s="5">
        <v>1</v>
      </c>
      <c r="I37" s="5">
        <v>3</v>
      </c>
      <c r="J37" s="5">
        <v>3</v>
      </c>
      <c r="K37" s="5" t="s">
        <v>30</v>
      </c>
      <c r="L37" s="5">
        <v>6990</v>
      </c>
      <c r="M37" s="5">
        <v>6990</v>
      </c>
      <c r="N37" s="5" t="s">
        <v>210</v>
      </c>
      <c r="O37" s="5" t="s">
        <v>32</v>
      </c>
      <c r="P37" s="5" t="s">
        <v>33</v>
      </c>
      <c r="Q37" s="5">
        <v>0</v>
      </c>
      <c r="R37" s="11">
        <v>45022</v>
      </c>
      <c r="S37" s="7">
        <v>45042</v>
      </c>
      <c r="T37" s="5" t="s">
        <v>34</v>
      </c>
      <c r="U37" s="5">
        <v>6990</v>
      </c>
      <c r="V37" s="5">
        <v>0</v>
      </c>
      <c r="W37" s="5">
        <v>0</v>
      </c>
      <c r="X37" s="5" t="s">
        <v>211</v>
      </c>
      <c r="Y37" s="5" t="s">
        <v>43</v>
      </c>
      <c r="Z37" s="5"/>
    </row>
    <row r="38" spans="1:26">
      <c r="A38" s="5" t="s">
        <v>212</v>
      </c>
      <c r="B38" s="5" t="s">
        <v>26</v>
      </c>
      <c r="C38" s="5" t="s">
        <v>27</v>
      </c>
      <c r="D38" s="5" t="s">
        <v>213</v>
      </c>
      <c r="E38" s="5" t="s">
        <v>214</v>
      </c>
      <c r="F38" s="7">
        <v>45038</v>
      </c>
      <c r="G38" s="7">
        <v>45039</v>
      </c>
      <c r="H38" s="5">
        <v>1</v>
      </c>
      <c r="I38" s="5">
        <v>1</v>
      </c>
      <c r="J38" s="5">
        <v>1</v>
      </c>
      <c r="K38" s="5" t="s">
        <v>30</v>
      </c>
      <c r="L38" s="5">
        <v>345</v>
      </c>
      <c r="M38" s="5">
        <v>345</v>
      </c>
      <c r="N38" s="5" t="s">
        <v>215</v>
      </c>
      <c r="O38" s="5" t="s">
        <v>32</v>
      </c>
      <c r="P38" s="5" t="s">
        <v>33</v>
      </c>
      <c r="Q38" s="5">
        <v>0</v>
      </c>
      <c r="R38" s="11">
        <v>45022</v>
      </c>
      <c r="S38" s="7">
        <v>45042</v>
      </c>
      <c r="T38" s="5" t="s">
        <v>34</v>
      </c>
      <c r="U38" s="5">
        <v>345</v>
      </c>
      <c r="V38" s="5">
        <v>0</v>
      </c>
      <c r="W38" s="5">
        <v>0</v>
      </c>
      <c r="X38" s="5" t="s">
        <v>216</v>
      </c>
      <c r="Y38" s="5" t="s">
        <v>43</v>
      </c>
      <c r="Z38" s="5"/>
    </row>
    <row r="39" spans="1:26">
      <c r="A39" s="5" t="s">
        <v>217</v>
      </c>
      <c r="B39" s="5" t="s">
        <v>26</v>
      </c>
      <c r="C39" s="5" t="s">
        <v>27</v>
      </c>
      <c r="D39" s="5" t="s">
        <v>218</v>
      </c>
      <c r="E39" s="5" t="s">
        <v>46</v>
      </c>
      <c r="F39" s="7">
        <v>45038</v>
      </c>
      <c r="G39" s="7">
        <v>45039</v>
      </c>
      <c r="H39" s="5">
        <v>1</v>
      </c>
      <c r="I39" s="5">
        <v>1</v>
      </c>
      <c r="J39" s="5">
        <v>1</v>
      </c>
      <c r="K39" s="5" t="s">
        <v>30</v>
      </c>
      <c r="L39" s="5">
        <v>1510</v>
      </c>
      <c r="M39" s="5">
        <v>1510</v>
      </c>
      <c r="N39" s="5" t="s">
        <v>219</v>
      </c>
      <c r="O39" s="5" t="s">
        <v>32</v>
      </c>
      <c r="P39" s="5" t="s">
        <v>33</v>
      </c>
      <c r="Q39" s="5">
        <v>0</v>
      </c>
      <c r="R39" s="11">
        <v>45023</v>
      </c>
      <c r="S39" s="7">
        <v>45042</v>
      </c>
      <c r="T39" s="5" t="s">
        <v>34</v>
      </c>
      <c r="U39" s="5">
        <v>1510</v>
      </c>
      <c r="V39" s="5">
        <v>0</v>
      </c>
      <c r="W39" s="5">
        <v>0</v>
      </c>
      <c r="X39" s="5" t="s">
        <v>220</v>
      </c>
      <c r="Y39" s="5" t="s">
        <v>221</v>
      </c>
      <c r="Z39" s="5"/>
    </row>
    <row r="40" spans="1:26">
      <c r="A40" s="5" t="s">
        <v>222</v>
      </c>
      <c r="B40" s="5" t="s">
        <v>26</v>
      </c>
      <c r="C40" s="5" t="s">
        <v>27</v>
      </c>
      <c r="D40" s="5" t="s">
        <v>223</v>
      </c>
      <c r="E40" s="5" t="s">
        <v>224</v>
      </c>
      <c r="F40" s="7">
        <v>45038</v>
      </c>
      <c r="G40" s="7">
        <v>45039</v>
      </c>
      <c r="H40" s="5">
        <v>1</v>
      </c>
      <c r="I40" s="5">
        <v>1</v>
      </c>
      <c r="J40" s="5">
        <v>1</v>
      </c>
      <c r="K40" s="5" t="s">
        <v>30</v>
      </c>
      <c r="L40" s="5">
        <v>1812</v>
      </c>
      <c r="M40" s="5">
        <v>1812</v>
      </c>
      <c r="N40" s="5" t="s">
        <v>225</v>
      </c>
      <c r="O40" s="5" t="s">
        <v>32</v>
      </c>
      <c r="P40" s="5" t="s">
        <v>33</v>
      </c>
      <c r="Q40" s="5">
        <v>0</v>
      </c>
      <c r="R40" s="11">
        <v>45023</v>
      </c>
      <c r="S40" s="7">
        <v>45042</v>
      </c>
      <c r="T40" s="5" t="s">
        <v>34</v>
      </c>
      <c r="U40" s="5">
        <v>1812</v>
      </c>
      <c r="V40" s="5">
        <v>0</v>
      </c>
      <c r="W40" s="5">
        <v>0</v>
      </c>
      <c r="X40" s="5" t="s">
        <v>226</v>
      </c>
      <c r="Y40" s="5" t="s">
        <v>43</v>
      </c>
      <c r="Z40" s="5"/>
    </row>
    <row r="41" spans="1:26">
      <c r="A41" s="5" t="s">
        <v>55</v>
      </c>
      <c r="B41" s="5" t="s">
        <v>26</v>
      </c>
      <c r="C41" s="5" t="s">
        <v>143</v>
      </c>
      <c r="D41" s="5" t="s">
        <v>56</v>
      </c>
      <c r="E41" s="5" t="s">
        <v>57</v>
      </c>
      <c r="F41" s="7">
        <v>45038</v>
      </c>
      <c r="G41" s="7">
        <v>45039</v>
      </c>
      <c r="H41" s="5">
        <v>1</v>
      </c>
      <c r="I41" s="5">
        <v>1</v>
      </c>
      <c r="J41" s="5">
        <v>1</v>
      </c>
      <c r="K41" s="5" t="s">
        <v>30</v>
      </c>
      <c r="L41" s="5">
        <v>-842</v>
      </c>
      <c r="M41" s="5">
        <v>-842</v>
      </c>
      <c r="N41" s="5" t="s">
        <v>58</v>
      </c>
      <c r="O41" s="5" t="s">
        <v>32</v>
      </c>
      <c r="P41" s="5" t="s">
        <v>33</v>
      </c>
      <c r="Q41" s="5">
        <v>0</v>
      </c>
      <c r="R41" s="11">
        <v>44965</v>
      </c>
      <c r="S41" s="7">
        <v>45042</v>
      </c>
      <c r="T41" s="5" t="s">
        <v>34</v>
      </c>
      <c r="U41" s="5">
        <v>-842</v>
      </c>
      <c r="V41" s="5">
        <v>0</v>
      </c>
      <c r="W41" s="5">
        <v>0</v>
      </c>
      <c r="X41" s="5" t="s">
        <v>59</v>
      </c>
      <c r="Y41" s="5" t="s">
        <v>43</v>
      </c>
      <c r="Z41" s="5"/>
    </row>
    <row r="42" spans="1:26">
      <c r="A42" s="5" t="s">
        <v>227</v>
      </c>
      <c r="B42" s="5" t="s">
        <v>26</v>
      </c>
      <c r="C42" s="5" t="s">
        <v>27</v>
      </c>
      <c r="D42" s="5" t="s">
        <v>228</v>
      </c>
      <c r="E42" s="5" t="s">
        <v>229</v>
      </c>
      <c r="F42" s="7">
        <v>45035</v>
      </c>
      <c r="G42" s="7">
        <v>45039</v>
      </c>
      <c r="H42" s="5">
        <v>1</v>
      </c>
      <c r="I42" s="5">
        <v>4</v>
      </c>
      <c r="J42" s="5">
        <v>4</v>
      </c>
      <c r="K42" s="5" t="s">
        <v>30</v>
      </c>
      <c r="L42" s="5">
        <v>2762</v>
      </c>
      <c r="M42" s="5">
        <v>2762</v>
      </c>
      <c r="N42" s="5" t="s">
        <v>230</v>
      </c>
      <c r="O42" s="5" t="s">
        <v>32</v>
      </c>
      <c r="P42" s="5" t="s">
        <v>33</v>
      </c>
      <c r="Q42" s="5">
        <v>0</v>
      </c>
      <c r="R42" s="11">
        <v>45023</v>
      </c>
      <c r="S42" s="7">
        <v>45042</v>
      </c>
      <c r="T42" s="5" t="s">
        <v>34</v>
      </c>
      <c r="U42" s="5">
        <v>2762</v>
      </c>
      <c r="V42" s="5">
        <v>0</v>
      </c>
      <c r="W42" s="5">
        <v>0</v>
      </c>
      <c r="X42" s="5" t="s">
        <v>231</v>
      </c>
      <c r="Y42" s="5" t="s">
        <v>232</v>
      </c>
      <c r="Z42" s="5"/>
    </row>
    <row r="43" spans="1:26">
      <c r="A43" s="5" t="s">
        <v>233</v>
      </c>
      <c r="B43" s="5" t="s">
        <v>26</v>
      </c>
      <c r="C43" s="5" t="s">
        <v>27</v>
      </c>
      <c r="D43" s="5" t="s">
        <v>234</v>
      </c>
      <c r="E43" s="5" t="s">
        <v>235</v>
      </c>
      <c r="F43" s="7">
        <v>45038</v>
      </c>
      <c r="G43" s="7">
        <v>45039</v>
      </c>
      <c r="H43" s="5">
        <v>1</v>
      </c>
      <c r="I43" s="5">
        <v>1</v>
      </c>
      <c r="J43" s="5">
        <v>1</v>
      </c>
      <c r="K43" s="5" t="s">
        <v>30</v>
      </c>
      <c r="L43" s="5">
        <v>441</v>
      </c>
      <c r="M43" s="5">
        <v>441</v>
      </c>
      <c r="N43" s="5" t="s">
        <v>236</v>
      </c>
      <c r="O43" s="5" t="s">
        <v>32</v>
      </c>
      <c r="P43" s="5" t="s">
        <v>33</v>
      </c>
      <c r="Q43" s="5">
        <v>0</v>
      </c>
      <c r="R43" s="11">
        <v>45023</v>
      </c>
      <c r="S43" s="7">
        <v>45042</v>
      </c>
      <c r="T43" s="5" t="s">
        <v>34</v>
      </c>
      <c r="U43" s="5">
        <v>441</v>
      </c>
      <c r="V43" s="5">
        <v>0</v>
      </c>
      <c r="W43" s="5">
        <v>0</v>
      </c>
      <c r="X43" s="5" t="s">
        <v>237</v>
      </c>
      <c r="Y43" s="5" t="s">
        <v>238</v>
      </c>
      <c r="Z43" s="5"/>
    </row>
    <row r="44" spans="1:26">
      <c r="A44" s="5" t="s">
        <v>239</v>
      </c>
      <c r="B44" s="5" t="s">
        <v>26</v>
      </c>
      <c r="C44" s="5" t="s">
        <v>27</v>
      </c>
      <c r="D44" s="5" t="s">
        <v>240</v>
      </c>
      <c r="E44" s="5" t="s">
        <v>96</v>
      </c>
      <c r="F44" s="7">
        <v>45037</v>
      </c>
      <c r="G44" s="7">
        <v>45039</v>
      </c>
      <c r="H44" s="5">
        <v>1</v>
      </c>
      <c r="I44" s="5">
        <v>2</v>
      </c>
      <c r="J44" s="5">
        <v>2</v>
      </c>
      <c r="K44" s="5" t="s">
        <v>30</v>
      </c>
      <c r="L44" s="5">
        <v>3726</v>
      </c>
      <c r="M44" s="5">
        <v>3726</v>
      </c>
      <c r="N44" s="5" t="s">
        <v>241</v>
      </c>
      <c r="O44" s="5" t="s">
        <v>32</v>
      </c>
      <c r="P44" s="5" t="s">
        <v>33</v>
      </c>
      <c r="Q44" s="5">
        <v>0</v>
      </c>
      <c r="R44" s="11">
        <v>45024</v>
      </c>
      <c r="S44" s="7">
        <v>45042</v>
      </c>
      <c r="T44" s="5" t="s">
        <v>34</v>
      </c>
      <c r="U44" s="5">
        <v>3726</v>
      </c>
      <c r="V44" s="5">
        <v>0</v>
      </c>
      <c r="W44" s="5">
        <v>0</v>
      </c>
      <c r="X44" s="5" t="s">
        <v>242</v>
      </c>
      <c r="Y44" s="5" t="s">
        <v>43</v>
      </c>
      <c r="Z44" s="5"/>
    </row>
    <row r="45" spans="1:26">
      <c r="A45" s="5" t="s">
        <v>243</v>
      </c>
      <c r="B45" s="5" t="s">
        <v>26</v>
      </c>
      <c r="C45" s="5" t="s">
        <v>27</v>
      </c>
      <c r="D45" s="5" t="s">
        <v>244</v>
      </c>
      <c r="E45" s="5" t="s">
        <v>245</v>
      </c>
      <c r="F45" s="7">
        <v>45037</v>
      </c>
      <c r="G45" s="7">
        <v>45039</v>
      </c>
      <c r="H45" s="5">
        <v>3</v>
      </c>
      <c r="I45" s="5">
        <v>2</v>
      </c>
      <c r="J45" s="5">
        <v>6</v>
      </c>
      <c r="K45" s="5" t="s">
        <v>30</v>
      </c>
      <c r="L45" s="5">
        <v>4104</v>
      </c>
      <c r="M45" s="5">
        <v>4104</v>
      </c>
      <c r="N45" s="5" t="s">
        <v>246</v>
      </c>
      <c r="O45" s="5" t="s">
        <v>32</v>
      </c>
      <c r="P45" s="5" t="s">
        <v>33</v>
      </c>
      <c r="Q45" s="5">
        <v>0</v>
      </c>
      <c r="R45" s="11">
        <v>45024</v>
      </c>
      <c r="S45" s="7">
        <v>45042</v>
      </c>
      <c r="T45" s="5" t="s">
        <v>34</v>
      </c>
      <c r="U45" s="5">
        <v>4104</v>
      </c>
      <c r="V45" s="5">
        <v>0</v>
      </c>
      <c r="W45" s="5">
        <v>0</v>
      </c>
      <c r="X45" s="5" t="s">
        <v>247</v>
      </c>
      <c r="Y45" s="5" t="s">
        <v>43</v>
      </c>
      <c r="Z45" s="5"/>
    </row>
    <row r="46" spans="1:26">
      <c r="A46" s="5" t="s">
        <v>248</v>
      </c>
      <c r="B46" s="5" t="s">
        <v>26</v>
      </c>
      <c r="C46" s="5" t="s">
        <v>27</v>
      </c>
      <c r="D46" s="5" t="s">
        <v>244</v>
      </c>
      <c r="E46" s="5" t="s">
        <v>245</v>
      </c>
      <c r="F46" s="7">
        <v>45037</v>
      </c>
      <c r="G46" s="7">
        <v>45039</v>
      </c>
      <c r="H46" s="5">
        <v>3</v>
      </c>
      <c r="I46" s="5">
        <v>2</v>
      </c>
      <c r="J46" s="5">
        <v>6</v>
      </c>
      <c r="K46" s="5" t="s">
        <v>30</v>
      </c>
      <c r="L46" s="5">
        <v>4104</v>
      </c>
      <c r="M46" s="5">
        <v>4104</v>
      </c>
      <c r="N46" s="5" t="s">
        <v>246</v>
      </c>
      <c r="O46" s="5" t="s">
        <v>32</v>
      </c>
      <c r="P46" s="5" t="s">
        <v>33</v>
      </c>
      <c r="Q46" s="5">
        <v>0</v>
      </c>
      <c r="R46" s="11">
        <v>45024</v>
      </c>
      <c r="S46" s="7">
        <v>45042</v>
      </c>
      <c r="T46" s="5" t="s">
        <v>34</v>
      </c>
      <c r="U46" s="5">
        <v>4104</v>
      </c>
      <c r="V46" s="5">
        <v>0</v>
      </c>
      <c r="W46" s="5">
        <v>0</v>
      </c>
      <c r="X46" s="5" t="s">
        <v>249</v>
      </c>
      <c r="Y46" s="5" t="s">
        <v>43</v>
      </c>
      <c r="Z46" s="5"/>
    </row>
    <row r="47" spans="1:26">
      <c r="A47" s="5" t="s">
        <v>250</v>
      </c>
      <c r="B47" s="5" t="s">
        <v>26</v>
      </c>
      <c r="C47" s="5" t="s">
        <v>27</v>
      </c>
      <c r="D47" s="5" t="s">
        <v>251</v>
      </c>
      <c r="E47" s="5" t="s">
        <v>252</v>
      </c>
      <c r="F47" s="7">
        <v>45038</v>
      </c>
      <c r="G47" s="7">
        <v>45039</v>
      </c>
      <c r="H47" s="5">
        <v>1</v>
      </c>
      <c r="I47" s="5">
        <v>1</v>
      </c>
      <c r="J47" s="5">
        <v>1</v>
      </c>
      <c r="K47" s="5" t="s">
        <v>30</v>
      </c>
      <c r="L47" s="5">
        <v>340</v>
      </c>
      <c r="M47" s="5">
        <v>340</v>
      </c>
      <c r="N47" s="5" t="s">
        <v>253</v>
      </c>
      <c r="O47" s="5" t="s">
        <v>32</v>
      </c>
      <c r="P47" s="5" t="s">
        <v>33</v>
      </c>
      <c r="Q47" s="5">
        <v>0</v>
      </c>
      <c r="R47" s="11">
        <v>45025</v>
      </c>
      <c r="S47" s="7">
        <v>45042</v>
      </c>
      <c r="T47" s="5" t="s">
        <v>34</v>
      </c>
      <c r="U47" s="5">
        <v>340</v>
      </c>
      <c r="V47" s="5">
        <v>0</v>
      </c>
      <c r="W47" s="5">
        <v>0</v>
      </c>
      <c r="X47" s="5" t="s">
        <v>254</v>
      </c>
      <c r="Y47" s="5" t="s">
        <v>255</v>
      </c>
      <c r="Z47" s="5"/>
    </row>
    <row r="48" spans="1:26">
      <c r="A48" s="5" t="s">
        <v>256</v>
      </c>
      <c r="B48" s="5" t="s">
        <v>26</v>
      </c>
      <c r="C48" s="5" t="s">
        <v>27</v>
      </c>
      <c r="D48" s="5" t="s">
        <v>257</v>
      </c>
      <c r="E48" s="5" t="s">
        <v>258</v>
      </c>
      <c r="F48" s="7">
        <v>45038</v>
      </c>
      <c r="G48" s="7">
        <v>45039</v>
      </c>
      <c r="H48" s="5">
        <v>1</v>
      </c>
      <c r="I48" s="5">
        <v>1</v>
      </c>
      <c r="J48" s="5">
        <v>1</v>
      </c>
      <c r="K48" s="5" t="s">
        <v>30</v>
      </c>
      <c r="L48" s="5">
        <v>591</v>
      </c>
      <c r="M48" s="5">
        <v>591</v>
      </c>
      <c r="N48" s="5" t="s">
        <v>259</v>
      </c>
      <c r="O48" s="5" t="s">
        <v>32</v>
      </c>
      <c r="P48" s="5" t="s">
        <v>33</v>
      </c>
      <c r="Q48" s="5">
        <v>0</v>
      </c>
      <c r="R48" s="11">
        <v>45025</v>
      </c>
      <c r="S48" s="7">
        <v>45042</v>
      </c>
      <c r="T48" s="5" t="s">
        <v>34</v>
      </c>
      <c r="U48" s="5">
        <v>591</v>
      </c>
      <c r="V48" s="5">
        <v>0</v>
      </c>
      <c r="W48" s="5">
        <v>0</v>
      </c>
      <c r="X48" s="5" t="s">
        <v>260</v>
      </c>
      <c r="Y48" s="5" t="s">
        <v>43</v>
      </c>
      <c r="Z48" s="5"/>
    </row>
    <row r="49" spans="1:26">
      <c r="A49" s="5" t="s">
        <v>261</v>
      </c>
      <c r="B49" s="5" t="s">
        <v>26</v>
      </c>
      <c r="C49" s="5" t="s">
        <v>27</v>
      </c>
      <c r="D49" s="5" t="s">
        <v>228</v>
      </c>
      <c r="E49" s="5" t="s">
        <v>139</v>
      </c>
      <c r="F49" s="7">
        <v>45038</v>
      </c>
      <c r="G49" s="7">
        <v>45039</v>
      </c>
      <c r="H49" s="5">
        <v>1</v>
      </c>
      <c r="I49" s="5">
        <v>1</v>
      </c>
      <c r="J49" s="5">
        <v>1</v>
      </c>
      <c r="K49" s="5" t="s">
        <v>30</v>
      </c>
      <c r="L49" s="5">
        <v>1064</v>
      </c>
      <c r="M49" s="5">
        <v>1064</v>
      </c>
      <c r="N49" s="5" t="s">
        <v>262</v>
      </c>
      <c r="O49" s="5" t="s">
        <v>32</v>
      </c>
      <c r="P49" s="5" t="s">
        <v>33</v>
      </c>
      <c r="Q49" s="5">
        <v>0</v>
      </c>
      <c r="R49" s="11">
        <v>45025</v>
      </c>
      <c r="S49" s="7">
        <v>45042</v>
      </c>
      <c r="T49" s="5" t="s">
        <v>34</v>
      </c>
      <c r="U49" s="5">
        <v>1064</v>
      </c>
      <c r="V49" s="5">
        <v>0</v>
      </c>
      <c r="W49" s="5">
        <v>0</v>
      </c>
      <c r="X49" s="5" t="s">
        <v>263</v>
      </c>
      <c r="Y49" s="5" t="s">
        <v>264</v>
      </c>
      <c r="Z49" s="5"/>
    </row>
    <row r="50" spans="1:26">
      <c r="A50" s="5" t="s">
        <v>265</v>
      </c>
      <c r="B50" s="5" t="s">
        <v>26</v>
      </c>
      <c r="C50" s="5" t="s">
        <v>27</v>
      </c>
      <c r="D50" s="5" t="s">
        <v>266</v>
      </c>
      <c r="E50" s="5" t="s">
        <v>267</v>
      </c>
      <c r="F50" s="7">
        <v>45036</v>
      </c>
      <c r="G50" s="7">
        <v>45039</v>
      </c>
      <c r="H50" s="5">
        <v>2</v>
      </c>
      <c r="I50" s="5">
        <v>3</v>
      </c>
      <c r="J50" s="5">
        <v>6</v>
      </c>
      <c r="K50" s="5" t="s">
        <v>30</v>
      </c>
      <c r="L50" s="5">
        <v>1692</v>
      </c>
      <c r="M50" s="5">
        <v>1692</v>
      </c>
      <c r="N50" s="5" t="s">
        <v>268</v>
      </c>
      <c r="O50" s="5" t="s">
        <v>32</v>
      </c>
      <c r="P50" s="5" t="s">
        <v>33</v>
      </c>
      <c r="Q50" s="5">
        <v>0</v>
      </c>
      <c r="R50" s="11">
        <v>45025</v>
      </c>
      <c r="S50" s="7">
        <v>45042</v>
      </c>
      <c r="T50" s="5" t="s">
        <v>34</v>
      </c>
      <c r="U50" s="5">
        <v>1692</v>
      </c>
      <c r="V50" s="5">
        <v>0</v>
      </c>
      <c r="W50" s="5">
        <v>0</v>
      </c>
      <c r="X50" s="5" t="s">
        <v>269</v>
      </c>
      <c r="Y50" s="5">
        <v>-1490026916</v>
      </c>
      <c r="Z50" s="5" t="s">
        <v>270</v>
      </c>
    </row>
    <row r="51" spans="1:26">
      <c r="A51" s="5" t="s">
        <v>271</v>
      </c>
      <c r="B51" s="5" t="s">
        <v>26</v>
      </c>
      <c r="C51" s="5" t="s">
        <v>27</v>
      </c>
      <c r="D51" s="5" t="s">
        <v>272</v>
      </c>
      <c r="E51" s="5" t="s">
        <v>273</v>
      </c>
      <c r="F51" s="7">
        <v>45038</v>
      </c>
      <c r="G51" s="7">
        <v>45039</v>
      </c>
      <c r="H51" s="5">
        <v>1</v>
      </c>
      <c r="I51" s="5">
        <v>1</v>
      </c>
      <c r="J51" s="5">
        <v>1</v>
      </c>
      <c r="K51" s="5" t="s">
        <v>30</v>
      </c>
      <c r="L51" s="5">
        <v>328</v>
      </c>
      <c r="M51" s="5">
        <v>328</v>
      </c>
      <c r="N51" s="5" t="s">
        <v>274</v>
      </c>
      <c r="O51" s="5" t="s">
        <v>32</v>
      </c>
      <c r="P51" s="5" t="s">
        <v>33</v>
      </c>
      <c r="Q51" s="5">
        <v>0</v>
      </c>
      <c r="R51" s="11">
        <v>45025</v>
      </c>
      <c r="S51" s="7">
        <v>45042</v>
      </c>
      <c r="T51" s="5" t="s">
        <v>34</v>
      </c>
      <c r="U51" s="5">
        <v>328</v>
      </c>
      <c r="V51" s="5">
        <v>0</v>
      </c>
      <c r="W51" s="5">
        <v>0</v>
      </c>
      <c r="X51" s="5" t="s">
        <v>275</v>
      </c>
      <c r="Y51" s="5" t="s">
        <v>276</v>
      </c>
      <c r="Z51" s="5"/>
    </row>
    <row r="52" spans="1:26">
      <c r="A52" s="5" t="s">
        <v>277</v>
      </c>
      <c r="B52" s="5" t="s">
        <v>26</v>
      </c>
      <c r="C52" s="5" t="s">
        <v>27</v>
      </c>
      <c r="D52" s="5" t="s">
        <v>278</v>
      </c>
      <c r="E52" s="5" t="s">
        <v>279</v>
      </c>
      <c r="F52" s="7">
        <v>45038</v>
      </c>
      <c r="G52" s="7">
        <v>45039</v>
      </c>
      <c r="H52" s="5">
        <v>2</v>
      </c>
      <c r="I52" s="5">
        <v>1</v>
      </c>
      <c r="J52" s="5">
        <v>2</v>
      </c>
      <c r="K52" s="5" t="s">
        <v>30</v>
      </c>
      <c r="L52" s="5">
        <v>846</v>
      </c>
      <c r="M52" s="5">
        <v>846</v>
      </c>
      <c r="N52" s="5" t="s">
        <v>280</v>
      </c>
      <c r="O52" s="5" t="s">
        <v>32</v>
      </c>
      <c r="P52" s="5" t="s">
        <v>33</v>
      </c>
      <c r="Q52" s="5">
        <v>0</v>
      </c>
      <c r="R52" s="11">
        <v>45025</v>
      </c>
      <c r="S52" s="7">
        <v>45042</v>
      </c>
      <c r="T52" s="5" t="s">
        <v>34</v>
      </c>
      <c r="U52" s="5">
        <v>846</v>
      </c>
      <c r="V52" s="5">
        <v>0</v>
      </c>
      <c r="W52" s="5">
        <v>0</v>
      </c>
      <c r="X52" s="5" t="s">
        <v>281</v>
      </c>
      <c r="Y52" s="5" t="s">
        <v>43</v>
      </c>
      <c r="Z52" s="5"/>
    </row>
    <row r="53" spans="1:26">
      <c r="A53" s="5" t="s">
        <v>282</v>
      </c>
      <c r="B53" s="5" t="s">
        <v>26</v>
      </c>
      <c r="C53" s="5" t="s">
        <v>27</v>
      </c>
      <c r="D53" s="5" t="s">
        <v>283</v>
      </c>
      <c r="E53" s="5" t="s">
        <v>284</v>
      </c>
      <c r="F53" s="7">
        <v>45036</v>
      </c>
      <c r="G53" s="7">
        <v>45039</v>
      </c>
      <c r="H53" s="5">
        <v>1</v>
      </c>
      <c r="I53" s="5">
        <v>3</v>
      </c>
      <c r="J53" s="5">
        <v>3</v>
      </c>
      <c r="K53" s="5" t="s">
        <v>30</v>
      </c>
      <c r="L53" s="5">
        <v>5508</v>
      </c>
      <c r="M53" s="5">
        <v>5508</v>
      </c>
      <c r="N53" s="5" t="s">
        <v>285</v>
      </c>
      <c r="O53" s="5" t="s">
        <v>32</v>
      </c>
      <c r="P53" s="5" t="s">
        <v>33</v>
      </c>
      <c r="Q53" s="5">
        <v>0</v>
      </c>
      <c r="R53" s="11">
        <v>45026</v>
      </c>
      <c r="S53" s="7">
        <v>45042</v>
      </c>
      <c r="T53" s="5" t="s">
        <v>34</v>
      </c>
      <c r="U53" s="5">
        <v>5508</v>
      </c>
      <c r="V53" s="5">
        <v>0</v>
      </c>
      <c r="W53" s="5">
        <v>0</v>
      </c>
      <c r="X53" s="5" t="s">
        <v>286</v>
      </c>
      <c r="Y53" s="5" t="s">
        <v>43</v>
      </c>
      <c r="Z53" s="5"/>
    </row>
    <row r="54" spans="1:26">
      <c r="A54" s="5" t="s">
        <v>287</v>
      </c>
      <c r="B54" s="5" t="s">
        <v>26</v>
      </c>
      <c r="C54" s="5" t="s">
        <v>27</v>
      </c>
      <c r="D54" s="5" t="s">
        <v>288</v>
      </c>
      <c r="E54" s="5" t="s">
        <v>289</v>
      </c>
      <c r="F54" s="7">
        <v>45035</v>
      </c>
      <c r="G54" s="7">
        <v>45039</v>
      </c>
      <c r="H54" s="5">
        <v>1</v>
      </c>
      <c r="I54" s="5">
        <v>4</v>
      </c>
      <c r="J54" s="5">
        <v>4</v>
      </c>
      <c r="K54" s="5" t="s">
        <v>30</v>
      </c>
      <c r="L54" s="5">
        <v>3104</v>
      </c>
      <c r="M54" s="5">
        <v>3104</v>
      </c>
      <c r="N54" s="5" t="s">
        <v>290</v>
      </c>
      <c r="O54" s="5" t="s">
        <v>32</v>
      </c>
      <c r="P54" s="5" t="s">
        <v>33</v>
      </c>
      <c r="Q54" s="5">
        <v>0</v>
      </c>
      <c r="R54" s="11">
        <v>45026</v>
      </c>
      <c r="S54" s="7">
        <v>45042</v>
      </c>
      <c r="T54" s="5" t="s">
        <v>34</v>
      </c>
      <c r="U54" s="5">
        <v>3104</v>
      </c>
      <c r="V54" s="5">
        <v>0</v>
      </c>
      <c r="W54" s="5">
        <v>0</v>
      </c>
      <c r="X54" s="5" t="s">
        <v>291</v>
      </c>
      <c r="Y54" s="5" t="s">
        <v>43</v>
      </c>
      <c r="Z54" s="5"/>
    </row>
    <row r="55" spans="1:26">
      <c r="A55" s="5" t="s">
        <v>292</v>
      </c>
      <c r="B55" s="5" t="s">
        <v>26</v>
      </c>
      <c r="C55" s="5" t="s">
        <v>27</v>
      </c>
      <c r="D55" s="5" t="s">
        <v>293</v>
      </c>
      <c r="E55" s="5" t="s">
        <v>294</v>
      </c>
      <c r="F55" s="7">
        <v>45038</v>
      </c>
      <c r="G55" s="7">
        <v>45039</v>
      </c>
      <c r="H55" s="5">
        <v>1</v>
      </c>
      <c r="I55" s="5">
        <v>1</v>
      </c>
      <c r="J55" s="5">
        <v>1</v>
      </c>
      <c r="K55" s="5" t="s">
        <v>30</v>
      </c>
      <c r="L55" s="5">
        <v>1355</v>
      </c>
      <c r="M55" s="5">
        <v>1355</v>
      </c>
      <c r="N55" s="5" t="s">
        <v>295</v>
      </c>
      <c r="O55" s="5" t="s">
        <v>32</v>
      </c>
      <c r="P55" s="5" t="s">
        <v>33</v>
      </c>
      <c r="Q55" s="5">
        <v>0</v>
      </c>
      <c r="R55" s="11">
        <v>45026</v>
      </c>
      <c r="S55" s="7">
        <v>45042</v>
      </c>
      <c r="T55" s="5" t="s">
        <v>34</v>
      </c>
      <c r="U55" s="5">
        <v>1355</v>
      </c>
      <c r="V55" s="5">
        <v>0</v>
      </c>
      <c r="W55" s="5">
        <v>0</v>
      </c>
      <c r="X55" s="5" t="s">
        <v>296</v>
      </c>
      <c r="Y55" s="5" t="s">
        <v>297</v>
      </c>
      <c r="Z55" s="5"/>
    </row>
    <row r="56" spans="1:26">
      <c r="A56" s="5" t="s">
        <v>298</v>
      </c>
      <c r="B56" s="5" t="s">
        <v>26</v>
      </c>
      <c r="C56" s="5" t="s">
        <v>27</v>
      </c>
      <c r="D56" s="5" t="s">
        <v>299</v>
      </c>
      <c r="E56" s="5" t="s">
        <v>300</v>
      </c>
      <c r="F56" s="7">
        <v>45036</v>
      </c>
      <c r="G56" s="7">
        <v>45039</v>
      </c>
      <c r="H56" s="5">
        <v>1</v>
      </c>
      <c r="I56" s="5">
        <v>3</v>
      </c>
      <c r="J56" s="5">
        <v>3</v>
      </c>
      <c r="K56" s="5" t="s">
        <v>30</v>
      </c>
      <c r="L56" s="5">
        <v>4767</v>
      </c>
      <c r="M56" s="5">
        <v>4767</v>
      </c>
      <c r="N56" s="5" t="s">
        <v>301</v>
      </c>
      <c r="O56" s="5" t="s">
        <v>32</v>
      </c>
      <c r="P56" s="5" t="s">
        <v>33</v>
      </c>
      <c r="Q56" s="5">
        <v>0</v>
      </c>
      <c r="R56" s="11">
        <v>45027</v>
      </c>
      <c r="S56" s="7">
        <v>45042</v>
      </c>
      <c r="T56" s="5" t="s">
        <v>34</v>
      </c>
      <c r="U56" s="5">
        <v>4767</v>
      </c>
      <c r="V56" s="5">
        <v>0</v>
      </c>
      <c r="W56" s="5">
        <v>0</v>
      </c>
      <c r="X56" s="5" t="s">
        <v>302</v>
      </c>
      <c r="Y56" s="5" t="s">
        <v>303</v>
      </c>
      <c r="Z56" s="5"/>
    </row>
    <row r="57" spans="1:26">
      <c r="A57" s="5" t="s">
        <v>304</v>
      </c>
      <c r="B57" s="5" t="s">
        <v>26</v>
      </c>
      <c r="C57" s="5" t="s">
        <v>27</v>
      </c>
      <c r="D57" s="5" t="s">
        <v>305</v>
      </c>
      <c r="E57" s="5" t="s">
        <v>306</v>
      </c>
      <c r="F57" s="7">
        <v>45038</v>
      </c>
      <c r="G57" s="7">
        <v>45039</v>
      </c>
      <c r="H57" s="5">
        <v>1</v>
      </c>
      <c r="I57" s="5">
        <v>1</v>
      </c>
      <c r="J57" s="5">
        <v>1</v>
      </c>
      <c r="K57" s="5" t="s">
        <v>30</v>
      </c>
      <c r="L57" s="5">
        <v>1459</v>
      </c>
      <c r="M57" s="5">
        <v>1459</v>
      </c>
      <c r="N57" s="5" t="s">
        <v>307</v>
      </c>
      <c r="O57" s="5" t="s">
        <v>32</v>
      </c>
      <c r="P57" s="5" t="s">
        <v>33</v>
      </c>
      <c r="Q57" s="5">
        <v>0</v>
      </c>
      <c r="R57" s="11">
        <v>45028</v>
      </c>
      <c r="S57" s="7">
        <v>45042</v>
      </c>
      <c r="T57" s="5" t="s">
        <v>34</v>
      </c>
      <c r="U57" s="5">
        <v>1459</v>
      </c>
      <c r="V57" s="5">
        <v>0</v>
      </c>
      <c r="W57" s="5">
        <v>0</v>
      </c>
      <c r="X57" s="5" t="s">
        <v>308</v>
      </c>
      <c r="Y57" s="5" t="s">
        <v>43</v>
      </c>
      <c r="Z57" s="5"/>
    </row>
    <row r="58" spans="1:26">
      <c r="A58" s="5" t="s">
        <v>309</v>
      </c>
      <c r="B58" s="5" t="s">
        <v>26</v>
      </c>
      <c r="C58" s="5" t="s">
        <v>27</v>
      </c>
      <c r="D58" s="5" t="s">
        <v>310</v>
      </c>
      <c r="E58" s="5" t="s">
        <v>311</v>
      </c>
      <c r="F58" s="7">
        <v>45037</v>
      </c>
      <c r="G58" s="7">
        <v>45039</v>
      </c>
      <c r="H58" s="5">
        <v>2</v>
      </c>
      <c r="I58" s="5">
        <v>2</v>
      </c>
      <c r="J58" s="5">
        <v>4</v>
      </c>
      <c r="K58" s="5" t="s">
        <v>30</v>
      </c>
      <c r="L58" s="5">
        <v>4140</v>
      </c>
      <c r="M58" s="5">
        <v>4140</v>
      </c>
      <c r="N58" s="5" t="s">
        <v>312</v>
      </c>
      <c r="O58" s="5" t="s">
        <v>32</v>
      </c>
      <c r="P58" s="5" t="s">
        <v>33</v>
      </c>
      <c r="Q58" s="5">
        <v>0</v>
      </c>
      <c r="R58" s="11">
        <v>45028</v>
      </c>
      <c r="S58" s="7">
        <v>45042</v>
      </c>
      <c r="T58" s="5" t="s">
        <v>34</v>
      </c>
      <c r="U58" s="5">
        <v>4140</v>
      </c>
      <c r="V58" s="5">
        <v>0</v>
      </c>
      <c r="W58" s="5">
        <v>0</v>
      </c>
      <c r="X58" s="5" t="s">
        <v>313</v>
      </c>
      <c r="Y58" s="5" t="s">
        <v>43</v>
      </c>
      <c r="Z58" s="5"/>
    </row>
    <row r="59" spans="1:26">
      <c r="A59" s="5" t="s">
        <v>314</v>
      </c>
      <c r="B59" s="5" t="s">
        <v>26</v>
      </c>
      <c r="C59" s="5" t="s">
        <v>27</v>
      </c>
      <c r="D59" s="5" t="s">
        <v>315</v>
      </c>
      <c r="E59" s="5" t="s">
        <v>316</v>
      </c>
      <c r="F59" s="7">
        <v>45038</v>
      </c>
      <c r="G59" s="7">
        <v>45039</v>
      </c>
      <c r="H59" s="5">
        <v>1</v>
      </c>
      <c r="I59" s="5">
        <v>1</v>
      </c>
      <c r="J59" s="5">
        <v>1</v>
      </c>
      <c r="K59" s="5" t="s">
        <v>30</v>
      </c>
      <c r="L59" s="5">
        <v>1565</v>
      </c>
      <c r="M59" s="5">
        <v>1565</v>
      </c>
      <c r="N59" s="5" t="s">
        <v>317</v>
      </c>
      <c r="O59" s="5" t="s">
        <v>32</v>
      </c>
      <c r="P59" s="5" t="s">
        <v>33</v>
      </c>
      <c r="Q59" s="5">
        <v>0</v>
      </c>
      <c r="R59" s="11">
        <v>45028</v>
      </c>
      <c r="S59" s="7">
        <v>45042</v>
      </c>
      <c r="T59" s="5" t="s">
        <v>34</v>
      </c>
      <c r="U59" s="5">
        <v>1565</v>
      </c>
      <c r="V59" s="5">
        <v>0</v>
      </c>
      <c r="W59" s="5">
        <v>0</v>
      </c>
      <c r="X59" s="5" t="s">
        <v>318</v>
      </c>
      <c r="Y59" s="5" t="s">
        <v>319</v>
      </c>
      <c r="Z59" s="5"/>
    </row>
    <row r="60" spans="1:26">
      <c r="A60" s="5" t="s">
        <v>320</v>
      </c>
      <c r="B60" s="5" t="s">
        <v>26</v>
      </c>
      <c r="C60" s="5" t="s">
        <v>27</v>
      </c>
      <c r="D60" s="5" t="s">
        <v>321</v>
      </c>
      <c r="E60" s="5" t="s">
        <v>322</v>
      </c>
      <c r="F60" s="7">
        <v>45036</v>
      </c>
      <c r="G60" s="7">
        <v>45039</v>
      </c>
      <c r="H60" s="5">
        <v>1</v>
      </c>
      <c r="I60" s="5">
        <v>3</v>
      </c>
      <c r="J60" s="5">
        <v>3</v>
      </c>
      <c r="K60" s="5" t="s">
        <v>30</v>
      </c>
      <c r="L60" s="5">
        <v>2853</v>
      </c>
      <c r="M60" s="5">
        <v>2853</v>
      </c>
      <c r="N60" s="5" t="s">
        <v>323</v>
      </c>
      <c r="O60" s="5" t="s">
        <v>32</v>
      </c>
      <c r="P60" s="5" t="s">
        <v>33</v>
      </c>
      <c r="Q60" s="5">
        <v>0</v>
      </c>
      <c r="R60" s="11">
        <v>45028</v>
      </c>
      <c r="S60" s="7">
        <v>45042</v>
      </c>
      <c r="T60" s="5" t="s">
        <v>34</v>
      </c>
      <c r="U60" s="5">
        <v>2853</v>
      </c>
      <c r="V60" s="5">
        <v>0</v>
      </c>
      <c r="W60" s="5">
        <v>0</v>
      </c>
      <c r="X60" s="5" t="s">
        <v>324</v>
      </c>
      <c r="Y60" s="5" t="s">
        <v>325</v>
      </c>
      <c r="Z60" s="5"/>
    </row>
    <row r="61" spans="1:26">
      <c r="A61" s="5" t="s">
        <v>326</v>
      </c>
      <c r="B61" s="5" t="s">
        <v>26</v>
      </c>
      <c r="C61" s="5" t="s">
        <v>27</v>
      </c>
      <c r="D61" s="5" t="s">
        <v>327</v>
      </c>
      <c r="E61" s="5" t="s">
        <v>152</v>
      </c>
      <c r="F61" s="7">
        <v>45036</v>
      </c>
      <c r="G61" s="7">
        <v>45039</v>
      </c>
      <c r="H61" s="5">
        <v>1</v>
      </c>
      <c r="I61" s="5">
        <v>3</v>
      </c>
      <c r="J61" s="5">
        <v>3</v>
      </c>
      <c r="K61" s="5" t="s">
        <v>30</v>
      </c>
      <c r="L61" s="5">
        <v>4347</v>
      </c>
      <c r="M61" s="5">
        <v>4347</v>
      </c>
      <c r="N61" s="5" t="s">
        <v>328</v>
      </c>
      <c r="O61" s="5" t="s">
        <v>32</v>
      </c>
      <c r="P61" s="5" t="s">
        <v>33</v>
      </c>
      <c r="Q61" s="5">
        <v>0</v>
      </c>
      <c r="R61" s="11">
        <v>45028</v>
      </c>
      <c r="S61" s="7">
        <v>45042</v>
      </c>
      <c r="T61" s="5" t="s">
        <v>34</v>
      </c>
      <c r="U61" s="5">
        <v>4347</v>
      </c>
      <c r="V61" s="5">
        <v>0</v>
      </c>
      <c r="W61" s="5">
        <v>0</v>
      </c>
      <c r="X61" s="5" t="s">
        <v>43</v>
      </c>
      <c r="Y61" s="5" t="s">
        <v>43</v>
      </c>
      <c r="Z61" s="5"/>
    </row>
    <row r="62" spans="1:26">
      <c r="A62" s="5" t="s">
        <v>329</v>
      </c>
      <c r="B62" s="5" t="s">
        <v>26</v>
      </c>
      <c r="C62" s="5" t="s">
        <v>27</v>
      </c>
      <c r="D62" s="5" t="s">
        <v>330</v>
      </c>
      <c r="E62" s="5" t="s">
        <v>331</v>
      </c>
      <c r="F62" s="7">
        <v>45033</v>
      </c>
      <c r="G62" s="7">
        <v>45039</v>
      </c>
      <c r="H62" s="5">
        <v>1</v>
      </c>
      <c r="I62" s="5">
        <v>6</v>
      </c>
      <c r="J62" s="5">
        <v>6</v>
      </c>
      <c r="K62" s="5" t="s">
        <v>30</v>
      </c>
      <c r="L62" s="5">
        <v>1842</v>
      </c>
      <c r="M62" s="5">
        <v>1842</v>
      </c>
      <c r="N62" s="5" t="s">
        <v>332</v>
      </c>
      <c r="O62" s="5" t="s">
        <v>32</v>
      </c>
      <c r="P62" s="5" t="s">
        <v>33</v>
      </c>
      <c r="Q62" s="5">
        <v>0</v>
      </c>
      <c r="R62" s="11">
        <v>45028</v>
      </c>
      <c r="S62" s="7">
        <v>45042</v>
      </c>
      <c r="T62" s="5" t="s">
        <v>34</v>
      </c>
      <c r="U62" s="5">
        <v>1842</v>
      </c>
      <c r="V62" s="5">
        <v>0</v>
      </c>
      <c r="W62" s="5">
        <v>0</v>
      </c>
      <c r="X62" s="5" t="s">
        <v>333</v>
      </c>
      <c r="Y62" s="5" t="s">
        <v>334</v>
      </c>
      <c r="Z62" s="5"/>
    </row>
    <row r="63" spans="1:26">
      <c r="A63" s="5" t="s">
        <v>335</v>
      </c>
      <c r="B63" s="5" t="s">
        <v>26</v>
      </c>
      <c r="C63" s="5" t="s">
        <v>27</v>
      </c>
      <c r="D63" s="5" t="s">
        <v>336</v>
      </c>
      <c r="E63" s="5" t="s">
        <v>337</v>
      </c>
      <c r="F63" s="7">
        <v>45036</v>
      </c>
      <c r="G63" s="7">
        <v>45039</v>
      </c>
      <c r="H63" s="5">
        <v>2</v>
      </c>
      <c r="I63" s="5">
        <v>3</v>
      </c>
      <c r="J63" s="5">
        <v>6</v>
      </c>
      <c r="K63" s="5" t="s">
        <v>30</v>
      </c>
      <c r="L63" s="5">
        <v>2106</v>
      </c>
      <c r="M63" s="5">
        <v>2106</v>
      </c>
      <c r="N63" s="5" t="s">
        <v>338</v>
      </c>
      <c r="O63" s="5" t="s">
        <v>32</v>
      </c>
      <c r="P63" s="5" t="s">
        <v>33</v>
      </c>
      <c r="Q63" s="5">
        <v>0</v>
      </c>
      <c r="R63" s="11">
        <v>45028</v>
      </c>
      <c r="S63" s="7">
        <v>45042</v>
      </c>
      <c r="T63" s="5" t="s">
        <v>34</v>
      </c>
      <c r="U63" s="5">
        <v>2106</v>
      </c>
      <c r="V63" s="5">
        <v>0</v>
      </c>
      <c r="W63" s="5">
        <v>0</v>
      </c>
      <c r="X63" s="5" t="s">
        <v>339</v>
      </c>
      <c r="Y63" s="5">
        <v>1491727677</v>
      </c>
      <c r="Z63" s="5" t="s">
        <v>340</v>
      </c>
    </row>
    <row r="64" spans="1:26">
      <c r="A64" s="5" t="s">
        <v>341</v>
      </c>
      <c r="B64" s="5" t="s">
        <v>26</v>
      </c>
      <c r="C64" s="5" t="s">
        <v>27</v>
      </c>
      <c r="D64" s="5" t="s">
        <v>342</v>
      </c>
      <c r="E64" s="5" t="s">
        <v>96</v>
      </c>
      <c r="F64" s="7">
        <v>45037</v>
      </c>
      <c r="G64" s="7">
        <v>45039</v>
      </c>
      <c r="H64" s="5">
        <v>1</v>
      </c>
      <c r="I64" s="5">
        <v>2</v>
      </c>
      <c r="J64" s="5">
        <v>2</v>
      </c>
      <c r="K64" s="5" t="s">
        <v>30</v>
      </c>
      <c r="L64" s="5">
        <v>546</v>
      </c>
      <c r="M64" s="5">
        <v>546</v>
      </c>
      <c r="N64" s="5" t="s">
        <v>343</v>
      </c>
      <c r="O64" s="5" t="s">
        <v>32</v>
      </c>
      <c r="P64" s="5" t="s">
        <v>33</v>
      </c>
      <c r="Q64" s="5">
        <v>0</v>
      </c>
      <c r="R64" s="11">
        <v>45028</v>
      </c>
      <c r="S64" s="7">
        <v>45042</v>
      </c>
      <c r="T64" s="5" t="s">
        <v>34</v>
      </c>
      <c r="U64" s="5">
        <v>546</v>
      </c>
      <c r="V64" s="5">
        <v>0</v>
      </c>
      <c r="W64" s="5">
        <v>0</v>
      </c>
      <c r="X64" s="5" t="s">
        <v>344</v>
      </c>
      <c r="Y64" s="5" t="s">
        <v>345</v>
      </c>
      <c r="Z64" s="5"/>
    </row>
    <row r="65" spans="1:26">
      <c r="A65" s="5" t="s">
        <v>346</v>
      </c>
      <c r="B65" s="5" t="s">
        <v>26</v>
      </c>
      <c r="C65" s="5" t="s">
        <v>27</v>
      </c>
      <c r="D65" s="5" t="s">
        <v>347</v>
      </c>
      <c r="E65" s="5" t="s">
        <v>348</v>
      </c>
      <c r="F65" s="7">
        <v>45037</v>
      </c>
      <c r="G65" s="7">
        <v>45039</v>
      </c>
      <c r="H65" s="5">
        <v>2</v>
      </c>
      <c r="I65" s="5">
        <v>2</v>
      </c>
      <c r="J65" s="5">
        <v>4</v>
      </c>
      <c r="K65" s="5" t="s">
        <v>30</v>
      </c>
      <c r="L65" s="5">
        <v>2084</v>
      </c>
      <c r="M65" s="5">
        <v>2084</v>
      </c>
      <c r="N65" s="5" t="s">
        <v>349</v>
      </c>
      <c r="O65" s="5" t="s">
        <v>32</v>
      </c>
      <c r="P65" s="5" t="s">
        <v>33</v>
      </c>
      <c r="Q65" s="5">
        <v>0</v>
      </c>
      <c r="R65" s="11">
        <v>45028</v>
      </c>
      <c r="S65" s="7">
        <v>45042</v>
      </c>
      <c r="T65" s="5" t="s">
        <v>34</v>
      </c>
      <c r="U65" s="5">
        <v>2084</v>
      </c>
      <c r="V65" s="5">
        <v>0</v>
      </c>
      <c r="W65" s="5">
        <v>0</v>
      </c>
      <c r="X65" s="5" t="s">
        <v>350</v>
      </c>
      <c r="Y65" s="5" t="s">
        <v>43</v>
      </c>
      <c r="Z65" s="5"/>
    </row>
    <row r="66" spans="1:26">
      <c r="A66" s="5" t="s">
        <v>351</v>
      </c>
      <c r="B66" s="5" t="s">
        <v>26</v>
      </c>
      <c r="C66" s="5" t="s">
        <v>27</v>
      </c>
      <c r="D66" s="5" t="s">
        <v>352</v>
      </c>
      <c r="E66" s="5" t="s">
        <v>353</v>
      </c>
      <c r="F66" s="7">
        <v>45036</v>
      </c>
      <c r="G66" s="7">
        <v>45039</v>
      </c>
      <c r="H66" s="5">
        <v>1</v>
      </c>
      <c r="I66" s="5">
        <v>3</v>
      </c>
      <c r="J66" s="5">
        <v>3</v>
      </c>
      <c r="K66" s="5" t="s">
        <v>30</v>
      </c>
      <c r="L66" s="5">
        <v>2568</v>
      </c>
      <c r="M66" s="5">
        <v>2568</v>
      </c>
      <c r="N66" s="5" t="s">
        <v>354</v>
      </c>
      <c r="O66" s="5" t="s">
        <v>32</v>
      </c>
      <c r="P66" s="5" t="s">
        <v>33</v>
      </c>
      <c r="Q66" s="5">
        <v>0</v>
      </c>
      <c r="R66" s="11">
        <v>45028</v>
      </c>
      <c r="S66" s="7">
        <v>45042</v>
      </c>
      <c r="T66" s="5" t="s">
        <v>34</v>
      </c>
      <c r="U66" s="5">
        <v>2568</v>
      </c>
      <c r="V66" s="5">
        <v>0</v>
      </c>
      <c r="W66" s="5">
        <v>0</v>
      </c>
      <c r="X66" s="5" t="s">
        <v>355</v>
      </c>
      <c r="Y66" s="5" t="s">
        <v>43</v>
      </c>
      <c r="Z66" s="5"/>
    </row>
    <row r="67" spans="1:26">
      <c r="A67" s="5" t="s">
        <v>356</v>
      </c>
      <c r="B67" s="5" t="s">
        <v>26</v>
      </c>
      <c r="C67" s="5" t="s">
        <v>27</v>
      </c>
      <c r="D67" s="5" t="s">
        <v>357</v>
      </c>
      <c r="E67" s="5" t="s">
        <v>139</v>
      </c>
      <c r="F67" s="7">
        <v>45037</v>
      </c>
      <c r="G67" s="7">
        <v>45039</v>
      </c>
      <c r="H67" s="5">
        <v>1</v>
      </c>
      <c r="I67" s="5">
        <v>2</v>
      </c>
      <c r="J67" s="5">
        <v>2</v>
      </c>
      <c r="K67" s="5" t="s">
        <v>30</v>
      </c>
      <c r="L67" s="5">
        <v>1434</v>
      </c>
      <c r="M67" s="5">
        <v>1434</v>
      </c>
      <c r="N67" s="5" t="s">
        <v>358</v>
      </c>
      <c r="O67" s="5" t="s">
        <v>32</v>
      </c>
      <c r="P67" s="5" t="s">
        <v>33</v>
      </c>
      <c r="Q67" s="5">
        <v>0</v>
      </c>
      <c r="R67" s="11">
        <v>45029</v>
      </c>
      <c r="S67" s="7">
        <v>45042</v>
      </c>
      <c r="T67" s="5" t="s">
        <v>34</v>
      </c>
      <c r="U67" s="5">
        <v>1434</v>
      </c>
      <c r="V67" s="5">
        <v>0</v>
      </c>
      <c r="W67" s="5">
        <v>0</v>
      </c>
      <c r="X67" s="5" t="s">
        <v>359</v>
      </c>
      <c r="Y67" s="5" t="s">
        <v>43</v>
      </c>
      <c r="Z67" s="5"/>
    </row>
    <row r="68" spans="1:26">
      <c r="A68" s="5" t="s">
        <v>360</v>
      </c>
      <c r="B68" s="5" t="s">
        <v>26</v>
      </c>
      <c r="C68" s="5" t="s">
        <v>27</v>
      </c>
      <c r="D68" s="5" t="s">
        <v>361</v>
      </c>
      <c r="E68" s="5" t="s">
        <v>362</v>
      </c>
      <c r="F68" s="7">
        <v>45038</v>
      </c>
      <c r="G68" s="7">
        <v>45039</v>
      </c>
      <c r="H68" s="5">
        <v>1</v>
      </c>
      <c r="I68" s="5">
        <v>1</v>
      </c>
      <c r="J68" s="5">
        <v>1</v>
      </c>
      <c r="K68" s="5" t="s">
        <v>30</v>
      </c>
      <c r="L68" s="5">
        <v>957</v>
      </c>
      <c r="M68" s="5">
        <v>957</v>
      </c>
      <c r="N68" s="5" t="s">
        <v>363</v>
      </c>
      <c r="O68" s="5" t="s">
        <v>32</v>
      </c>
      <c r="P68" s="5" t="s">
        <v>33</v>
      </c>
      <c r="Q68" s="5">
        <v>0</v>
      </c>
      <c r="R68" s="11">
        <v>45029</v>
      </c>
      <c r="S68" s="7">
        <v>45042</v>
      </c>
      <c r="T68" s="5" t="s">
        <v>34</v>
      </c>
      <c r="U68" s="5">
        <v>957</v>
      </c>
      <c r="V68" s="5">
        <v>0</v>
      </c>
      <c r="W68" s="5">
        <v>0</v>
      </c>
      <c r="X68" s="5" t="s">
        <v>364</v>
      </c>
      <c r="Y68" s="5" t="s">
        <v>365</v>
      </c>
      <c r="Z68" s="5"/>
    </row>
    <row r="69" spans="1:26">
      <c r="A69" s="5" t="s">
        <v>366</v>
      </c>
      <c r="B69" s="5" t="s">
        <v>26</v>
      </c>
      <c r="C69" s="5" t="s">
        <v>27</v>
      </c>
      <c r="D69" s="5" t="s">
        <v>367</v>
      </c>
      <c r="E69" s="5" t="s">
        <v>368</v>
      </c>
      <c r="F69" s="7">
        <v>45038</v>
      </c>
      <c r="G69" s="7">
        <v>45039</v>
      </c>
      <c r="H69" s="5">
        <v>1</v>
      </c>
      <c r="I69" s="5">
        <v>1</v>
      </c>
      <c r="J69" s="5">
        <v>1</v>
      </c>
      <c r="K69" s="5" t="s">
        <v>30</v>
      </c>
      <c r="L69" s="5">
        <v>298</v>
      </c>
      <c r="M69" s="5">
        <v>298</v>
      </c>
      <c r="N69" s="5" t="s">
        <v>369</v>
      </c>
      <c r="O69" s="5" t="s">
        <v>32</v>
      </c>
      <c r="P69" s="5" t="s">
        <v>33</v>
      </c>
      <c r="Q69" s="5">
        <v>0</v>
      </c>
      <c r="R69" s="11">
        <v>45029</v>
      </c>
      <c r="S69" s="7">
        <v>45042</v>
      </c>
      <c r="T69" s="5" t="s">
        <v>34</v>
      </c>
      <c r="U69" s="5">
        <v>298</v>
      </c>
      <c r="V69" s="5">
        <v>0</v>
      </c>
      <c r="W69" s="5">
        <v>0</v>
      </c>
      <c r="X69" s="5" t="s">
        <v>370</v>
      </c>
      <c r="Y69" s="5" t="s">
        <v>371</v>
      </c>
      <c r="Z69" s="5"/>
    </row>
    <row r="70" spans="1:26">
      <c r="A70" s="5" t="s">
        <v>207</v>
      </c>
      <c r="B70" s="5" t="s">
        <v>26</v>
      </c>
      <c r="C70" s="5" t="s">
        <v>143</v>
      </c>
      <c r="D70" s="5" t="s">
        <v>208</v>
      </c>
      <c r="E70" s="5" t="s">
        <v>209</v>
      </c>
      <c r="F70" s="7">
        <v>45036</v>
      </c>
      <c r="G70" s="7">
        <v>45039</v>
      </c>
      <c r="H70" s="5">
        <v>1</v>
      </c>
      <c r="I70" s="5">
        <v>3</v>
      </c>
      <c r="J70" s="5">
        <v>3</v>
      </c>
      <c r="K70" s="5" t="s">
        <v>30</v>
      </c>
      <c r="L70" s="5">
        <v>-6990</v>
      </c>
      <c r="M70" s="5">
        <v>-6990</v>
      </c>
      <c r="N70" s="5" t="s">
        <v>210</v>
      </c>
      <c r="O70" s="5" t="s">
        <v>32</v>
      </c>
      <c r="P70" s="5" t="s">
        <v>33</v>
      </c>
      <c r="Q70" s="5">
        <v>0</v>
      </c>
      <c r="R70" s="11">
        <v>45022</v>
      </c>
      <c r="S70" s="7">
        <v>45042</v>
      </c>
      <c r="T70" s="5" t="s">
        <v>34</v>
      </c>
      <c r="U70" s="5">
        <v>-6990</v>
      </c>
      <c r="V70" s="5">
        <v>0</v>
      </c>
      <c r="W70" s="5">
        <v>0</v>
      </c>
      <c r="X70" s="5" t="s">
        <v>211</v>
      </c>
      <c r="Y70" s="5" t="s">
        <v>43</v>
      </c>
      <c r="Z70" s="5"/>
    </row>
    <row r="71" spans="1:26">
      <c r="A71" s="5" t="s">
        <v>207</v>
      </c>
      <c r="B71" s="5" t="s">
        <v>26</v>
      </c>
      <c r="C71" s="5" t="s">
        <v>372</v>
      </c>
      <c r="D71" s="5" t="s">
        <v>208</v>
      </c>
      <c r="E71" s="5" t="s">
        <v>209</v>
      </c>
      <c r="F71" s="7">
        <v>45036</v>
      </c>
      <c r="G71" s="7">
        <v>45039</v>
      </c>
      <c r="H71" s="5">
        <v>1</v>
      </c>
      <c r="I71" s="5">
        <v>3</v>
      </c>
      <c r="J71" s="5">
        <v>3</v>
      </c>
      <c r="K71" s="5" t="s">
        <v>30</v>
      </c>
      <c r="L71" s="5">
        <v>2330</v>
      </c>
      <c r="M71" s="5">
        <v>2330</v>
      </c>
      <c r="N71" s="5" t="s">
        <v>210</v>
      </c>
      <c r="O71" s="5" t="s">
        <v>32</v>
      </c>
      <c r="P71" s="5" t="s">
        <v>33</v>
      </c>
      <c r="Q71" s="5">
        <v>0</v>
      </c>
      <c r="R71" s="11">
        <v>45022.7543402778</v>
      </c>
      <c r="S71" s="7">
        <v>45042</v>
      </c>
      <c r="T71" s="5" t="s">
        <v>34</v>
      </c>
      <c r="U71" s="5">
        <v>2330</v>
      </c>
      <c r="V71" s="5">
        <v>0</v>
      </c>
      <c r="W71" s="5">
        <v>0</v>
      </c>
      <c r="X71" s="5" t="s">
        <v>211</v>
      </c>
      <c r="Y71" s="5" t="s">
        <v>43</v>
      </c>
      <c r="Z71" s="5"/>
    </row>
    <row r="72" spans="1:26">
      <c r="A72" s="5" t="s">
        <v>373</v>
      </c>
      <c r="B72" s="5" t="s">
        <v>26</v>
      </c>
      <c r="C72" s="5" t="s">
        <v>27</v>
      </c>
      <c r="D72" s="5" t="s">
        <v>374</v>
      </c>
      <c r="E72" s="5" t="s">
        <v>375</v>
      </c>
      <c r="F72" s="7">
        <v>45037</v>
      </c>
      <c r="G72" s="7">
        <v>45039</v>
      </c>
      <c r="H72" s="5">
        <v>1</v>
      </c>
      <c r="I72" s="5">
        <v>2</v>
      </c>
      <c r="J72" s="5">
        <v>2</v>
      </c>
      <c r="K72" s="5" t="s">
        <v>30</v>
      </c>
      <c r="L72" s="5">
        <v>752</v>
      </c>
      <c r="M72" s="5">
        <v>752</v>
      </c>
      <c r="N72" s="5" t="s">
        <v>376</v>
      </c>
      <c r="O72" s="5" t="s">
        <v>32</v>
      </c>
      <c r="P72" s="5" t="s">
        <v>33</v>
      </c>
      <c r="Q72" s="5">
        <v>0</v>
      </c>
      <c r="R72" s="11">
        <v>45030</v>
      </c>
      <c r="S72" s="7">
        <v>45042</v>
      </c>
      <c r="T72" s="5" t="s">
        <v>34</v>
      </c>
      <c r="U72" s="5">
        <v>752</v>
      </c>
      <c r="V72" s="5">
        <v>0</v>
      </c>
      <c r="W72" s="5">
        <v>0</v>
      </c>
      <c r="X72" s="5" t="s">
        <v>377</v>
      </c>
      <c r="Y72" s="5" t="s">
        <v>378</v>
      </c>
      <c r="Z72" s="5"/>
    </row>
    <row r="73" spans="1:26">
      <c r="A73" s="5" t="s">
        <v>379</v>
      </c>
      <c r="B73" s="5" t="s">
        <v>26</v>
      </c>
      <c r="C73" s="5" t="s">
        <v>27</v>
      </c>
      <c r="D73" s="5" t="s">
        <v>380</v>
      </c>
      <c r="E73" s="5" t="s">
        <v>381</v>
      </c>
      <c r="F73" s="7">
        <v>45038</v>
      </c>
      <c r="G73" s="7">
        <v>45039</v>
      </c>
      <c r="H73" s="5">
        <v>1</v>
      </c>
      <c r="I73" s="5">
        <v>1</v>
      </c>
      <c r="J73" s="5">
        <v>1</v>
      </c>
      <c r="K73" s="5" t="s">
        <v>30</v>
      </c>
      <c r="L73" s="5">
        <v>1324</v>
      </c>
      <c r="M73" s="5">
        <v>1324</v>
      </c>
      <c r="N73" s="5" t="s">
        <v>382</v>
      </c>
      <c r="O73" s="5" t="s">
        <v>32</v>
      </c>
      <c r="P73" s="5" t="s">
        <v>33</v>
      </c>
      <c r="Q73" s="5">
        <v>0</v>
      </c>
      <c r="R73" s="11">
        <v>45031</v>
      </c>
      <c r="S73" s="7">
        <v>45042</v>
      </c>
      <c r="T73" s="5" t="s">
        <v>34</v>
      </c>
      <c r="U73" s="5">
        <v>1324</v>
      </c>
      <c r="V73" s="5">
        <v>0</v>
      </c>
      <c r="W73" s="5">
        <v>0</v>
      </c>
      <c r="X73" s="5" t="s">
        <v>383</v>
      </c>
      <c r="Y73" s="5" t="s">
        <v>43</v>
      </c>
      <c r="Z73" s="5"/>
    </row>
    <row r="74" spans="1:26">
      <c r="A74" s="5" t="s">
        <v>384</v>
      </c>
      <c r="B74" s="5" t="s">
        <v>26</v>
      </c>
      <c r="C74" s="5" t="s">
        <v>27</v>
      </c>
      <c r="D74" s="5" t="s">
        <v>385</v>
      </c>
      <c r="E74" s="5" t="s">
        <v>386</v>
      </c>
      <c r="F74" s="7">
        <v>45038</v>
      </c>
      <c r="G74" s="7">
        <v>45039</v>
      </c>
      <c r="H74" s="5">
        <v>1</v>
      </c>
      <c r="I74" s="5">
        <v>1</v>
      </c>
      <c r="J74" s="5">
        <v>1</v>
      </c>
      <c r="K74" s="5" t="s">
        <v>30</v>
      </c>
      <c r="L74" s="5">
        <v>1272</v>
      </c>
      <c r="M74" s="5">
        <v>1272</v>
      </c>
      <c r="N74" s="5" t="s">
        <v>387</v>
      </c>
      <c r="O74" s="5" t="s">
        <v>32</v>
      </c>
      <c r="P74" s="5" t="s">
        <v>33</v>
      </c>
      <c r="Q74" s="5">
        <v>0</v>
      </c>
      <c r="R74" s="11">
        <v>45031</v>
      </c>
      <c r="S74" s="7">
        <v>45042</v>
      </c>
      <c r="T74" s="5" t="s">
        <v>34</v>
      </c>
      <c r="U74" s="5">
        <v>1272</v>
      </c>
      <c r="V74" s="5">
        <v>0</v>
      </c>
      <c r="W74" s="5">
        <v>0</v>
      </c>
      <c r="X74" s="5" t="s">
        <v>388</v>
      </c>
      <c r="Y74" s="5" t="s">
        <v>43</v>
      </c>
      <c r="Z74" s="5"/>
    </row>
    <row r="75" spans="1:26">
      <c r="A75" s="5" t="s">
        <v>389</v>
      </c>
      <c r="B75" s="5" t="s">
        <v>26</v>
      </c>
      <c r="C75" s="5" t="s">
        <v>27</v>
      </c>
      <c r="D75" s="5" t="s">
        <v>390</v>
      </c>
      <c r="E75" s="5" t="s">
        <v>289</v>
      </c>
      <c r="F75" s="7">
        <v>45038</v>
      </c>
      <c r="G75" s="7">
        <v>45039</v>
      </c>
      <c r="H75" s="5">
        <v>1</v>
      </c>
      <c r="I75" s="5">
        <v>1</v>
      </c>
      <c r="J75" s="5">
        <v>1</v>
      </c>
      <c r="K75" s="5" t="s">
        <v>30</v>
      </c>
      <c r="L75" s="5">
        <v>269</v>
      </c>
      <c r="M75" s="5">
        <v>269</v>
      </c>
      <c r="N75" s="5" t="s">
        <v>391</v>
      </c>
      <c r="O75" s="5" t="s">
        <v>32</v>
      </c>
      <c r="P75" s="5" t="s">
        <v>33</v>
      </c>
      <c r="Q75" s="5">
        <v>0</v>
      </c>
      <c r="R75" s="11">
        <v>45031</v>
      </c>
      <c r="S75" s="7">
        <v>45042</v>
      </c>
      <c r="T75" s="5" t="s">
        <v>34</v>
      </c>
      <c r="U75" s="5">
        <v>269</v>
      </c>
      <c r="V75" s="5">
        <v>0</v>
      </c>
      <c r="W75" s="5">
        <v>0</v>
      </c>
      <c r="X75" s="5" t="s">
        <v>392</v>
      </c>
      <c r="Y75" s="5" t="s">
        <v>43</v>
      </c>
      <c r="Z75" s="5"/>
    </row>
    <row r="76" spans="1:26">
      <c r="A76" s="5" t="s">
        <v>393</v>
      </c>
      <c r="B76" s="5" t="s">
        <v>26</v>
      </c>
      <c r="C76" s="5" t="s">
        <v>27</v>
      </c>
      <c r="D76" s="5" t="s">
        <v>394</v>
      </c>
      <c r="E76" s="5" t="s">
        <v>395</v>
      </c>
      <c r="F76" s="7">
        <v>45037</v>
      </c>
      <c r="G76" s="7">
        <v>45039</v>
      </c>
      <c r="H76" s="5">
        <v>1</v>
      </c>
      <c r="I76" s="5">
        <v>2</v>
      </c>
      <c r="J76" s="5">
        <v>2</v>
      </c>
      <c r="K76" s="5" t="s">
        <v>30</v>
      </c>
      <c r="L76" s="5">
        <v>2252</v>
      </c>
      <c r="M76" s="5">
        <v>2252</v>
      </c>
      <c r="N76" s="5" t="s">
        <v>396</v>
      </c>
      <c r="O76" s="5" t="s">
        <v>32</v>
      </c>
      <c r="P76" s="5" t="s">
        <v>33</v>
      </c>
      <c r="Q76" s="5">
        <v>0</v>
      </c>
      <c r="R76" s="11">
        <v>45031</v>
      </c>
      <c r="S76" s="7">
        <v>45042</v>
      </c>
      <c r="T76" s="5" t="s">
        <v>34</v>
      </c>
      <c r="U76" s="5">
        <v>2252</v>
      </c>
      <c r="V76" s="5">
        <v>0</v>
      </c>
      <c r="W76" s="5">
        <v>0</v>
      </c>
      <c r="X76" s="5" t="s">
        <v>397</v>
      </c>
      <c r="Y76" s="5" t="s">
        <v>398</v>
      </c>
      <c r="Z76" s="5"/>
    </row>
    <row r="77" spans="1:26">
      <c r="A77" s="5" t="s">
        <v>399</v>
      </c>
      <c r="B77" s="5" t="s">
        <v>26</v>
      </c>
      <c r="C77" s="5" t="s">
        <v>27</v>
      </c>
      <c r="D77" s="5" t="s">
        <v>400</v>
      </c>
      <c r="E77" s="5" t="s">
        <v>96</v>
      </c>
      <c r="F77" s="7">
        <v>45037</v>
      </c>
      <c r="G77" s="7">
        <v>45039</v>
      </c>
      <c r="H77" s="5">
        <v>1</v>
      </c>
      <c r="I77" s="5">
        <v>2</v>
      </c>
      <c r="J77" s="5">
        <v>2</v>
      </c>
      <c r="K77" s="5" t="s">
        <v>30</v>
      </c>
      <c r="L77" s="5">
        <v>824</v>
      </c>
      <c r="M77" s="5">
        <v>824</v>
      </c>
      <c r="N77" s="5" t="s">
        <v>401</v>
      </c>
      <c r="O77" s="5" t="s">
        <v>32</v>
      </c>
      <c r="P77" s="5" t="s">
        <v>33</v>
      </c>
      <c r="Q77" s="5">
        <v>0</v>
      </c>
      <c r="R77" s="11">
        <v>45031</v>
      </c>
      <c r="S77" s="7">
        <v>45042</v>
      </c>
      <c r="T77" s="5" t="s">
        <v>34</v>
      </c>
      <c r="U77" s="5">
        <v>824</v>
      </c>
      <c r="V77" s="5">
        <v>0</v>
      </c>
      <c r="W77" s="5">
        <v>0</v>
      </c>
      <c r="X77" s="5" t="s">
        <v>402</v>
      </c>
      <c r="Y77" s="5" t="s">
        <v>43</v>
      </c>
      <c r="Z77" s="5"/>
    </row>
    <row r="78" spans="1:26">
      <c r="A78" s="5" t="s">
        <v>403</v>
      </c>
      <c r="B78" s="5" t="s">
        <v>26</v>
      </c>
      <c r="C78" s="5" t="s">
        <v>27</v>
      </c>
      <c r="D78" s="5" t="s">
        <v>404</v>
      </c>
      <c r="E78" s="5" t="s">
        <v>405</v>
      </c>
      <c r="F78" s="7">
        <v>45037</v>
      </c>
      <c r="G78" s="7">
        <v>45039</v>
      </c>
      <c r="H78" s="5">
        <v>1</v>
      </c>
      <c r="I78" s="5">
        <v>2</v>
      </c>
      <c r="J78" s="5">
        <v>2</v>
      </c>
      <c r="K78" s="5" t="s">
        <v>30</v>
      </c>
      <c r="L78" s="5">
        <v>4666</v>
      </c>
      <c r="M78" s="5">
        <v>4666</v>
      </c>
      <c r="N78" s="5" t="s">
        <v>406</v>
      </c>
      <c r="O78" s="5" t="s">
        <v>32</v>
      </c>
      <c r="P78" s="5" t="s">
        <v>33</v>
      </c>
      <c r="Q78" s="5">
        <v>0</v>
      </c>
      <c r="R78" s="11">
        <v>45032</v>
      </c>
      <c r="S78" s="7">
        <v>45042</v>
      </c>
      <c r="T78" s="5" t="s">
        <v>34</v>
      </c>
      <c r="U78" s="5">
        <v>4666</v>
      </c>
      <c r="V78" s="5">
        <v>0</v>
      </c>
      <c r="W78" s="5">
        <v>0</v>
      </c>
      <c r="X78" s="5" t="s">
        <v>407</v>
      </c>
      <c r="Y78" s="5" t="s">
        <v>43</v>
      </c>
      <c r="Z78" s="5"/>
    </row>
    <row r="79" spans="1:26">
      <c r="A79" s="5" t="s">
        <v>408</v>
      </c>
      <c r="B79" s="5" t="s">
        <v>26</v>
      </c>
      <c r="C79" s="5" t="s">
        <v>27</v>
      </c>
      <c r="D79" s="5" t="s">
        <v>409</v>
      </c>
      <c r="E79" s="5" t="s">
        <v>331</v>
      </c>
      <c r="F79" s="7">
        <v>45035</v>
      </c>
      <c r="G79" s="7">
        <v>45039</v>
      </c>
      <c r="H79" s="5">
        <v>1</v>
      </c>
      <c r="I79" s="5">
        <v>4</v>
      </c>
      <c r="J79" s="5">
        <v>4</v>
      </c>
      <c r="K79" s="5" t="s">
        <v>30</v>
      </c>
      <c r="L79" s="5">
        <v>380</v>
      </c>
      <c r="M79" s="5">
        <v>380</v>
      </c>
      <c r="N79" s="5" t="s">
        <v>410</v>
      </c>
      <c r="O79" s="5" t="s">
        <v>32</v>
      </c>
      <c r="P79" s="5" t="s">
        <v>33</v>
      </c>
      <c r="Q79" s="5">
        <v>0</v>
      </c>
      <c r="R79" s="11">
        <v>45032</v>
      </c>
      <c r="S79" s="7">
        <v>45042</v>
      </c>
      <c r="T79" s="5" t="s">
        <v>34</v>
      </c>
      <c r="U79" s="5">
        <v>380</v>
      </c>
      <c r="V79" s="5">
        <v>0</v>
      </c>
      <c r="W79" s="5">
        <v>0</v>
      </c>
      <c r="X79" s="5" t="s">
        <v>411</v>
      </c>
      <c r="Y79" s="5" t="s">
        <v>412</v>
      </c>
      <c r="Z79" s="5"/>
    </row>
    <row r="80" spans="1:26">
      <c r="A80" s="5" t="s">
        <v>413</v>
      </c>
      <c r="B80" s="5" t="s">
        <v>26</v>
      </c>
      <c r="C80" s="5" t="s">
        <v>27</v>
      </c>
      <c r="D80" s="5" t="s">
        <v>228</v>
      </c>
      <c r="E80" s="5" t="s">
        <v>139</v>
      </c>
      <c r="F80" s="7">
        <v>45038</v>
      </c>
      <c r="G80" s="7">
        <v>45039</v>
      </c>
      <c r="H80" s="5">
        <v>1</v>
      </c>
      <c r="I80" s="5">
        <v>1</v>
      </c>
      <c r="J80" s="5">
        <v>1</v>
      </c>
      <c r="K80" s="5" t="s">
        <v>30</v>
      </c>
      <c r="L80" s="5">
        <v>936</v>
      </c>
      <c r="M80" s="5">
        <v>936</v>
      </c>
      <c r="N80" s="5" t="s">
        <v>414</v>
      </c>
      <c r="O80" s="5" t="s">
        <v>32</v>
      </c>
      <c r="P80" s="5" t="s">
        <v>33</v>
      </c>
      <c r="Q80" s="5">
        <v>0</v>
      </c>
      <c r="R80" s="11">
        <v>45032</v>
      </c>
      <c r="S80" s="7">
        <v>45042</v>
      </c>
      <c r="T80" s="5" t="s">
        <v>34</v>
      </c>
      <c r="U80" s="5">
        <v>936</v>
      </c>
      <c r="V80" s="5">
        <v>0</v>
      </c>
      <c r="W80" s="5">
        <v>0</v>
      </c>
      <c r="X80" s="5" t="s">
        <v>415</v>
      </c>
      <c r="Y80" s="5" t="s">
        <v>416</v>
      </c>
      <c r="Z80" s="5"/>
    </row>
    <row r="81" spans="1:26">
      <c r="A81" s="5" t="s">
        <v>417</v>
      </c>
      <c r="B81" s="5" t="s">
        <v>26</v>
      </c>
      <c r="C81" s="5" t="s">
        <v>27</v>
      </c>
      <c r="D81" s="5" t="s">
        <v>418</v>
      </c>
      <c r="E81" s="5" t="s">
        <v>419</v>
      </c>
      <c r="F81" s="7">
        <v>45037</v>
      </c>
      <c r="G81" s="7">
        <v>45039</v>
      </c>
      <c r="H81" s="5">
        <v>1</v>
      </c>
      <c r="I81" s="5">
        <v>2</v>
      </c>
      <c r="J81" s="5">
        <v>2</v>
      </c>
      <c r="K81" s="5" t="s">
        <v>30</v>
      </c>
      <c r="L81" s="5">
        <v>1131</v>
      </c>
      <c r="M81" s="5">
        <v>1131</v>
      </c>
      <c r="N81" s="5" t="s">
        <v>420</v>
      </c>
      <c r="O81" s="5" t="s">
        <v>32</v>
      </c>
      <c r="P81" s="5" t="s">
        <v>33</v>
      </c>
      <c r="Q81" s="5">
        <v>0</v>
      </c>
      <c r="R81" s="11">
        <v>45032</v>
      </c>
      <c r="S81" s="7">
        <v>45042</v>
      </c>
      <c r="T81" s="5" t="s">
        <v>34</v>
      </c>
      <c r="U81" s="5">
        <v>1131</v>
      </c>
      <c r="V81" s="5">
        <v>0</v>
      </c>
      <c r="W81" s="5">
        <v>0</v>
      </c>
      <c r="X81" s="5" t="s">
        <v>421</v>
      </c>
      <c r="Y81" s="5" t="s">
        <v>43</v>
      </c>
      <c r="Z81" s="5"/>
    </row>
    <row r="82" spans="1:26">
      <c r="A82" s="5" t="s">
        <v>422</v>
      </c>
      <c r="B82" s="5" t="s">
        <v>26</v>
      </c>
      <c r="C82" s="5" t="s">
        <v>27</v>
      </c>
      <c r="D82" s="5" t="s">
        <v>423</v>
      </c>
      <c r="E82" s="5" t="s">
        <v>139</v>
      </c>
      <c r="F82" s="7">
        <v>45038</v>
      </c>
      <c r="G82" s="7">
        <v>45039</v>
      </c>
      <c r="H82" s="5">
        <v>2</v>
      </c>
      <c r="I82" s="5">
        <v>1</v>
      </c>
      <c r="J82" s="5">
        <v>2</v>
      </c>
      <c r="K82" s="5" t="s">
        <v>30</v>
      </c>
      <c r="L82" s="5">
        <v>1030</v>
      </c>
      <c r="M82" s="5">
        <v>1030</v>
      </c>
      <c r="N82" s="5" t="s">
        <v>424</v>
      </c>
      <c r="O82" s="5" t="s">
        <v>32</v>
      </c>
      <c r="P82" s="5" t="s">
        <v>33</v>
      </c>
      <c r="Q82" s="5">
        <v>0</v>
      </c>
      <c r="R82" s="11">
        <v>45032</v>
      </c>
      <c r="S82" s="7">
        <v>45042</v>
      </c>
      <c r="T82" s="5" t="s">
        <v>34</v>
      </c>
      <c r="U82" s="5">
        <v>1030</v>
      </c>
      <c r="V82" s="5">
        <v>0</v>
      </c>
      <c r="W82" s="5">
        <v>0</v>
      </c>
      <c r="X82" s="5" t="s">
        <v>425</v>
      </c>
      <c r="Y82" s="5" t="s">
        <v>43</v>
      </c>
      <c r="Z82" s="5"/>
    </row>
    <row r="83" spans="1:26">
      <c r="A83" s="5" t="s">
        <v>426</v>
      </c>
      <c r="B83" s="5" t="s">
        <v>26</v>
      </c>
      <c r="C83" s="5" t="s">
        <v>27</v>
      </c>
      <c r="D83" s="5" t="s">
        <v>427</v>
      </c>
      <c r="E83" s="5" t="s">
        <v>428</v>
      </c>
      <c r="F83" s="7">
        <v>45038</v>
      </c>
      <c r="G83" s="7">
        <v>45039</v>
      </c>
      <c r="H83" s="5">
        <v>3</v>
      </c>
      <c r="I83" s="5">
        <v>1</v>
      </c>
      <c r="J83" s="5">
        <v>3</v>
      </c>
      <c r="K83" s="5" t="s">
        <v>30</v>
      </c>
      <c r="L83" s="5">
        <v>1272</v>
      </c>
      <c r="M83" s="5">
        <v>1272</v>
      </c>
      <c r="N83" s="5" t="s">
        <v>429</v>
      </c>
      <c r="O83" s="5" t="s">
        <v>32</v>
      </c>
      <c r="P83" s="5" t="s">
        <v>33</v>
      </c>
      <c r="Q83" s="5">
        <v>0</v>
      </c>
      <c r="R83" s="11">
        <v>45032</v>
      </c>
      <c r="S83" s="7">
        <v>45042</v>
      </c>
      <c r="T83" s="5" t="s">
        <v>34</v>
      </c>
      <c r="U83" s="5">
        <v>1272</v>
      </c>
      <c r="V83" s="5">
        <v>0</v>
      </c>
      <c r="W83" s="5">
        <v>0</v>
      </c>
      <c r="X83" s="5" t="s">
        <v>430</v>
      </c>
      <c r="Y83" s="5" t="s">
        <v>43</v>
      </c>
      <c r="Z83" s="5"/>
    </row>
    <row r="84" spans="1:26">
      <c r="A84" s="5" t="s">
        <v>431</v>
      </c>
      <c r="B84" s="5" t="s">
        <v>26</v>
      </c>
      <c r="C84" s="5" t="s">
        <v>27</v>
      </c>
      <c r="D84" s="5" t="s">
        <v>432</v>
      </c>
      <c r="E84" s="5" t="s">
        <v>433</v>
      </c>
      <c r="F84" s="7">
        <v>45038</v>
      </c>
      <c r="G84" s="7">
        <v>45039</v>
      </c>
      <c r="H84" s="5">
        <v>1</v>
      </c>
      <c r="I84" s="5">
        <v>1</v>
      </c>
      <c r="J84" s="5">
        <v>1</v>
      </c>
      <c r="K84" s="5" t="s">
        <v>30</v>
      </c>
      <c r="L84" s="5">
        <v>627</v>
      </c>
      <c r="M84" s="5">
        <v>627</v>
      </c>
      <c r="N84" s="5" t="s">
        <v>434</v>
      </c>
      <c r="O84" s="5" t="s">
        <v>32</v>
      </c>
      <c r="P84" s="5" t="s">
        <v>33</v>
      </c>
      <c r="Q84" s="5">
        <v>0</v>
      </c>
      <c r="R84" s="11">
        <v>45032</v>
      </c>
      <c r="S84" s="7">
        <v>45042</v>
      </c>
      <c r="T84" s="5" t="s">
        <v>34</v>
      </c>
      <c r="U84" s="5">
        <v>627</v>
      </c>
      <c r="V84" s="5">
        <v>0</v>
      </c>
      <c r="W84" s="5">
        <v>0</v>
      </c>
      <c r="X84" s="5" t="s">
        <v>435</v>
      </c>
      <c r="Y84" s="5" t="s">
        <v>43</v>
      </c>
      <c r="Z84" s="5"/>
    </row>
    <row r="85" spans="1:26">
      <c r="A85" s="5" t="s">
        <v>436</v>
      </c>
      <c r="B85" s="5" t="s">
        <v>26</v>
      </c>
      <c r="C85" s="5" t="s">
        <v>27</v>
      </c>
      <c r="D85" s="5" t="s">
        <v>327</v>
      </c>
      <c r="E85" s="5" t="s">
        <v>437</v>
      </c>
      <c r="F85" s="7">
        <v>45037</v>
      </c>
      <c r="G85" s="7">
        <v>45039</v>
      </c>
      <c r="H85" s="5">
        <v>1</v>
      </c>
      <c r="I85" s="5">
        <v>2</v>
      </c>
      <c r="J85" s="5">
        <v>2</v>
      </c>
      <c r="K85" s="5" t="s">
        <v>30</v>
      </c>
      <c r="L85" s="5">
        <v>3752</v>
      </c>
      <c r="M85" s="5">
        <v>3752</v>
      </c>
      <c r="N85" s="5" t="s">
        <v>438</v>
      </c>
      <c r="O85" s="5" t="s">
        <v>32</v>
      </c>
      <c r="P85" s="5" t="s">
        <v>33</v>
      </c>
      <c r="Q85" s="5">
        <v>0</v>
      </c>
      <c r="R85" s="11">
        <v>45032</v>
      </c>
      <c r="S85" s="7">
        <v>45042</v>
      </c>
      <c r="T85" s="5" t="s">
        <v>34</v>
      </c>
      <c r="U85" s="5">
        <v>3752</v>
      </c>
      <c r="V85" s="5">
        <v>0</v>
      </c>
      <c r="W85" s="5">
        <v>0</v>
      </c>
      <c r="X85" s="5" t="s">
        <v>439</v>
      </c>
      <c r="Y85" s="5" t="s">
        <v>440</v>
      </c>
      <c r="Z85" s="5"/>
    </row>
    <row r="86" spans="1:26">
      <c r="A86" s="5" t="s">
        <v>441</v>
      </c>
      <c r="B86" s="5" t="s">
        <v>26</v>
      </c>
      <c r="C86" s="5" t="s">
        <v>27</v>
      </c>
      <c r="D86" s="5" t="s">
        <v>442</v>
      </c>
      <c r="E86" s="5" t="s">
        <v>96</v>
      </c>
      <c r="F86" s="7">
        <v>45038</v>
      </c>
      <c r="G86" s="7">
        <v>45039</v>
      </c>
      <c r="H86" s="5">
        <v>1</v>
      </c>
      <c r="I86" s="5">
        <v>1</v>
      </c>
      <c r="J86" s="5">
        <v>1</v>
      </c>
      <c r="K86" s="5" t="s">
        <v>30</v>
      </c>
      <c r="L86" s="5">
        <v>456</v>
      </c>
      <c r="M86" s="5">
        <v>456</v>
      </c>
      <c r="N86" s="5" t="s">
        <v>443</v>
      </c>
      <c r="O86" s="5" t="s">
        <v>32</v>
      </c>
      <c r="P86" s="5" t="s">
        <v>33</v>
      </c>
      <c r="Q86" s="5">
        <v>0</v>
      </c>
      <c r="R86" s="11">
        <v>45033</v>
      </c>
      <c r="S86" s="7">
        <v>45042</v>
      </c>
      <c r="T86" s="5" t="s">
        <v>34</v>
      </c>
      <c r="U86" s="5">
        <v>456</v>
      </c>
      <c r="V86" s="5">
        <v>0</v>
      </c>
      <c r="W86" s="5">
        <v>0</v>
      </c>
      <c r="X86" s="5" t="s">
        <v>444</v>
      </c>
      <c r="Y86" s="5" t="s">
        <v>43</v>
      </c>
      <c r="Z86" s="5"/>
    </row>
    <row r="87" spans="1:26">
      <c r="A87" s="5" t="s">
        <v>445</v>
      </c>
      <c r="B87" s="5" t="s">
        <v>26</v>
      </c>
      <c r="C87" s="5" t="s">
        <v>27</v>
      </c>
      <c r="D87" s="5" t="s">
        <v>446</v>
      </c>
      <c r="E87" s="5" t="s">
        <v>447</v>
      </c>
      <c r="F87" s="7">
        <v>45036</v>
      </c>
      <c r="G87" s="7">
        <v>45039</v>
      </c>
      <c r="H87" s="5">
        <v>1</v>
      </c>
      <c r="I87" s="5">
        <v>3</v>
      </c>
      <c r="J87" s="5">
        <v>3</v>
      </c>
      <c r="K87" s="5" t="s">
        <v>30</v>
      </c>
      <c r="L87" s="5">
        <v>2250</v>
      </c>
      <c r="M87" s="5">
        <v>2250</v>
      </c>
      <c r="N87" s="5" t="s">
        <v>448</v>
      </c>
      <c r="O87" s="5" t="s">
        <v>32</v>
      </c>
      <c r="P87" s="5" t="s">
        <v>33</v>
      </c>
      <c r="Q87" s="5">
        <v>0</v>
      </c>
      <c r="R87" s="11">
        <v>45033</v>
      </c>
      <c r="S87" s="7">
        <v>45042</v>
      </c>
      <c r="T87" s="5" t="s">
        <v>34</v>
      </c>
      <c r="U87" s="5">
        <v>2250</v>
      </c>
      <c r="V87" s="5">
        <v>0</v>
      </c>
      <c r="W87" s="5">
        <v>0</v>
      </c>
      <c r="X87" s="5" t="s">
        <v>449</v>
      </c>
      <c r="Y87" s="5" t="s">
        <v>43</v>
      </c>
      <c r="Z87" s="5"/>
    </row>
    <row r="88" spans="1:26">
      <c r="A88" s="5" t="s">
        <v>450</v>
      </c>
      <c r="B88" s="5" t="s">
        <v>26</v>
      </c>
      <c r="C88" s="5" t="s">
        <v>27</v>
      </c>
      <c r="D88" s="5" t="s">
        <v>451</v>
      </c>
      <c r="E88" s="5" t="s">
        <v>452</v>
      </c>
      <c r="F88" s="7">
        <v>45038</v>
      </c>
      <c r="G88" s="7">
        <v>45039</v>
      </c>
      <c r="H88" s="5">
        <v>1</v>
      </c>
      <c r="I88" s="5">
        <v>1</v>
      </c>
      <c r="J88" s="5">
        <v>1</v>
      </c>
      <c r="K88" s="5" t="s">
        <v>30</v>
      </c>
      <c r="L88" s="5">
        <v>1393</v>
      </c>
      <c r="M88" s="5">
        <v>1393</v>
      </c>
      <c r="N88" s="5" t="s">
        <v>453</v>
      </c>
      <c r="O88" s="5" t="s">
        <v>32</v>
      </c>
      <c r="P88" s="5" t="s">
        <v>33</v>
      </c>
      <c r="Q88" s="5">
        <v>0</v>
      </c>
      <c r="R88" s="11">
        <v>45033</v>
      </c>
      <c r="S88" s="7">
        <v>45042</v>
      </c>
      <c r="T88" s="5" t="s">
        <v>34</v>
      </c>
      <c r="U88" s="5">
        <v>1393</v>
      </c>
      <c r="V88" s="5">
        <v>0</v>
      </c>
      <c r="W88" s="5">
        <v>0</v>
      </c>
      <c r="X88" s="5" t="s">
        <v>454</v>
      </c>
      <c r="Y88" s="5" t="s">
        <v>43</v>
      </c>
      <c r="Z88" s="5"/>
    </row>
    <row r="89" spans="1:26">
      <c r="A89" s="5" t="s">
        <v>455</v>
      </c>
      <c r="B89" s="5" t="s">
        <v>26</v>
      </c>
      <c r="C89" s="5" t="s">
        <v>27</v>
      </c>
      <c r="D89" s="5" t="s">
        <v>456</v>
      </c>
      <c r="E89" s="5" t="s">
        <v>457</v>
      </c>
      <c r="F89" s="7">
        <v>45038</v>
      </c>
      <c r="G89" s="7">
        <v>45039</v>
      </c>
      <c r="H89" s="5">
        <v>1</v>
      </c>
      <c r="I89" s="5">
        <v>1</v>
      </c>
      <c r="J89" s="5">
        <v>1</v>
      </c>
      <c r="K89" s="5" t="s">
        <v>30</v>
      </c>
      <c r="L89" s="5">
        <v>854</v>
      </c>
      <c r="M89" s="5">
        <v>854</v>
      </c>
      <c r="N89" s="5" t="s">
        <v>458</v>
      </c>
      <c r="O89" s="5" t="s">
        <v>32</v>
      </c>
      <c r="P89" s="5" t="s">
        <v>33</v>
      </c>
      <c r="Q89" s="5">
        <v>0</v>
      </c>
      <c r="R89" s="11">
        <v>45033</v>
      </c>
      <c r="S89" s="7">
        <v>45042</v>
      </c>
      <c r="T89" s="5" t="s">
        <v>34</v>
      </c>
      <c r="U89" s="5">
        <v>854</v>
      </c>
      <c r="V89" s="5">
        <v>0</v>
      </c>
      <c r="W89" s="5">
        <v>0</v>
      </c>
      <c r="X89" s="5" t="s">
        <v>459</v>
      </c>
      <c r="Y89" s="5" t="s">
        <v>43</v>
      </c>
      <c r="Z89" s="5"/>
    </row>
    <row r="90" spans="1:26">
      <c r="A90" s="5" t="s">
        <v>460</v>
      </c>
      <c r="B90" s="5" t="s">
        <v>26</v>
      </c>
      <c r="C90" s="5" t="s">
        <v>27</v>
      </c>
      <c r="D90" s="5" t="s">
        <v>461</v>
      </c>
      <c r="E90" s="5" t="s">
        <v>462</v>
      </c>
      <c r="F90" s="7">
        <v>45038</v>
      </c>
      <c r="G90" s="7">
        <v>45039</v>
      </c>
      <c r="H90" s="5">
        <v>1</v>
      </c>
      <c r="I90" s="5">
        <v>1</v>
      </c>
      <c r="J90" s="5">
        <v>1</v>
      </c>
      <c r="K90" s="5" t="s">
        <v>30</v>
      </c>
      <c r="L90" s="5">
        <v>241</v>
      </c>
      <c r="M90" s="5">
        <v>241</v>
      </c>
      <c r="N90" s="5" t="s">
        <v>463</v>
      </c>
      <c r="O90" s="5" t="s">
        <v>32</v>
      </c>
      <c r="P90" s="5" t="s">
        <v>33</v>
      </c>
      <c r="Q90" s="5">
        <v>0</v>
      </c>
      <c r="R90" s="11">
        <v>45033</v>
      </c>
      <c r="S90" s="7">
        <v>45042</v>
      </c>
      <c r="T90" s="5" t="s">
        <v>34</v>
      </c>
      <c r="U90" s="5">
        <v>241</v>
      </c>
      <c r="V90" s="5">
        <v>0</v>
      </c>
      <c r="W90" s="5">
        <v>0</v>
      </c>
      <c r="X90" s="5" t="s">
        <v>464</v>
      </c>
      <c r="Y90" s="5" t="s">
        <v>465</v>
      </c>
      <c r="Z90" s="5"/>
    </row>
    <row r="91" spans="1:26">
      <c r="A91" s="5" t="s">
        <v>393</v>
      </c>
      <c r="B91" s="5" t="s">
        <v>26</v>
      </c>
      <c r="C91" s="5" t="s">
        <v>143</v>
      </c>
      <c r="D91" s="5" t="s">
        <v>394</v>
      </c>
      <c r="E91" s="5" t="s">
        <v>395</v>
      </c>
      <c r="F91" s="7">
        <v>45037</v>
      </c>
      <c r="G91" s="7">
        <v>45039</v>
      </c>
      <c r="H91" s="5">
        <v>1</v>
      </c>
      <c r="I91" s="5">
        <v>2</v>
      </c>
      <c r="J91" s="5">
        <v>2</v>
      </c>
      <c r="K91" s="5" t="s">
        <v>30</v>
      </c>
      <c r="L91" s="5">
        <v>-2252</v>
      </c>
      <c r="M91" s="5">
        <v>-2252</v>
      </c>
      <c r="N91" s="5" t="s">
        <v>396</v>
      </c>
      <c r="O91" s="5" t="s">
        <v>32</v>
      </c>
      <c r="P91" s="5" t="s">
        <v>33</v>
      </c>
      <c r="Q91" s="5">
        <v>0</v>
      </c>
      <c r="R91" s="11">
        <v>45031</v>
      </c>
      <c r="S91" s="7">
        <v>45042</v>
      </c>
      <c r="T91" s="5" t="s">
        <v>34</v>
      </c>
      <c r="U91" s="5">
        <v>-2252</v>
      </c>
      <c r="V91" s="5">
        <v>0</v>
      </c>
      <c r="W91" s="5">
        <v>0</v>
      </c>
      <c r="X91" s="5" t="s">
        <v>397</v>
      </c>
      <c r="Y91" s="5" t="s">
        <v>398</v>
      </c>
      <c r="Z91" s="5"/>
    </row>
    <row r="92" spans="1:26">
      <c r="A92" s="5" t="s">
        <v>466</v>
      </c>
      <c r="B92" s="5" t="s">
        <v>26</v>
      </c>
      <c r="C92" s="5" t="s">
        <v>27</v>
      </c>
      <c r="D92" s="5" t="s">
        <v>467</v>
      </c>
      <c r="E92" s="5" t="s">
        <v>468</v>
      </c>
      <c r="F92" s="7">
        <v>45037</v>
      </c>
      <c r="G92" s="7">
        <v>45039</v>
      </c>
      <c r="H92" s="5">
        <v>1</v>
      </c>
      <c r="I92" s="5">
        <v>2</v>
      </c>
      <c r="J92" s="5">
        <v>2</v>
      </c>
      <c r="K92" s="5" t="s">
        <v>30</v>
      </c>
      <c r="L92" s="5">
        <v>2200</v>
      </c>
      <c r="M92" s="5">
        <v>2200</v>
      </c>
      <c r="N92" s="5" t="s">
        <v>469</v>
      </c>
      <c r="O92" s="5" t="s">
        <v>32</v>
      </c>
      <c r="P92" s="5" t="s">
        <v>33</v>
      </c>
      <c r="Q92" s="5">
        <v>0</v>
      </c>
      <c r="R92" s="11">
        <v>45033</v>
      </c>
      <c r="S92" s="7">
        <v>45042</v>
      </c>
      <c r="T92" s="5" t="s">
        <v>34</v>
      </c>
      <c r="U92" s="5">
        <v>2200</v>
      </c>
      <c r="V92" s="5">
        <v>0</v>
      </c>
      <c r="W92" s="5">
        <v>0</v>
      </c>
      <c r="X92" s="5" t="s">
        <v>470</v>
      </c>
      <c r="Y92" s="5" t="s">
        <v>471</v>
      </c>
      <c r="Z92" s="5"/>
    </row>
    <row r="93" spans="1:26">
      <c r="A93" s="5" t="s">
        <v>472</v>
      </c>
      <c r="B93" s="5" t="s">
        <v>26</v>
      </c>
      <c r="C93" s="5" t="s">
        <v>27</v>
      </c>
      <c r="D93" s="5" t="s">
        <v>121</v>
      </c>
      <c r="E93" s="5" t="s">
        <v>122</v>
      </c>
      <c r="F93" s="7">
        <v>45038</v>
      </c>
      <c r="G93" s="7">
        <v>45039</v>
      </c>
      <c r="H93" s="5">
        <v>1</v>
      </c>
      <c r="I93" s="5">
        <v>1</v>
      </c>
      <c r="J93" s="5">
        <v>1</v>
      </c>
      <c r="K93" s="5" t="s">
        <v>30</v>
      </c>
      <c r="L93" s="5">
        <v>2232</v>
      </c>
      <c r="M93" s="5">
        <v>2232</v>
      </c>
      <c r="N93" s="5" t="s">
        <v>473</v>
      </c>
      <c r="O93" s="5" t="s">
        <v>32</v>
      </c>
      <c r="P93" s="5" t="s">
        <v>33</v>
      </c>
      <c r="Q93" s="5">
        <v>0</v>
      </c>
      <c r="R93" s="11">
        <v>45033</v>
      </c>
      <c r="S93" s="7">
        <v>45042</v>
      </c>
      <c r="T93" s="5" t="s">
        <v>34</v>
      </c>
      <c r="U93" s="5">
        <v>2232</v>
      </c>
      <c r="V93" s="5">
        <v>0</v>
      </c>
      <c r="W93" s="5">
        <v>0</v>
      </c>
      <c r="X93" s="5" t="s">
        <v>474</v>
      </c>
      <c r="Y93" s="5" t="s">
        <v>475</v>
      </c>
      <c r="Z93" s="5"/>
    </row>
    <row r="94" spans="1:26">
      <c r="A94" s="5" t="s">
        <v>476</v>
      </c>
      <c r="B94" s="5" t="s">
        <v>26</v>
      </c>
      <c r="C94" s="5" t="s">
        <v>27</v>
      </c>
      <c r="D94" s="5" t="s">
        <v>477</v>
      </c>
      <c r="E94" s="5" t="s">
        <v>478</v>
      </c>
      <c r="F94" s="7">
        <v>45038</v>
      </c>
      <c r="G94" s="7">
        <v>45039</v>
      </c>
      <c r="H94" s="5">
        <v>1</v>
      </c>
      <c r="I94" s="5">
        <v>1</v>
      </c>
      <c r="J94" s="5">
        <v>1</v>
      </c>
      <c r="K94" s="5" t="s">
        <v>30</v>
      </c>
      <c r="L94" s="5">
        <v>3944</v>
      </c>
      <c r="M94" s="5">
        <v>3944</v>
      </c>
      <c r="N94" s="5" t="s">
        <v>479</v>
      </c>
      <c r="O94" s="5" t="s">
        <v>32</v>
      </c>
      <c r="P94" s="5" t="s">
        <v>33</v>
      </c>
      <c r="Q94" s="5">
        <v>0</v>
      </c>
      <c r="R94" s="11">
        <v>45033</v>
      </c>
      <c r="S94" s="7">
        <v>45042</v>
      </c>
      <c r="T94" s="5" t="s">
        <v>34</v>
      </c>
      <c r="U94" s="5">
        <v>3944</v>
      </c>
      <c r="V94" s="5">
        <v>0</v>
      </c>
      <c r="W94" s="5">
        <v>0</v>
      </c>
      <c r="X94" s="5" t="s">
        <v>480</v>
      </c>
      <c r="Y94" s="5" t="s">
        <v>43</v>
      </c>
      <c r="Z94" s="5"/>
    </row>
    <row r="95" spans="1:26">
      <c r="A95" s="5" t="s">
        <v>481</v>
      </c>
      <c r="B95" s="5" t="s">
        <v>26</v>
      </c>
      <c r="C95" s="5" t="s">
        <v>27</v>
      </c>
      <c r="D95" s="5" t="s">
        <v>482</v>
      </c>
      <c r="E95" s="5" t="s">
        <v>96</v>
      </c>
      <c r="F95" s="7">
        <v>45038</v>
      </c>
      <c r="G95" s="7">
        <v>45039</v>
      </c>
      <c r="H95" s="5">
        <v>1</v>
      </c>
      <c r="I95" s="5">
        <v>1</v>
      </c>
      <c r="J95" s="5">
        <v>1</v>
      </c>
      <c r="K95" s="5" t="s">
        <v>30</v>
      </c>
      <c r="L95" s="5">
        <v>204</v>
      </c>
      <c r="M95" s="5">
        <v>204</v>
      </c>
      <c r="N95" s="5" t="s">
        <v>483</v>
      </c>
      <c r="O95" s="5" t="s">
        <v>32</v>
      </c>
      <c r="P95" s="5" t="s">
        <v>33</v>
      </c>
      <c r="Q95" s="5">
        <v>0</v>
      </c>
      <c r="R95" s="11">
        <v>45033</v>
      </c>
      <c r="S95" s="7">
        <v>45042</v>
      </c>
      <c r="T95" s="5" t="s">
        <v>34</v>
      </c>
      <c r="U95" s="5">
        <v>204</v>
      </c>
      <c r="V95" s="5">
        <v>0</v>
      </c>
      <c r="W95" s="5">
        <v>0</v>
      </c>
      <c r="X95" s="5" t="s">
        <v>484</v>
      </c>
      <c r="Y95" s="5" t="s">
        <v>485</v>
      </c>
      <c r="Z95" s="5"/>
    </row>
    <row r="96" spans="1:26">
      <c r="A96" s="5" t="s">
        <v>486</v>
      </c>
      <c r="B96" s="5" t="s">
        <v>26</v>
      </c>
      <c r="C96" s="5" t="s">
        <v>27</v>
      </c>
      <c r="D96" s="5" t="s">
        <v>487</v>
      </c>
      <c r="E96" s="5" t="s">
        <v>488</v>
      </c>
      <c r="F96" s="7">
        <v>45038</v>
      </c>
      <c r="G96" s="7">
        <v>45039</v>
      </c>
      <c r="H96" s="5">
        <v>2</v>
      </c>
      <c r="I96" s="5">
        <v>1</v>
      </c>
      <c r="J96" s="5">
        <v>2</v>
      </c>
      <c r="K96" s="5" t="s">
        <v>30</v>
      </c>
      <c r="L96" s="5">
        <v>1720</v>
      </c>
      <c r="M96" s="5">
        <v>1720</v>
      </c>
      <c r="N96" s="5" t="s">
        <v>489</v>
      </c>
      <c r="O96" s="5" t="s">
        <v>32</v>
      </c>
      <c r="P96" s="5" t="s">
        <v>33</v>
      </c>
      <c r="Q96" s="5">
        <v>0</v>
      </c>
      <c r="R96" s="11">
        <v>45033</v>
      </c>
      <c r="S96" s="7">
        <v>45042</v>
      </c>
      <c r="T96" s="5" t="s">
        <v>34</v>
      </c>
      <c r="U96" s="5">
        <v>1720</v>
      </c>
      <c r="V96" s="5">
        <v>0</v>
      </c>
      <c r="W96" s="5">
        <v>0</v>
      </c>
      <c r="X96" s="5" t="s">
        <v>490</v>
      </c>
      <c r="Y96" s="5">
        <v>-1494470623</v>
      </c>
      <c r="Z96" s="5" t="s">
        <v>491</v>
      </c>
    </row>
    <row r="97" spans="1:26">
      <c r="A97" s="5" t="s">
        <v>476</v>
      </c>
      <c r="B97" s="5" t="s">
        <v>26</v>
      </c>
      <c r="C97" s="5" t="s">
        <v>143</v>
      </c>
      <c r="D97" s="5" t="s">
        <v>477</v>
      </c>
      <c r="E97" s="5" t="s">
        <v>478</v>
      </c>
      <c r="F97" s="7">
        <v>45038</v>
      </c>
      <c r="G97" s="7">
        <v>45039</v>
      </c>
      <c r="H97" s="5">
        <v>1</v>
      </c>
      <c r="I97" s="5">
        <v>1</v>
      </c>
      <c r="J97" s="5">
        <v>1</v>
      </c>
      <c r="K97" s="5" t="s">
        <v>30</v>
      </c>
      <c r="L97" s="5">
        <v>-3944</v>
      </c>
      <c r="M97" s="5">
        <v>-3944</v>
      </c>
      <c r="N97" s="5" t="s">
        <v>479</v>
      </c>
      <c r="O97" s="5" t="s">
        <v>32</v>
      </c>
      <c r="P97" s="5" t="s">
        <v>33</v>
      </c>
      <c r="Q97" s="5">
        <v>0</v>
      </c>
      <c r="R97" s="11">
        <v>45033</v>
      </c>
      <c r="S97" s="7">
        <v>45042</v>
      </c>
      <c r="T97" s="5" t="s">
        <v>34</v>
      </c>
      <c r="U97" s="5">
        <v>-3944</v>
      </c>
      <c r="V97" s="5">
        <v>0</v>
      </c>
      <c r="W97" s="5">
        <v>0</v>
      </c>
      <c r="X97" s="5" t="s">
        <v>480</v>
      </c>
      <c r="Y97" s="5" t="s">
        <v>43</v>
      </c>
      <c r="Z97" s="5"/>
    </row>
    <row r="98" spans="1:26">
      <c r="A98" s="5" t="s">
        <v>492</v>
      </c>
      <c r="B98" s="5" t="s">
        <v>26</v>
      </c>
      <c r="C98" s="5" t="s">
        <v>27</v>
      </c>
      <c r="D98" s="5" t="s">
        <v>493</v>
      </c>
      <c r="E98" s="5" t="s">
        <v>494</v>
      </c>
      <c r="F98" s="7">
        <v>45036</v>
      </c>
      <c r="G98" s="7">
        <v>45039</v>
      </c>
      <c r="H98" s="5">
        <v>1</v>
      </c>
      <c r="I98" s="5">
        <v>3</v>
      </c>
      <c r="J98" s="5">
        <v>3</v>
      </c>
      <c r="K98" s="5" t="s">
        <v>30</v>
      </c>
      <c r="L98" s="5">
        <v>1326</v>
      </c>
      <c r="M98" s="5">
        <v>1326</v>
      </c>
      <c r="N98" s="5" t="s">
        <v>495</v>
      </c>
      <c r="O98" s="5" t="s">
        <v>32</v>
      </c>
      <c r="P98" s="5" t="s">
        <v>33</v>
      </c>
      <c r="Q98" s="5">
        <v>0</v>
      </c>
      <c r="R98" s="11">
        <v>45033</v>
      </c>
      <c r="S98" s="7">
        <v>45042</v>
      </c>
      <c r="T98" s="5" t="s">
        <v>34</v>
      </c>
      <c r="U98" s="5">
        <v>1326</v>
      </c>
      <c r="V98" s="5">
        <v>0</v>
      </c>
      <c r="W98" s="5">
        <v>0</v>
      </c>
      <c r="X98" s="5" t="s">
        <v>496</v>
      </c>
      <c r="Y98" s="5" t="s">
        <v>497</v>
      </c>
      <c r="Z98" s="5"/>
    </row>
    <row r="99" spans="1:26">
      <c r="A99" s="5" t="s">
        <v>498</v>
      </c>
      <c r="B99" s="5" t="s">
        <v>26</v>
      </c>
      <c r="C99" s="5" t="s">
        <v>27</v>
      </c>
      <c r="D99" s="5" t="s">
        <v>499</v>
      </c>
      <c r="E99" s="5" t="s">
        <v>500</v>
      </c>
      <c r="F99" s="7">
        <v>45036</v>
      </c>
      <c r="G99" s="7">
        <v>45039</v>
      </c>
      <c r="H99" s="5">
        <v>1</v>
      </c>
      <c r="I99" s="5">
        <v>3</v>
      </c>
      <c r="J99" s="5">
        <v>3</v>
      </c>
      <c r="K99" s="5" t="s">
        <v>30</v>
      </c>
      <c r="L99" s="5">
        <v>5934</v>
      </c>
      <c r="M99" s="5">
        <v>5934</v>
      </c>
      <c r="N99" s="5" t="s">
        <v>501</v>
      </c>
      <c r="O99" s="5" t="s">
        <v>32</v>
      </c>
      <c r="P99" s="5" t="s">
        <v>33</v>
      </c>
      <c r="Q99" s="5">
        <v>0</v>
      </c>
      <c r="R99" s="11">
        <v>45034</v>
      </c>
      <c r="S99" s="7">
        <v>45042</v>
      </c>
      <c r="T99" s="5" t="s">
        <v>34</v>
      </c>
      <c r="U99" s="5">
        <v>5934</v>
      </c>
      <c r="V99" s="5">
        <v>0</v>
      </c>
      <c r="W99" s="5">
        <v>0</v>
      </c>
      <c r="X99" s="5" t="s">
        <v>43</v>
      </c>
      <c r="Y99" s="5" t="s">
        <v>43</v>
      </c>
      <c r="Z99" s="5"/>
    </row>
    <row r="100" spans="1:26">
      <c r="A100" s="5" t="s">
        <v>502</v>
      </c>
      <c r="B100" s="5" t="s">
        <v>26</v>
      </c>
      <c r="C100" s="5" t="s">
        <v>27</v>
      </c>
      <c r="D100" s="5" t="s">
        <v>503</v>
      </c>
      <c r="E100" s="5" t="s">
        <v>504</v>
      </c>
      <c r="F100" s="7">
        <v>45037</v>
      </c>
      <c r="G100" s="7">
        <v>45039</v>
      </c>
      <c r="H100" s="5">
        <v>1</v>
      </c>
      <c r="I100" s="5">
        <v>2</v>
      </c>
      <c r="J100" s="5">
        <v>2</v>
      </c>
      <c r="K100" s="5" t="s">
        <v>30</v>
      </c>
      <c r="L100" s="5">
        <v>269</v>
      </c>
      <c r="M100" s="5">
        <v>269</v>
      </c>
      <c r="N100" s="5" t="s">
        <v>505</v>
      </c>
      <c r="O100" s="5" t="s">
        <v>32</v>
      </c>
      <c r="P100" s="5" t="s">
        <v>33</v>
      </c>
      <c r="Q100" s="5">
        <v>0</v>
      </c>
      <c r="R100" s="11">
        <v>45034</v>
      </c>
      <c r="S100" s="7">
        <v>45042</v>
      </c>
      <c r="T100" s="5" t="s">
        <v>34</v>
      </c>
      <c r="U100" s="5">
        <v>269</v>
      </c>
      <c r="V100" s="5">
        <v>0</v>
      </c>
      <c r="W100" s="5">
        <v>0</v>
      </c>
      <c r="X100" s="5" t="s">
        <v>506</v>
      </c>
      <c r="Y100" s="5" t="s">
        <v>507</v>
      </c>
      <c r="Z100" s="5"/>
    </row>
    <row r="101" spans="1:26">
      <c r="A101" s="5" t="s">
        <v>508</v>
      </c>
      <c r="B101" s="5" t="s">
        <v>26</v>
      </c>
      <c r="C101" s="5" t="s">
        <v>27</v>
      </c>
      <c r="D101" s="5" t="s">
        <v>509</v>
      </c>
      <c r="E101" s="5" t="s">
        <v>510</v>
      </c>
      <c r="F101" s="7">
        <v>45038</v>
      </c>
      <c r="G101" s="7">
        <v>45039</v>
      </c>
      <c r="H101" s="5">
        <v>1</v>
      </c>
      <c r="I101" s="5">
        <v>1</v>
      </c>
      <c r="J101" s="5">
        <v>1</v>
      </c>
      <c r="K101" s="5" t="s">
        <v>30</v>
      </c>
      <c r="L101" s="5">
        <v>555</v>
      </c>
      <c r="M101" s="5">
        <v>555</v>
      </c>
      <c r="N101" s="5" t="s">
        <v>511</v>
      </c>
      <c r="O101" s="5" t="s">
        <v>32</v>
      </c>
      <c r="P101" s="5" t="s">
        <v>33</v>
      </c>
      <c r="Q101" s="5">
        <v>0</v>
      </c>
      <c r="R101" s="11">
        <v>45034</v>
      </c>
      <c r="S101" s="7">
        <v>45042</v>
      </c>
      <c r="T101" s="5" t="s">
        <v>34</v>
      </c>
      <c r="U101" s="5">
        <v>555</v>
      </c>
      <c r="V101" s="5">
        <v>0</v>
      </c>
      <c r="W101" s="5">
        <v>0</v>
      </c>
      <c r="X101" s="5" t="s">
        <v>512</v>
      </c>
      <c r="Y101" s="5" t="s">
        <v>513</v>
      </c>
      <c r="Z101" s="5"/>
    </row>
    <row r="102" spans="1:26">
      <c r="A102" s="5" t="s">
        <v>514</v>
      </c>
      <c r="B102" s="5" t="s">
        <v>26</v>
      </c>
      <c r="C102" s="5" t="s">
        <v>27</v>
      </c>
      <c r="D102" s="5" t="s">
        <v>515</v>
      </c>
      <c r="E102" s="5" t="s">
        <v>516</v>
      </c>
      <c r="F102" s="7">
        <v>45037</v>
      </c>
      <c r="G102" s="7">
        <v>45039</v>
      </c>
      <c r="H102" s="5">
        <v>2</v>
      </c>
      <c r="I102" s="5">
        <v>2</v>
      </c>
      <c r="J102" s="5">
        <v>4</v>
      </c>
      <c r="K102" s="5" t="s">
        <v>30</v>
      </c>
      <c r="L102" s="5">
        <v>4868</v>
      </c>
      <c r="M102" s="5">
        <v>4868</v>
      </c>
      <c r="N102" s="5" t="s">
        <v>517</v>
      </c>
      <c r="O102" s="5" t="s">
        <v>32</v>
      </c>
      <c r="P102" s="5" t="s">
        <v>33</v>
      </c>
      <c r="Q102" s="5">
        <v>0</v>
      </c>
      <c r="R102" s="11">
        <v>45034</v>
      </c>
      <c r="S102" s="7">
        <v>45042</v>
      </c>
      <c r="T102" s="5" t="s">
        <v>34</v>
      </c>
      <c r="U102" s="5">
        <v>4868</v>
      </c>
      <c r="V102" s="5">
        <v>0</v>
      </c>
      <c r="W102" s="5">
        <v>0</v>
      </c>
      <c r="X102" s="5" t="s">
        <v>518</v>
      </c>
      <c r="Y102" s="5" t="s">
        <v>43</v>
      </c>
      <c r="Z102" s="5"/>
    </row>
    <row r="103" spans="1:26">
      <c r="A103" s="5" t="s">
        <v>519</v>
      </c>
      <c r="B103" s="5" t="s">
        <v>26</v>
      </c>
      <c r="C103" s="5" t="s">
        <v>27</v>
      </c>
      <c r="D103" s="5" t="s">
        <v>520</v>
      </c>
      <c r="E103" s="5" t="s">
        <v>521</v>
      </c>
      <c r="F103" s="7">
        <v>45038</v>
      </c>
      <c r="G103" s="7">
        <v>45039</v>
      </c>
      <c r="H103" s="5">
        <v>1</v>
      </c>
      <c r="I103" s="5">
        <v>1</v>
      </c>
      <c r="J103" s="5">
        <v>1</v>
      </c>
      <c r="K103" s="5" t="s">
        <v>30</v>
      </c>
      <c r="L103" s="5">
        <v>2687</v>
      </c>
      <c r="M103" s="5">
        <v>2687</v>
      </c>
      <c r="N103" s="5" t="s">
        <v>522</v>
      </c>
      <c r="O103" s="5" t="s">
        <v>32</v>
      </c>
      <c r="P103" s="5" t="s">
        <v>33</v>
      </c>
      <c r="Q103" s="5">
        <v>0</v>
      </c>
      <c r="R103" s="11">
        <v>45034</v>
      </c>
      <c r="S103" s="7">
        <v>45042</v>
      </c>
      <c r="T103" s="5" t="s">
        <v>34</v>
      </c>
      <c r="U103" s="5">
        <v>2687</v>
      </c>
      <c r="V103" s="5">
        <v>0</v>
      </c>
      <c r="W103" s="5">
        <v>0</v>
      </c>
      <c r="X103" s="5" t="s">
        <v>523</v>
      </c>
      <c r="Y103" s="5" t="s">
        <v>524</v>
      </c>
      <c r="Z103" s="5"/>
    </row>
    <row r="104" spans="1:26">
      <c r="A104" s="5" t="s">
        <v>525</v>
      </c>
      <c r="B104" s="5" t="s">
        <v>26</v>
      </c>
      <c r="C104" s="5" t="s">
        <v>27</v>
      </c>
      <c r="D104" s="5" t="s">
        <v>526</v>
      </c>
      <c r="E104" s="5" t="s">
        <v>527</v>
      </c>
      <c r="F104" s="7">
        <v>45037</v>
      </c>
      <c r="G104" s="7">
        <v>45039</v>
      </c>
      <c r="H104" s="5">
        <v>1</v>
      </c>
      <c r="I104" s="5">
        <v>2</v>
      </c>
      <c r="J104" s="5">
        <v>2</v>
      </c>
      <c r="K104" s="5" t="s">
        <v>30</v>
      </c>
      <c r="L104" s="5">
        <v>874</v>
      </c>
      <c r="M104" s="5">
        <v>874</v>
      </c>
      <c r="N104" s="5" t="s">
        <v>528</v>
      </c>
      <c r="O104" s="5" t="s">
        <v>32</v>
      </c>
      <c r="P104" s="5" t="s">
        <v>33</v>
      </c>
      <c r="Q104" s="5">
        <v>0</v>
      </c>
      <c r="R104" s="11">
        <v>45034</v>
      </c>
      <c r="S104" s="7">
        <v>45042</v>
      </c>
      <c r="T104" s="5" t="s">
        <v>34</v>
      </c>
      <c r="U104" s="5">
        <v>874</v>
      </c>
      <c r="V104" s="5">
        <v>0</v>
      </c>
      <c r="W104" s="5">
        <v>0</v>
      </c>
      <c r="X104" s="5" t="s">
        <v>529</v>
      </c>
      <c r="Y104" s="5" t="s">
        <v>530</v>
      </c>
      <c r="Z104" s="5"/>
    </row>
    <row r="105" spans="1:26">
      <c r="A105" s="5" t="s">
        <v>531</v>
      </c>
      <c r="B105" s="5" t="s">
        <v>26</v>
      </c>
      <c r="C105" s="5" t="s">
        <v>27</v>
      </c>
      <c r="D105" s="5" t="s">
        <v>532</v>
      </c>
      <c r="E105" s="5" t="s">
        <v>533</v>
      </c>
      <c r="F105" s="7">
        <v>45038</v>
      </c>
      <c r="G105" s="7">
        <v>45039</v>
      </c>
      <c r="H105" s="5">
        <v>1</v>
      </c>
      <c r="I105" s="5">
        <v>1</v>
      </c>
      <c r="J105" s="5">
        <v>1</v>
      </c>
      <c r="K105" s="5" t="s">
        <v>30</v>
      </c>
      <c r="L105" s="5">
        <v>34545</v>
      </c>
      <c r="M105" s="5">
        <v>34545</v>
      </c>
      <c r="N105" s="5" t="s">
        <v>534</v>
      </c>
      <c r="O105" s="5" t="s">
        <v>32</v>
      </c>
      <c r="P105" s="5" t="s">
        <v>33</v>
      </c>
      <c r="Q105" s="5">
        <v>0</v>
      </c>
      <c r="R105" s="11">
        <v>45034</v>
      </c>
      <c r="S105" s="7">
        <v>45042</v>
      </c>
      <c r="T105" s="5" t="s">
        <v>34</v>
      </c>
      <c r="U105" s="5">
        <v>34545</v>
      </c>
      <c r="V105" s="5">
        <v>0</v>
      </c>
      <c r="W105" s="5">
        <v>0</v>
      </c>
      <c r="X105" s="5" t="s">
        <v>535</v>
      </c>
      <c r="Y105" s="5" t="s">
        <v>536</v>
      </c>
      <c r="Z105" s="5"/>
    </row>
    <row r="106" spans="1:26">
      <c r="A106" s="5" t="s">
        <v>537</v>
      </c>
      <c r="B106" s="5" t="s">
        <v>26</v>
      </c>
      <c r="C106" s="5" t="s">
        <v>27</v>
      </c>
      <c r="D106" s="5" t="s">
        <v>538</v>
      </c>
      <c r="E106" s="5" t="s">
        <v>539</v>
      </c>
      <c r="F106" s="7">
        <v>45038</v>
      </c>
      <c r="G106" s="7">
        <v>45039</v>
      </c>
      <c r="H106" s="5">
        <v>1</v>
      </c>
      <c r="I106" s="5">
        <v>1</v>
      </c>
      <c r="J106" s="5">
        <v>1</v>
      </c>
      <c r="K106" s="5" t="s">
        <v>30</v>
      </c>
      <c r="L106" s="5">
        <v>495</v>
      </c>
      <c r="M106" s="5">
        <v>495</v>
      </c>
      <c r="N106" s="5" t="s">
        <v>540</v>
      </c>
      <c r="O106" s="5" t="s">
        <v>32</v>
      </c>
      <c r="P106" s="5" t="s">
        <v>33</v>
      </c>
      <c r="Q106" s="5">
        <v>0</v>
      </c>
      <c r="R106" s="11">
        <v>45035</v>
      </c>
      <c r="S106" s="7">
        <v>45042</v>
      </c>
      <c r="T106" s="5" t="s">
        <v>34</v>
      </c>
      <c r="U106" s="5">
        <v>495</v>
      </c>
      <c r="V106" s="5">
        <v>0</v>
      </c>
      <c r="W106" s="5">
        <v>0</v>
      </c>
      <c r="X106" s="5" t="s">
        <v>43</v>
      </c>
      <c r="Y106" s="5" t="s">
        <v>541</v>
      </c>
      <c r="Z106" s="5"/>
    </row>
    <row r="107" spans="1:26">
      <c r="A107" s="5" t="s">
        <v>542</v>
      </c>
      <c r="B107" s="5" t="s">
        <v>26</v>
      </c>
      <c r="C107" s="5" t="s">
        <v>27</v>
      </c>
      <c r="D107" s="5" t="s">
        <v>543</v>
      </c>
      <c r="E107" s="5" t="s">
        <v>91</v>
      </c>
      <c r="F107" s="7">
        <v>45037</v>
      </c>
      <c r="G107" s="7">
        <v>45039</v>
      </c>
      <c r="H107" s="5">
        <v>1</v>
      </c>
      <c r="I107" s="5">
        <v>2</v>
      </c>
      <c r="J107" s="5">
        <v>2</v>
      </c>
      <c r="K107" s="5" t="s">
        <v>30</v>
      </c>
      <c r="L107" s="5">
        <v>2632</v>
      </c>
      <c r="M107" s="5">
        <v>2632</v>
      </c>
      <c r="N107" s="5" t="s">
        <v>544</v>
      </c>
      <c r="O107" s="5" t="s">
        <v>32</v>
      </c>
      <c r="P107" s="5" t="s">
        <v>33</v>
      </c>
      <c r="Q107" s="5">
        <v>0</v>
      </c>
      <c r="R107" s="11">
        <v>45035</v>
      </c>
      <c r="S107" s="7">
        <v>45042</v>
      </c>
      <c r="T107" s="5" t="s">
        <v>34</v>
      </c>
      <c r="U107" s="5">
        <v>2632</v>
      </c>
      <c r="V107" s="5">
        <v>0</v>
      </c>
      <c r="W107" s="5">
        <v>0</v>
      </c>
      <c r="X107" s="5" t="s">
        <v>545</v>
      </c>
      <c r="Y107" s="5" t="s">
        <v>43</v>
      </c>
      <c r="Z107" s="5"/>
    </row>
    <row r="108" spans="1:26">
      <c r="A108" s="5" t="s">
        <v>546</v>
      </c>
      <c r="B108" s="5" t="s">
        <v>26</v>
      </c>
      <c r="C108" s="5" t="s">
        <v>27</v>
      </c>
      <c r="D108" s="5" t="s">
        <v>547</v>
      </c>
      <c r="E108" s="5" t="s">
        <v>289</v>
      </c>
      <c r="F108" s="7">
        <v>45038</v>
      </c>
      <c r="G108" s="7">
        <v>45039</v>
      </c>
      <c r="H108" s="5">
        <v>1</v>
      </c>
      <c r="I108" s="5">
        <v>1</v>
      </c>
      <c r="J108" s="5">
        <v>1</v>
      </c>
      <c r="K108" s="5" t="s">
        <v>30</v>
      </c>
      <c r="L108" s="5">
        <v>549</v>
      </c>
      <c r="M108" s="5">
        <v>549</v>
      </c>
      <c r="N108" s="5" t="s">
        <v>548</v>
      </c>
      <c r="O108" s="5" t="s">
        <v>32</v>
      </c>
      <c r="P108" s="5" t="s">
        <v>33</v>
      </c>
      <c r="Q108" s="5">
        <v>0</v>
      </c>
      <c r="R108" s="11">
        <v>45035</v>
      </c>
      <c r="S108" s="7">
        <v>45042</v>
      </c>
      <c r="T108" s="5" t="s">
        <v>34</v>
      </c>
      <c r="U108" s="5">
        <v>549</v>
      </c>
      <c r="V108" s="5">
        <v>0</v>
      </c>
      <c r="W108" s="5">
        <v>0</v>
      </c>
      <c r="X108" s="5" t="s">
        <v>549</v>
      </c>
      <c r="Y108" s="5" t="s">
        <v>550</v>
      </c>
      <c r="Z108" s="5"/>
    </row>
    <row r="109" spans="1:26">
      <c r="A109" s="5" t="s">
        <v>551</v>
      </c>
      <c r="B109" s="5" t="s">
        <v>26</v>
      </c>
      <c r="C109" s="5" t="s">
        <v>27</v>
      </c>
      <c r="D109" s="5" t="s">
        <v>552</v>
      </c>
      <c r="E109" s="5" t="s">
        <v>553</v>
      </c>
      <c r="F109" s="7">
        <v>45035</v>
      </c>
      <c r="G109" s="7">
        <v>45039</v>
      </c>
      <c r="H109" s="5">
        <v>2</v>
      </c>
      <c r="I109" s="5">
        <v>4</v>
      </c>
      <c r="J109" s="5">
        <v>8</v>
      </c>
      <c r="K109" s="5" t="s">
        <v>30</v>
      </c>
      <c r="L109" s="5">
        <v>7528</v>
      </c>
      <c r="M109" s="5">
        <v>7528</v>
      </c>
      <c r="N109" s="5" t="s">
        <v>554</v>
      </c>
      <c r="O109" s="5" t="s">
        <v>32</v>
      </c>
      <c r="P109" s="5" t="s">
        <v>33</v>
      </c>
      <c r="Q109" s="5">
        <v>0</v>
      </c>
      <c r="R109" s="11">
        <v>45035</v>
      </c>
      <c r="S109" s="7">
        <v>45042</v>
      </c>
      <c r="T109" s="5" t="s">
        <v>34</v>
      </c>
      <c r="U109" s="5">
        <v>7528</v>
      </c>
      <c r="V109" s="5">
        <v>0</v>
      </c>
      <c r="W109" s="5">
        <v>0</v>
      </c>
      <c r="X109" s="5" t="s">
        <v>555</v>
      </c>
      <c r="Y109" s="5" t="s">
        <v>43</v>
      </c>
      <c r="Z109" s="5"/>
    </row>
    <row r="110" spans="1:26">
      <c r="A110" s="5" t="s">
        <v>556</v>
      </c>
      <c r="B110" s="5" t="s">
        <v>26</v>
      </c>
      <c r="C110" s="5" t="s">
        <v>27</v>
      </c>
      <c r="D110" s="5" t="s">
        <v>321</v>
      </c>
      <c r="E110" s="5" t="s">
        <v>557</v>
      </c>
      <c r="F110" s="7">
        <v>45037</v>
      </c>
      <c r="G110" s="7">
        <v>45039</v>
      </c>
      <c r="H110" s="5">
        <v>1</v>
      </c>
      <c r="I110" s="5">
        <v>2</v>
      </c>
      <c r="J110" s="5">
        <v>2</v>
      </c>
      <c r="K110" s="5" t="s">
        <v>30</v>
      </c>
      <c r="L110" s="5">
        <v>2186</v>
      </c>
      <c r="M110" s="5">
        <v>2186</v>
      </c>
      <c r="N110" s="5" t="s">
        <v>558</v>
      </c>
      <c r="O110" s="5" t="s">
        <v>32</v>
      </c>
      <c r="P110" s="5" t="s">
        <v>33</v>
      </c>
      <c r="Q110" s="5">
        <v>0</v>
      </c>
      <c r="R110" s="11">
        <v>45035</v>
      </c>
      <c r="S110" s="7">
        <v>45042</v>
      </c>
      <c r="T110" s="5" t="s">
        <v>34</v>
      </c>
      <c r="U110" s="5">
        <v>2186</v>
      </c>
      <c r="V110" s="5">
        <v>0</v>
      </c>
      <c r="W110" s="5">
        <v>0</v>
      </c>
      <c r="X110" s="5" t="s">
        <v>559</v>
      </c>
      <c r="Y110" s="5" t="s">
        <v>43</v>
      </c>
      <c r="Z110" s="5"/>
    </row>
    <row r="111" spans="1:26">
      <c r="A111" s="5" t="s">
        <v>560</v>
      </c>
      <c r="B111" s="5" t="s">
        <v>26</v>
      </c>
      <c r="C111" s="5" t="s">
        <v>27</v>
      </c>
      <c r="D111" s="5" t="s">
        <v>561</v>
      </c>
      <c r="E111" s="5" t="s">
        <v>562</v>
      </c>
      <c r="F111" s="7">
        <v>45037</v>
      </c>
      <c r="G111" s="7">
        <v>45039</v>
      </c>
      <c r="H111" s="5">
        <v>2</v>
      </c>
      <c r="I111" s="5">
        <v>2</v>
      </c>
      <c r="J111" s="5">
        <v>4</v>
      </c>
      <c r="K111" s="5" t="s">
        <v>30</v>
      </c>
      <c r="L111" s="5">
        <v>1304</v>
      </c>
      <c r="M111" s="5">
        <v>1304</v>
      </c>
      <c r="N111" s="5" t="s">
        <v>563</v>
      </c>
      <c r="O111" s="5" t="s">
        <v>32</v>
      </c>
      <c r="P111" s="5" t="s">
        <v>33</v>
      </c>
      <c r="Q111" s="5">
        <v>0</v>
      </c>
      <c r="R111" s="11">
        <v>45035</v>
      </c>
      <c r="S111" s="7">
        <v>45042</v>
      </c>
      <c r="T111" s="5" t="s">
        <v>34</v>
      </c>
      <c r="U111" s="5">
        <v>1304</v>
      </c>
      <c r="V111" s="5">
        <v>0</v>
      </c>
      <c r="W111" s="5">
        <v>0</v>
      </c>
      <c r="X111" s="5" t="s">
        <v>564</v>
      </c>
      <c r="Y111" s="5" t="s">
        <v>565</v>
      </c>
      <c r="Z111" s="5"/>
    </row>
    <row r="112" spans="1:26">
      <c r="A112" s="5" t="s">
        <v>566</v>
      </c>
      <c r="B112" s="5" t="s">
        <v>26</v>
      </c>
      <c r="C112" s="5" t="s">
        <v>27</v>
      </c>
      <c r="D112" s="5" t="s">
        <v>367</v>
      </c>
      <c r="E112" s="5" t="s">
        <v>96</v>
      </c>
      <c r="F112" s="7">
        <v>45037</v>
      </c>
      <c r="G112" s="7">
        <v>45039</v>
      </c>
      <c r="H112" s="5">
        <v>1</v>
      </c>
      <c r="I112" s="5">
        <v>2</v>
      </c>
      <c r="J112" s="5">
        <v>2</v>
      </c>
      <c r="K112" s="5" t="s">
        <v>30</v>
      </c>
      <c r="L112" s="5">
        <v>366</v>
      </c>
      <c r="M112" s="5">
        <v>366</v>
      </c>
      <c r="N112" s="5" t="s">
        <v>567</v>
      </c>
      <c r="O112" s="5" t="s">
        <v>32</v>
      </c>
      <c r="P112" s="5" t="s">
        <v>33</v>
      </c>
      <c r="Q112" s="5">
        <v>0</v>
      </c>
      <c r="R112" s="11">
        <v>45035</v>
      </c>
      <c r="S112" s="7">
        <v>45042</v>
      </c>
      <c r="T112" s="5" t="s">
        <v>34</v>
      </c>
      <c r="U112" s="5">
        <v>366</v>
      </c>
      <c r="V112" s="5">
        <v>0</v>
      </c>
      <c r="W112" s="5">
        <v>0</v>
      </c>
      <c r="X112" s="5" t="s">
        <v>568</v>
      </c>
      <c r="Y112" s="5" t="s">
        <v>569</v>
      </c>
      <c r="Z112" s="5"/>
    </row>
    <row r="113" spans="1:26">
      <c r="A113" s="5" t="s">
        <v>570</v>
      </c>
      <c r="B113" s="5" t="s">
        <v>26</v>
      </c>
      <c r="C113" s="5" t="s">
        <v>27</v>
      </c>
      <c r="D113" s="5" t="s">
        <v>571</v>
      </c>
      <c r="E113" s="5" t="s">
        <v>139</v>
      </c>
      <c r="F113" s="7">
        <v>45037</v>
      </c>
      <c r="G113" s="7">
        <v>45039</v>
      </c>
      <c r="H113" s="5">
        <v>1</v>
      </c>
      <c r="I113" s="5">
        <v>2</v>
      </c>
      <c r="J113" s="5">
        <v>2</v>
      </c>
      <c r="K113" s="5" t="s">
        <v>30</v>
      </c>
      <c r="L113" s="5">
        <v>330</v>
      </c>
      <c r="M113" s="5">
        <v>330</v>
      </c>
      <c r="N113" s="5" t="s">
        <v>572</v>
      </c>
      <c r="O113" s="5" t="s">
        <v>32</v>
      </c>
      <c r="P113" s="5" t="s">
        <v>33</v>
      </c>
      <c r="Q113" s="5">
        <v>0</v>
      </c>
      <c r="R113" s="11">
        <v>45035</v>
      </c>
      <c r="S113" s="7">
        <v>45042</v>
      </c>
      <c r="T113" s="5" t="s">
        <v>34</v>
      </c>
      <c r="U113" s="5">
        <v>330</v>
      </c>
      <c r="V113" s="5">
        <v>0</v>
      </c>
      <c r="W113" s="5">
        <v>0</v>
      </c>
      <c r="X113" s="5" t="s">
        <v>573</v>
      </c>
      <c r="Y113" s="5" t="s">
        <v>574</v>
      </c>
      <c r="Z113" s="5"/>
    </row>
    <row r="114" spans="1:26">
      <c r="A114" s="5" t="s">
        <v>575</v>
      </c>
      <c r="B114" s="5" t="s">
        <v>26</v>
      </c>
      <c r="C114" s="5" t="s">
        <v>27</v>
      </c>
      <c r="D114" s="5" t="s">
        <v>576</v>
      </c>
      <c r="E114" s="5" t="s">
        <v>577</v>
      </c>
      <c r="F114" s="7">
        <v>45038</v>
      </c>
      <c r="G114" s="7">
        <v>45039</v>
      </c>
      <c r="H114" s="5">
        <v>1</v>
      </c>
      <c r="I114" s="5">
        <v>1</v>
      </c>
      <c r="J114" s="5">
        <v>1</v>
      </c>
      <c r="K114" s="5" t="s">
        <v>30</v>
      </c>
      <c r="L114" s="5">
        <v>815</v>
      </c>
      <c r="M114" s="5">
        <v>815</v>
      </c>
      <c r="N114" s="5" t="s">
        <v>578</v>
      </c>
      <c r="O114" s="5" t="s">
        <v>32</v>
      </c>
      <c r="P114" s="5" t="s">
        <v>33</v>
      </c>
      <c r="Q114" s="5">
        <v>0</v>
      </c>
      <c r="R114" s="11">
        <v>45035</v>
      </c>
      <c r="S114" s="7">
        <v>45042</v>
      </c>
      <c r="T114" s="5" t="s">
        <v>34</v>
      </c>
      <c r="U114" s="5">
        <v>815</v>
      </c>
      <c r="V114" s="5">
        <v>0</v>
      </c>
      <c r="W114" s="5">
        <v>0</v>
      </c>
      <c r="X114" s="5" t="s">
        <v>579</v>
      </c>
      <c r="Y114" s="5" t="s">
        <v>580</v>
      </c>
      <c r="Z114" s="5"/>
    </row>
    <row r="115" spans="1:26">
      <c r="A115" s="5" t="s">
        <v>581</v>
      </c>
      <c r="B115" s="5" t="s">
        <v>26</v>
      </c>
      <c r="C115" s="5" t="s">
        <v>27</v>
      </c>
      <c r="D115" s="5" t="s">
        <v>582</v>
      </c>
      <c r="E115" s="5" t="s">
        <v>152</v>
      </c>
      <c r="F115" s="7">
        <v>45037</v>
      </c>
      <c r="G115" s="7">
        <v>45039</v>
      </c>
      <c r="H115" s="5">
        <v>1</v>
      </c>
      <c r="I115" s="5">
        <v>2</v>
      </c>
      <c r="J115" s="5">
        <v>2</v>
      </c>
      <c r="K115" s="5" t="s">
        <v>30</v>
      </c>
      <c r="L115" s="5">
        <v>594</v>
      </c>
      <c r="M115" s="5">
        <v>594</v>
      </c>
      <c r="N115" s="5" t="s">
        <v>583</v>
      </c>
      <c r="O115" s="5" t="s">
        <v>32</v>
      </c>
      <c r="P115" s="5" t="s">
        <v>33</v>
      </c>
      <c r="Q115" s="5">
        <v>0</v>
      </c>
      <c r="R115" s="11">
        <v>45035</v>
      </c>
      <c r="S115" s="7">
        <v>45042</v>
      </c>
      <c r="T115" s="5" t="s">
        <v>34</v>
      </c>
      <c r="U115" s="5">
        <v>594</v>
      </c>
      <c r="V115" s="5">
        <v>0</v>
      </c>
      <c r="W115" s="5">
        <v>0</v>
      </c>
      <c r="X115" s="5" t="s">
        <v>584</v>
      </c>
      <c r="Y115" s="5" t="s">
        <v>585</v>
      </c>
      <c r="Z115" s="5"/>
    </row>
    <row r="116" spans="1:26">
      <c r="A116" s="5" t="s">
        <v>586</v>
      </c>
      <c r="B116" s="5" t="s">
        <v>26</v>
      </c>
      <c r="C116" s="5" t="s">
        <v>27</v>
      </c>
      <c r="D116" s="5" t="s">
        <v>587</v>
      </c>
      <c r="E116" s="5" t="s">
        <v>306</v>
      </c>
      <c r="F116" s="7">
        <v>45037</v>
      </c>
      <c r="G116" s="7">
        <v>45039</v>
      </c>
      <c r="H116" s="5">
        <v>1</v>
      </c>
      <c r="I116" s="5">
        <v>2</v>
      </c>
      <c r="J116" s="5">
        <v>2</v>
      </c>
      <c r="K116" s="5" t="s">
        <v>30</v>
      </c>
      <c r="L116" s="5">
        <v>552</v>
      </c>
      <c r="M116" s="5">
        <v>552</v>
      </c>
      <c r="N116" s="5" t="s">
        <v>588</v>
      </c>
      <c r="O116" s="5" t="s">
        <v>32</v>
      </c>
      <c r="P116" s="5" t="s">
        <v>33</v>
      </c>
      <c r="Q116" s="5">
        <v>0</v>
      </c>
      <c r="R116" s="11">
        <v>45035</v>
      </c>
      <c r="S116" s="7">
        <v>45042</v>
      </c>
      <c r="T116" s="5" t="s">
        <v>34</v>
      </c>
      <c r="U116" s="5">
        <v>552</v>
      </c>
      <c r="V116" s="5">
        <v>0</v>
      </c>
      <c r="W116" s="5">
        <v>0</v>
      </c>
      <c r="X116" s="5" t="s">
        <v>589</v>
      </c>
      <c r="Y116" s="5" t="s">
        <v>43</v>
      </c>
      <c r="Z116" s="5"/>
    </row>
    <row r="117" spans="1:26">
      <c r="A117" s="5" t="s">
        <v>590</v>
      </c>
      <c r="B117" s="5" t="s">
        <v>26</v>
      </c>
      <c r="C117" s="5" t="s">
        <v>27</v>
      </c>
      <c r="D117" s="5" t="s">
        <v>591</v>
      </c>
      <c r="E117" s="5" t="s">
        <v>592</v>
      </c>
      <c r="F117" s="7">
        <v>45037</v>
      </c>
      <c r="G117" s="7">
        <v>45039</v>
      </c>
      <c r="H117" s="5">
        <v>1</v>
      </c>
      <c r="I117" s="5">
        <v>2</v>
      </c>
      <c r="J117" s="5">
        <v>2</v>
      </c>
      <c r="K117" s="5" t="s">
        <v>30</v>
      </c>
      <c r="L117" s="5">
        <v>802</v>
      </c>
      <c r="M117" s="5">
        <v>802</v>
      </c>
      <c r="N117" s="5" t="s">
        <v>593</v>
      </c>
      <c r="O117" s="5" t="s">
        <v>32</v>
      </c>
      <c r="P117" s="5" t="s">
        <v>33</v>
      </c>
      <c r="Q117" s="5">
        <v>0</v>
      </c>
      <c r="R117" s="11">
        <v>45035</v>
      </c>
      <c r="S117" s="7">
        <v>45042</v>
      </c>
      <c r="T117" s="5" t="s">
        <v>34</v>
      </c>
      <c r="U117" s="5">
        <v>802</v>
      </c>
      <c r="V117" s="5">
        <v>0</v>
      </c>
      <c r="W117" s="5">
        <v>0</v>
      </c>
      <c r="X117" s="5" t="s">
        <v>594</v>
      </c>
      <c r="Y117" s="5" t="s">
        <v>43</v>
      </c>
      <c r="Z117" s="5"/>
    </row>
    <row r="118" spans="1:26">
      <c r="A118" s="5" t="s">
        <v>595</v>
      </c>
      <c r="B118" s="5" t="s">
        <v>26</v>
      </c>
      <c r="C118" s="5" t="s">
        <v>27</v>
      </c>
      <c r="D118" s="5" t="s">
        <v>596</v>
      </c>
      <c r="E118" s="5" t="s">
        <v>294</v>
      </c>
      <c r="F118" s="7">
        <v>45037</v>
      </c>
      <c r="G118" s="7">
        <v>45039</v>
      </c>
      <c r="H118" s="5">
        <v>1</v>
      </c>
      <c r="I118" s="5">
        <v>2</v>
      </c>
      <c r="J118" s="5">
        <v>2</v>
      </c>
      <c r="K118" s="5" t="s">
        <v>30</v>
      </c>
      <c r="L118" s="5">
        <v>1712</v>
      </c>
      <c r="M118" s="5">
        <v>1712</v>
      </c>
      <c r="N118" s="5" t="s">
        <v>597</v>
      </c>
      <c r="O118" s="5" t="s">
        <v>32</v>
      </c>
      <c r="P118" s="5" t="s">
        <v>33</v>
      </c>
      <c r="Q118" s="5">
        <v>0</v>
      </c>
      <c r="R118" s="11">
        <v>45036</v>
      </c>
      <c r="S118" s="7">
        <v>45042</v>
      </c>
      <c r="T118" s="5" t="s">
        <v>34</v>
      </c>
      <c r="U118" s="5">
        <v>1712</v>
      </c>
      <c r="V118" s="5">
        <v>0</v>
      </c>
      <c r="W118" s="5">
        <v>0</v>
      </c>
      <c r="X118" s="5" t="s">
        <v>598</v>
      </c>
      <c r="Y118" s="5" t="s">
        <v>599</v>
      </c>
      <c r="Z118" s="5"/>
    </row>
    <row r="119" spans="1:26">
      <c r="A119" s="5" t="s">
        <v>600</v>
      </c>
      <c r="B119" s="5" t="s">
        <v>26</v>
      </c>
      <c r="C119" s="5" t="s">
        <v>27</v>
      </c>
      <c r="D119" s="5" t="s">
        <v>601</v>
      </c>
      <c r="E119" s="5" t="s">
        <v>602</v>
      </c>
      <c r="F119" s="7">
        <v>45037</v>
      </c>
      <c r="G119" s="7">
        <v>45039</v>
      </c>
      <c r="H119" s="5">
        <v>1</v>
      </c>
      <c r="I119" s="5">
        <v>2</v>
      </c>
      <c r="J119" s="5">
        <v>2</v>
      </c>
      <c r="K119" s="5" t="s">
        <v>30</v>
      </c>
      <c r="L119" s="5">
        <v>4118</v>
      </c>
      <c r="M119" s="5">
        <v>4118</v>
      </c>
      <c r="N119" s="5" t="s">
        <v>603</v>
      </c>
      <c r="O119" s="5" t="s">
        <v>32</v>
      </c>
      <c r="P119" s="5" t="s">
        <v>33</v>
      </c>
      <c r="Q119" s="5">
        <v>0</v>
      </c>
      <c r="R119" s="11">
        <v>45036</v>
      </c>
      <c r="S119" s="7">
        <v>45042</v>
      </c>
      <c r="T119" s="5" t="s">
        <v>34</v>
      </c>
      <c r="U119" s="5">
        <v>4118</v>
      </c>
      <c r="V119" s="5">
        <v>0</v>
      </c>
      <c r="W119" s="5">
        <v>0</v>
      </c>
      <c r="X119" s="5" t="s">
        <v>604</v>
      </c>
      <c r="Y119" s="5" t="s">
        <v>605</v>
      </c>
      <c r="Z119" s="5"/>
    </row>
    <row r="120" spans="1:26">
      <c r="A120" s="5" t="s">
        <v>606</v>
      </c>
      <c r="B120" s="5" t="s">
        <v>26</v>
      </c>
      <c r="C120" s="5" t="s">
        <v>27</v>
      </c>
      <c r="D120" s="5" t="s">
        <v>607</v>
      </c>
      <c r="E120" s="5" t="s">
        <v>229</v>
      </c>
      <c r="F120" s="7">
        <v>45038</v>
      </c>
      <c r="G120" s="7">
        <v>45039</v>
      </c>
      <c r="H120" s="5">
        <v>1</v>
      </c>
      <c r="I120" s="5">
        <v>1</v>
      </c>
      <c r="J120" s="5">
        <v>1</v>
      </c>
      <c r="K120" s="5" t="s">
        <v>30</v>
      </c>
      <c r="L120" s="5">
        <v>135</v>
      </c>
      <c r="M120" s="5">
        <v>135</v>
      </c>
      <c r="N120" s="5" t="s">
        <v>608</v>
      </c>
      <c r="O120" s="5" t="s">
        <v>32</v>
      </c>
      <c r="P120" s="5" t="s">
        <v>33</v>
      </c>
      <c r="Q120" s="5">
        <v>0</v>
      </c>
      <c r="R120" s="11">
        <v>45036</v>
      </c>
      <c r="S120" s="7">
        <v>45042</v>
      </c>
      <c r="T120" s="5" t="s">
        <v>34</v>
      </c>
      <c r="U120" s="5">
        <v>135</v>
      </c>
      <c r="V120" s="5">
        <v>0</v>
      </c>
      <c r="W120" s="5">
        <v>0</v>
      </c>
      <c r="X120" s="5" t="s">
        <v>609</v>
      </c>
      <c r="Y120" s="5" t="s">
        <v>610</v>
      </c>
      <c r="Z120" s="5"/>
    </row>
    <row r="121" spans="1:26">
      <c r="A121" s="5" t="s">
        <v>611</v>
      </c>
      <c r="B121" s="5" t="s">
        <v>26</v>
      </c>
      <c r="C121" s="5" t="s">
        <v>27</v>
      </c>
      <c r="D121" s="5" t="s">
        <v>612</v>
      </c>
      <c r="E121" s="5" t="s">
        <v>613</v>
      </c>
      <c r="F121" s="7">
        <v>45038</v>
      </c>
      <c r="G121" s="7">
        <v>45039</v>
      </c>
      <c r="H121" s="5">
        <v>1</v>
      </c>
      <c r="I121" s="5">
        <v>1</v>
      </c>
      <c r="J121" s="5">
        <v>1</v>
      </c>
      <c r="K121" s="5" t="s">
        <v>30</v>
      </c>
      <c r="L121" s="5">
        <v>658</v>
      </c>
      <c r="M121" s="5">
        <v>658</v>
      </c>
      <c r="N121" s="5" t="s">
        <v>614</v>
      </c>
      <c r="O121" s="5" t="s">
        <v>32</v>
      </c>
      <c r="P121" s="5" t="s">
        <v>33</v>
      </c>
      <c r="Q121" s="5">
        <v>0</v>
      </c>
      <c r="R121" s="11">
        <v>45036</v>
      </c>
      <c r="S121" s="7">
        <v>45042</v>
      </c>
      <c r="T121" s="5" t="s">
        <v>34</v>
      </c>
      <c r="U121" s="5">
        <v>658</v>
      </c>
      <c r="V121" s="5">
        <v>0</v>
      </c>
      <c r="W121" s="5">
        <v>0</v>
      </c>
      <c r="X121" s="5" t="s">
        <v>615</v>
      </c>
      <c r="Y121" s="5" t="s">
        <v>43</v>
      </c>
      <c r="Z121" s="5"/>
    </row>
    <row r="122" spans="1:26">
      <c r="A122" s="5" t="s">
        <v>616</v>
      </c>
      <c r="B122" s="5" t="s">
        <v>26</v>
      </c>
      <c r="C122" s="5" t="s">
        <v>27</v>
      </c>
      <c r="D122" s="5" t="s">
        <v>617</v>
      </c>
      <c r="E122" s="5" t="s">
        <v>618</v>
      </c>
      <c r="F122" s="7">
        <v>45038</v>
      </c>
      <c r="G122" s="7">
        <v>45039</v>
      </c>
      <c r="H122" s="5">
        <v>1</v>
      </c>
      <c r="I122" s="5">
        <v>1</v>
      </c>
      <c r="J122" s="5">
        <v>1</v>
      </c>
      <c r="K122" s="5" t="s">
        <v>30</v>
      </c>
      <c r="L122" s="5">
        <v>464</v>
      </c>
      <c r="M122" s="5">
        <v>464</v>
      </c>
      <c r="N122" s="5" t="s">
        <v>619</v>
      </c>
      <c r="O122" s="5" t="s">
        <v>32</v>
      </c>
      <c r="P122" s="5" t="s">
        <v>33</v>
      </c>
      <c r="Q122" s="5">
        <v>0</v>
      </c>
      <c r="R122" s="11">
        <v>45036</v>
      </c>
      <c r="S122" s="7">
        <v>45042</v>
      </c>
      <c r="T122" s="5" t="s">
        <v>34</v>
      </c>
      <c r="U122" s="5">
        <v>464</v>
      </c>
      <c r="V122" s="5">
        <v>0</v>
      </c>
      <c r="W122" s="5">
        <v>0</v>
      </c>
      <c r="X122" s="5" t="s">
        <v>620</v>
      </c>
      <c r="Y122" s="5" t="s">
        <v>43</v>
      </c>
      <c r="Z122" s="5"/>
    </row>
    <row r="123" spans="1:26">
      <c r="A123" s="5" t="s">
        <v>621</v>
      </c>
      <c r="B123" s="5" t="s">
        <v>26</v>
      </c>
      <c r="C123" s="5" t="s">
        <v>27</v>
      </c>
      <c r="D123" s="5" t="s">
        <v>622</v>
      </c>
      <c r="E123" s="5" t="s">
        <v>623</v>
      </c>
      <c r="F123" s="7">
        <v>45038</v>
      </c>
      <c r="G123" s="7">
        <v>45039</v>
      </c>
      <c r="H123" s="5">
        <v>1</v>
      </c>
      <c r="I123" s="5">
        <v>1</v>
      </c>
      <c r="J123" s="5">
        <v>1</v>
      </c>
      <c r="K123" s="5" t="s">
        <v>30</v>
      </c>
      <c r="L123" s="5">
        <v>557</v>
      </c>
      <c r="M123" s="5">
        <v>557</v>
      </c>
      <c r="N123" s="5" t="s">
        <v>624</v>
      </c>
      <c r="O123" s="5" t="s">
        <v>32</v>
      </c>
      <c r="P123" s="5" t="s">
        <v>33</v>
      </c>
      <c r="Q123" s="5">
        <v>0</v>
      </c>
      <c r="R123" s="11">
        <v>45036</v>
      </c>
      <c r="S123" s="7">
        <v>45042</v>
      </c>
      <c r="T123" s="5" t="s">
        <v>34</v>
      </c>
      <c r="U123" s="5">
        <v>557</v>
      </c>
      <c r="V123" s="5">
        <v>0</v>
      </c>
      <c r="W123" s="5">
        <v>0</v>
      </c>
      <c r="X123" s="5" t="s">
        <v>625</v>
      </c>
      <c r="Y123" s="5" t="s">
        <v>626</v>
      </c>
      <c r="Z123" s="5"/>
    </row>
    <row r="124" spans="1:26">
      <c r="A124" s="5" t="s">
        <v>627</v>
      </c>
      <c r="B124" s="5" t="s">
        <v>26</v>
      </c>
      <c r="C124" s="5" t="s">
        <v>27</v>
      </c>
      <c r="D124" s="5" t="s">
        <v>628</v>
      </c>
      <c r="E124" s="5" t="s">
        <v>322</v>
      </c>
      <c r="F124" s="7">
        <v>45037</v>
      </c>
      <c r="G124" s="7">
        <v>45039</v>
      </c>
      <c r="H124" s="5">
        <v>1</v>
      </c>
      <c r="I124" s="5">
        <v>2</v>
      </c>
      <c r="J124" s="5">
        <v>2</v>
      </c>
      <c r="K124" s="5" t="s">
        <v>30</v>
      </c>
      <c r="L124" s="5">
        <v>3540</v>
      </c>
      <c r="M124" s="5">
        <v>3540</v>
      </c>
      <c r="N124" s="5" t="s">
        <v>629</v>
      </c>
      <c r="O124" s="5" t="s">
        <v>32</v>
      </c>
      <c r="P124" s="5" t="s">
        <v>33</v>
      </c>
      <c r="Q124" s="5">
        <v>0</v>
      </c>
      <c r="R124" s="11">
        <v>45036</v>
      </c>
      <c r="S124" s="7">
        <v>45042</v>
      </c>
      <c r="T124" s="5" t="s">
        <v>34</v>
      </c>
      <c r="U124" s="5">
        <v>3540</v>
      </c>
      <c r="V124" s="5">
        <v>0</v>
      </c>
      <c r="W124" s="5">
        <v>0</v>
      </c>
      <c r="X124" s="5" t="s">
        <v>630</v>
      </c>
      <c r="Y124" s="5" t="s">
        <v>631</v>
      </c>
      <c r="Z124" s="5"/>
    </row>
    <row r="125" spans="1:26">
      <c r="A125" s="5" t="s">
        <v>632</v>
      </c>
      <c r="B125" s="5" t="s">
        <v>26</v>
      </c>
      <c r="C125" s="5" t="s">
        <v>27</v>
      </c>
      <c r="D125" s="5" t="s">
        <v>633</v>
      </c>
      <c r="E125" s="5" t="s">
        <v>634</v>
      </c>
      <c r="F125" s="7">
        <v>45038</v>
      </c>
      <c r="G125" s="7">
        <v>45039</v>
      </c>
      <c r="H125" s="5">
        <v>1</v>
      </c>
      <c r="I125" s="5">
        <v>1</v>
      </c>
      <c r="J125" s="5">
        <v>1</v>
      </c>
      <c r="K125" s="5" t="s">
        <v>30</v>
      </c>
      <c r="L125" s="5">
        <v>685</v>
      </c>
      <c r="M125" s="5">
        <v>685</v>
      </c>
      <c r="N125" s="5" t="s">
        <v>635</v>
      </c>
      <c r="O125" s="5" t="s">
        <v>32</v>
      </c>
      <c r="P125" s="5" t="s">
        <v>33</v>
      </c>
      <c r="Q125" s="5">
        <v>0</v>
      </c>
      <c r="R125" s="11">
        <v>45036</v>
      </c>
      <c r="S125" s="7">
        <v>45042</v>
      </c>
      <c r="T125" s="5" t="s">
        <v>34</v>
      </c>
      <c r="U125" s="5">
        <v>685</v>
      </c>
      <c r="V125" s="5">
        <v>0</v>
      </c>
      <c r="W125" s="5">
        <v>0</v>
      </c>
      <c r="X125" s="5" t="s">
        <v>636</v>
      </c>
      <c r="Y125" s="5" t="s">
        <v>637</v>
      </c>
      <c r="Z125" s="5"/>
    </row>
    <row r="126" spans="1:26">
      <c r="A126" s="5" t="s">
        <v>638</v>
      </c>
      <c r="B126" s="5" t="s">
        <v>26</v>
      </c>
      <c r="C126" s="5" t="s">
        <v>27</v>
      </c>
      <c r="D126" s="5" t="s">
        <v>639</v>
      </c>
      <c r="E126" s="5" t="s">
        <v>640</v>
      </c>
      <c r="F126" s="7">
        <v>45037</v>
      </c>
      <c r="G126" s="7">
        <v>45039</v>
      </c>
      <c r="H126" s="5">
        <v>1</v>
      </c>
      <c r="I126" s="5">
        <v>2</v>
      </c>
      <c r="J126" s="5">
        <v>2</v>
      </c>
      <c r="K126" s="5" t="s">
        <v>30</v>
      </c>
      <c r="L126" s="5">
        <v>1520</v>
      </c>
      <c r="M126" s="5">
        <v>1520</v>
      </c>
      <c r="N126" s="5" t="s">
        <v>641</v>
      </c>
      <c r="O126" s="5" t="s">
        <v>32</v>
      </c>
      <c r="P126" s="5" t="s">
        <v>33</v>
      </c>
      <c r="Q126" s="5">
        <v>0</v>
      </c>
      <c r="R126" s="11">
        <v>45036</v>
      </c>
      <c r="S126" s="7">
        <v>45042</v>
      </c>
      <c r="T126" s="5" t="s">
        <v>34</v>
      </c>
      <c r="U126" s="5">
        <v>1520</v>
      </c>
      <c r="V126" s="5">
        <v>0</v>
      </c>
      <c r="W126" s="5">
        <v>0</v>
      </c>
      <c r="X126" s="5" t="s">
        <v>642</v>
      </c>
      <c r="Y126" s="5" t="s">
        <v>643</v>
      </c>
      <c r="Z126" s="5"/>
    </row>
    <row r="127" spans="1:26">
      <c r="A127" s="5" t="s">
        <v>644</v>
      </c>
      <c r="B127" s="5" t="s">
        <v>26</v>
      </c>
      <c r="C127" s="5" t="s">
        <v>27</v>
      </c>
      <c r="D127" s="5" t="s">
        <v>645</v>
      </c>
      <c r="E127" s="5" t="s">
        <v>646</v>
      </c>
      <c r="F127" s="7">
        <v>45038</v>
      </c>
      <c r="G127" s="7">
        <v>45039</v>
      </c>
      <c r="H127" s="5">
        <v>1</v>
      </c>
      <c r="I127" s="5">
        <v>1</v>
      </c>
      <c r="J127" s="5">
        <v>1</v>
      </c>
      <c r="K127" s="5" t="s">
        <v>30</v>
      </c>
      <c r="L127" s="5">
        <v>878</v>
      </c>
      <c r="M127" s="5">
        <v>878</v>
      </c>
      <c r="N127" s="5" t="s">
        <v>647</v>
      </c>
      <c r="O127" s="5" t="s">
        <v>32</v>
      </c>
      <c r="P127" s="5" t="s">
        <v>33</v>
      </c>
      <c r="Q127" s="5">
        <v>0</v>
      </c>
      <c r="R127" s="11">
        <v>45036</v>
      </c>
      <c r="S127" s="7">
        <v>45042</v>
      </c>
      <c r="T127" s="5" t="s">
        <v>34</v>
      </c>
      <c r="U127" s="5">
        <v>878</v>
      </c>
      <c r="V127" s="5">
        <v>0</v>
      </c>
      <c r="W127" s="5">
        <v>0</v>
      </c>
      <c r="X127" s="5" t="s">
        <v>648</v>
      </c>
      <c r="Y127" s="5" t="s">
        <v>43</v>
      </c>
      <c r="Z127" s="5"/>
    </row>
    <row r="128" spans="1:26">
      <c r="A128" s="5" t="s">
        <v>649</v>
      </c>
      <c r="B128" s="5" t="s">
        <v>26</v>
      </c>
      <c r="C128" s="5" t="s">
        <v>27</v>
      </c>
      <c r="D128" s="5" t="s">
        <v>493</v>
      </c>
      <c r="E128" s="5" t="s">
        <v>650</v>
      </c>
      <c r="F128" s="7">
        <v>45038</v>
      </c>
      <c r="G128" s="7">
        <v>45039</v>
      </c>
      <c r="H128" s="5">
        <v>1</v>
      </c>
      <c r="I128" s="5">
        <v>1</v>
      </c>
      <c r="J128" s="5">
        <v>1</v>
      </c>
      <c r="K128" s="5" t="s">
        <v>30</v>
      </c>
      <c r="L128" s="5">
        <v>371</v>
      </c>
      <c r="M128" s="5">
        <v>371</v>
      </c>
      <c r="N128" s="5" t="s">
        <v>651</v>
      </c>
      <c r="O128" s="5" t="s">
        <v>32</v>
      </c>
      <c r="P128" s="5" t="s">
        <v>33</v>
      </c>
      <c r="Q128" s="5">
        <v>0</v>
      </c>
      <c r="R128" s="11">
        <v>45036</v>
      </c>
      <c r="S128" s="7">
        <v>45042</v>
      </c>
      <c r="T128" s="5" t="s">
        <v>34</v>
      </c>
      <c r="U128" s="5">
        <v>371</v>
      </c>
      <c r="V128" s="5">
        <v>0</v>
      </c>
      <c r="W128" s="5">
        <v>0</v>
      </c>
      <c r="X128" s="5" t="s">
        <v>652</v>
      </c>
      <c r="Y128" s="5" t="s">
        <v>43</v>
      </c>
      <c r="Z128" s="5"/>
    </row>
    <row r="129" spans="1:26">
      <c r="A129" s="5" t="s">
        <v>653</v>
      </c>
      <c r="B129" s="5" t="s">
        <v>26</v>
      </c>
      <c r="C129" s="5" t="s">
        <v>27</v>
      </c>
      <c r="D129" s="5" t="s">
        <v>654</v>
      </c>
      <c r="E129" s="5" t="s">
        <v>655</v>
      </c>
      <c r="F129" s="7">
        <v>45036</v>
      </c>
      <c r="G129" s="7">
        <v>45039</v>
      </c>
      <c r="H129" s="5">
        <v>1</v>
      </c>
      <c r="I129" s="5">
        <v>3</v>
      </c>
      <c r="J129" s="5">
        <v>3</v>
      </c>
      <c r="K129" s="5" t="s">
        <v>30</v>
      </c>
      <c r="L129" s="5">
        <v>642</v>
      </c>
      <c r="M129" s="5">
        <v>642</v>
      </c>
      <c r="N129" s="5" t="s">
        <v>656</v>
      </c>
      <c r="O129" s="5" t="s">
        <v>32</v>
      </c>
      <c r="P129" s="5" t="s">
        <v>33</v>
      </c>
      <c r="Q129" s="5">
        <v>0</v>
      </c>
      <c r="R129" s="11">
        <v>45036</v>
      </c>
      <c r="S129" s="7">
        <v>45042</v>
      </c>
      <c r="T129" s="5" t="s">
        <v>34</v>
      </c>
      <c r="U129" s="5">
        <v>642</v>
      </c>
      <c r="V129" s="5">
        <v>0</v>
      </c>
      <c r="W129" s="5">
        <v>0</v>
      </c>
      <c r="X129" s="5" t="s">
        <v>657</v>
      </c>
      <c r="Y129" s="5" t="s">
        <v>658</v>
      </c>
      <c r="Z129" s="5"/>
    </row>
    <row r="130" spans="1:26">
      <c r="A130" s="5" t="s">
        <v>659</v>
      </c>
      <c r="B130" s="5" t="s">
        <v>26</v>
      </c>
      <c r="C130" s="5" t="s">
        <v>27</v>
      </c>
      <c r="D130" s="5" t="s">
        <v>660</v>
      </c>
      <c r="E130" s="5" t="s">
        <v>96</v>
      </c>
      <c r="F130" s="7">
        <v>45038</v>
      </c>
      <c r="G130" s="7">
        <v>45039</v>
      </c>
      <c r="H130" s="5">
        <v>2</v>
      </c>
      <c r="I130" s="5">
        <v>1</v>
      </c>
      <c r="J130" s="5">
        <v>2</v>
      </c>
      <c r="K130" s="5" t="s">
        <v>30</v>
      </c>
      <c r="L130" s="5">
        <v>442</v>
      </c>
      <c r="M130" s="5">
        <v>442</v>
      </c>
      <c r="N130" s="5" t="s">
        <v>661</v>
      </c>
      <c r="O130" s="5" t="s">
        <v>32</v>
      </c>
      <c r="P130" s="5" t="s">
        <v>33</v>
      </c>
      <c r="Q130" s="5">
        <v>0</v>
      </c>
      <c r="R130" s="11">
        <v>45036</v>
      </c>
      <c r="S130" s="7">
        <v>45042</v>
      </c>
      <c r="T130" s="5" t="s">
        <v>34</v>
      </c>
      <c r="U130" s="5">
        <v>442</v>
      </c>
      <c r="V130" s="5">
        <v>0</v>
      </c>
      <c r="W130" s="5">
        <v>0</v>
      </c>
      <c r="X130" s="5" t="s">
        <v>662</v>
      </c>
      <c r="Y130" s="5" t="s">
        <v>43</v>
      </c>
      <c r="Z130" s="5"/>
    </row>
    <row r="131" spans="1:26">
      <c r="A131" s="5" t="s">
        <v>663</v>
      </c>
      <c r="B131" s="5" t="s">
        <v>26</v>
      </c>
      <c r="C131" s="5" t="s">
        <v>27</v>
      </c>
      <c r="D131" s="5" t="s">
        <v>664</v>
      </c>
      <c r="E131" s="5" t="s">
        <v>139</v>
      </c>
      <c r="F131" s="7">
        <v>45037</v>
      </c>
      <c r="G131" s="7">
        <v>45039</v>
      </c>
      <c r="H131" s="5">
        <v>1</v>
      </c>
      <c r="I131" s="5">
        <v>2</v>
      </c>
      <c r="J131" s="5">
        <v>2</v>
      </c>
      <c r="K131" s="5" t="s">
        <v>30</v>
      </c>
      <c r="L131" s="5">
        <v>558</v>
      </c>
      <c r="M131" s="5">
        <v>558</v>
      </c>
      <c r="N131" s="5" t="s">
        <v>665</v>
      </c>
      <c r="O131" s="5" t="s">
        <v>32</v>
      </c>
      <c r="P131" s="5" t="s">
        <v>33</v>
      </c>
      <c r="Q131" s="5">
        <v>0</v>
      </c>
      <c r="R131" s="11">
        <v>45036</v>
      </c>
      <c r="S131" s="7">
        <v>45042</v>
      </c>
      <c r="T131" s="5" t="s">
        <v>34</v>
      </c>
      <c r="U131" s="5">
        <v>558</v>
      </c>
      <c r="V131" s="5">
        <v>0</v>
      </c>
      <c r="W131" s="5">
        <v>0</v>
      </c>
      <c r="X131" s="5" t="s">
        <v>666</v>
      </c>
      <c r="Y131" s="5" t="s">
        <v>43</v>
      </c>
      <c r="Z131" s="5"/>
    </row>
    <row r="132" spans="1:26">
      <c r="A132" s="5" t="s">
        <v>667</v>
      </c>
      <c r="B132" s="5" t="s">
        <v>26</v>
      </c>
      <c r="C132" s="5" t="s">
        <v>27</v>
      </c>
      <c r="D132" s="5" t="s">
        <v>668</v>
      </c>
      <c r="E132" s="5" t="s">
        <v>669</v>
      </c>
      <c r="F132" s="7">
        <v>45038</v>
      </c>
      <c r="G132" s="7">
        <v>45039</v>
      </c>
      <c r="H132" s="5">
        <v>1</v>
      </c>
      <c r="I132" s="5">
        <v>1</v>
      </c>
      <c r="J132" s="5">
        <v>1</v>
      </c>
      <c r="K132" s="5" t="s">
        <v>30</v>
      </c>
      <c r="L132" s="5">
        <v>1668</v>
      </c>
      <c r="M132" s="5">
        <v>1668</v>
      </c>
      <c r="N132" s="5" t="s">
        <v>670</v>
      </c>
      <c r="O132" s="5" t="s">
        <v>32</v>
      </c>
      <c r="P132" s="5" t="s">
        <v>33</v>
      </c>
      <c r="Q132" s="5">
        <v>0</v>
      </c>
      <c r="R132" s="11">
        <v>45036</v>
      </c>
      <c r="S132" s="7">
        <v>45042</v>
      </c>
      <c r="T132" s="5" t="s">
        <v>34</v>
      </c>
      <c r="U132" s="5">
        <v>1668</v>
      </c>
      <c r="V132" s="5">
        <v>0</v>
      </c>
      <c r="W132" s="5">
        <v>0</v>
      </c>
      <c r="X132" s="5" t="s">
        <v>671</v>
      </c>
      <c r="Y132" s="5" t="s">
        <v>672</v>
      </c>
      <c r="Z132" s="5"/>
    </row>
    <row r="133" spans="1:26">
      <c r="A133" s="5" t="s">
        <v>673</v>
      </c>
      <c r="B133" s="5" t="s">
        <v>26</v>
      </c>
      <c r="C133" s="5" t="s">
        <v>27</v>
      </c>
      <c r="D133" s="5" t="s">
        <v>674</v>
      </c>
      <c r="E133" s="5" t="s">
        <v>675</v>
      </c>
      <c r="F133" s="7">
        <v>45038</v>
      </c>
      <c r="G133" s="7">
        <v>45039</v>
      </c>
      <c r="H133" s="5">
        <v>1</v>
      </c>
      <c r="I133" s="5">
        <v>1</v>
      </c>
      <c r="J133" s="5">
        <v>1</v>
      </c>
      <c r="K133" s="5" t="s">
        <v>30</v>
      </c>
      <c r="L133" s="5">
        <v>941</v>
      </c>
      <c r="M133" s="5">
        <v>941</v>
      </c>
      <c r="N133" s="5" t="s">
        <v>676</v>
      </c>
      <c r="O133" s="5" t="s">
        <v>32</v>
      </c>
      <c r="P133" s="5" t="s">
        <v>33</v>
      </c>
      <c r="Q133" s="5">
        <v>0</v>
      </c>
      <c r="R133" s="11">
        <v>45036</v>
      </c>
      <c r="S133" s="7">
        <v>45042</v>
      </c>
      <c r="T133" s="5" t="s">
        <v>34</v>
      </c>
      <c r="U133" s="5">
        <v>941</v>
      </c>
      <c r="V133" s="5">
        <v>0</v>
      </c>
      <c r="W133" s="5">
        <v>0</v>
      </c>
      <c r="X133" s="5" t="s">
        <v>677</v>
      </c>
      <c r="Y133" s="5" t="s">
        <v>43</v>
      </c>
      <c r="Z133" s="5"/>
    </row>
    <row r="134" spans="1:26">
      <c r="A134" s="5" t="s">
        <v>678</v>
      </c>
      <c r="B134" s="5" t="s">
        <v>26</v>
      </c>
      <c r="C134" s="5" t="s">
        <v>27</v>
      </c>
      <c r="D134" s="5" t="s">
        <v>679</v>
      </c>
      <c r="E134" s="5" t="s">
        <v>229</v>
      </c>
      <c r="F134" s="7">
        <v>45038</v>
      </c>
      <c r="G134" s="7">
        <v>45039</v>
      </c>
      <c r="H134" s="5">
        <v>1</v>
      </c>
      <c r="I134" s="5">
        <v>1</v>
      </c>
      <c r="J134" s="5">
        <v>1</v>
      </c>
      <c r="K134" s="5" t="s">
        <v>30</v>
      </c>
      <c r="L134" s="5">
        <v>253</v>
      </c>
      <c r="M134" s="5">
        <v>253</v>
      </c>
      <c r="N134" s="5" t="s">
        <v>680</v>
      </c>
      <c r="O134" s="5" t="s">
        <v>32</v>
      </c>
      <c r="P134" s="5" t="s">
        <v>33</v>
      </c>
      <c r="Q134" s="5">
        <v>0</v>
      </c>
      <c r="R134" s="11">
        <v>45036</v>
      </c>
      <c r="S134" s="7">
        <v>45042</v>
      </c>
      <c r="T134" s="5" t="s">
        <v>34</v>
      </c>
      <c r="U134" s="5">
        <v>253</v>
      </c>
      <c r="V134" s="5">
        <v>0</v>
      </c>
      <c r="W134" s="5">
        <v>0</v>
      </c>
      <c r="X134" s="5" t="s">
        <v>681</v>
      </c>
      <c r="Y134" s="5" t="s">
        <v>682</v>
      </c>
      <c r="Z134" s="5"/>
    </row>
    <row r="135" spans="1:26">
      <c r="A135" s="5" t="s">
        <v>683</v>
      </c>
      <c r="B135" s="5" t="s">
        <v>26</v>
      </c>
      <c r="C135" s="5" t="s">
        <v>27</v>
      </c>
      <c r="D135" s="5" t="s">
        <v>684</v>
      </c>
      <c r="E135" s="5" t="s">
        <v>96</v>
      </c>
      <c r="F135" s="7">
        <v>45037</v>
      </c>
      <c r="G135" s="7">
        <v>45039</v>
      </c>
      <c r="H135" s="5">
        <v>1</v>
      </c>
      <c r="I135" s="5">
        <v>2</v>
      </c>
      <c r="J135" s="5">
        <v>2</v>
      </c>
      <c r="K135" s="5" t="s">
        <v>30</v>
      </c>
      <c r="L135" s="5">
        <v>418</v>
      </c>
      <c r="M135" s="5">
        <v>418</v>
      </c>
      <c r="N135" s="5" t="s">
        <v>685</v>
      </c>
      <c r="O135" s="5" t="s">
        <v>32</v>
      </c>
      <c r="P135" s="5" t="s">
        <v>33</v>
      </c>
      <c r="Q135" s="5">
        <v>0</v>
      </c>
      <c r="R135" s="11">
        <v>45036</v>
      </c>
      <c r="S135" s="7">
        <v>45042</v>
      </c>
      <c r="T135" s="5" t="s">
        <v>34</v>
      </c>
      <c r="U135" s="5">
        <v>418</v>
      </c>
      <c r="V135" s="5">
        <v>0</v>
      </c>
      <c r="W135" s="5">
        <v>0</v>
      </c>
      <c r="X135" s="5" t="s">
        <v>686</v>
      </c>
      <c r="Y135" s="5" t="s">
        <v>43</v>
      </c>
      <c r="Z135" s="5"/>
    </row>
    <row r="136" spans="1:26">
      <c r="A136" s="5" t="s">
        <v>687</v>
      </c>
      <c r="B136" s="5" t="s">
        <v>26</v>
      </c>
      <c r="C136" s="5" t="s">
        <v>27</v>
      </c>
      <c r="D136" s="5" t="s">
        <v>688</v>
      </c>
      <c r="E136" s="5" t="s">
        <v>689</v>
      </c>
      <c r="F136" s="7">
        <v>45038</v>
      </c>
      <c r="G136" s="7">
        <v>45039</v>
      </c>
      <c r="H136" s="5">
        <v>2</v>
      </c>
      <c r="I136" s="5">
        <v>1</v>
      </c>
      <c r="J136" s="5">
        <v>2</v>
      </c>
      <c r="K136" s="5" t="s">
        <v>30</v>
      </c>
      <c r="L136" s="5">
        <v>902</v>
      </c>
      <c r="M136" s="5">
        <v>902</v>
      </c>
      <c r="N136" s="5" t="s">
        <v>690</v>
      </c>
      <c r="O136" s="5" t="s">
        <v>32</v>
      </c>
      <c r="P136" s="5" t="s">
        <v>33</v>
      </c>
      <c r="Q136" s="5">
        <v>0</v>
      </c>
      <c r="R136" s="11">
        <v>45036</v>
      </c>
      <c r="S136" s="7">
        <v>45042</v>
      </c>
      <c r="T136" s="5" t="s">
        <v>34</v>
      </c>
      <c r="U136" s="5">
        <v>902</v>
      </c>
      <c r="V136" s="5">
        <v>0</v>
      </c>
      <c r="W136" s="5">
        <v>0</v>
      </c>
      <c r="X136" s="5" t="s">
        <v>691</v>
      </c>
      <c r="Y136" s="5" t="s">
        <v>692</v>
      </c>
      <c r="Z136" s="5"/>
    </row>
    <row r="137" spans="1:26">
      <c r="A137" s="5" t="s">
        <v>693</v>
      </c>
      <c r="B137" s="5" t="s">
        <v>26</v>
      </c>
      <c r="C137" s="5" t="s">
        <v>27</v>
      </c>
      <c r="D137" s="5" t="s">
        <v>587</v>
      </c>
      <c r="E137" s="5" t="s">
        <v>694</v>
      </c>
      <c r="F137" s="7">
        <v>45038</v>
      </c>
      <c r="G137" s="7">
        <v>45039</v>
      </c>
      <c r="H137" s="5">
        <v>1</v>
      </c>
      <c r="I137" s="5">
        <v>1</v>
      </c>
      <c r="J137" s="5">
        <v>1</v>
      </c>
      <c r="K137" s="5" t="s">
        <v>30</v>
      </c>
      <c r="L137" s="5">
        <v>276</v>
      </c>
      <c r="M137" s="5">
        <v>276</v>
      </c>
      <c r="N137" s="5" t="s">
        <v>695</v>
      </c>
      <c r="O137" s="5" t="s">
        <v>32</v>
      </c>
      <c r="P137" s="5" t="s">
        <v>33</v>
      </c>
      <c r="Q137" s="5">
        <v>0</v>
      </c>
      <c r="R137" s="11">
        <v>45036.0000115741</v>
      </c>
      <c r="S137" s="7">
        <v>45042</v>
      </c>
      <c r="T137" s="5" t="s">
        <v>34</v>
      </c>
      <c r="U137" s="5">
        <v>276</v>
      </c>
      <c r="V137" s="5">
        <v>0</v>
      </c>
      <c r="W137" s="5">
        <v>0</v>
      </c>
      <c r="X137" s="5" t="s">
        <v>696</v>
      </c>
      <c r="Y137" s="5" t="s">
        <v>43</v>
      </c>
      <c r="Z137" s="5"/>
    </row>
    <row r="138" spans="1:26">
      <c r="A138" s="5" t="s">
        <v>697</v>
      </c>
      <c r="B138" s="5" t="s">
        <v>26</v>
      </c>
      <c r="C138" s="5" t="s">
        <v>27</v>
      </c>
      <c r="D138" s="5" t="s">
        <v>698</v>
      </c>
      <c r="E138" s="5" t="s">
        <v>699</v>
      </c>
      <c r="F138" s="7">
        <v>45037</v>
      </c>
      <c r="G138" s="7">
        <v>45039</v>
      </c>
      <c r="H138" s="5">
        <v>1</v>
      </c>
      <c r="I138" s="5">
        <v>2</v>
      </c>
      <c r="J138" s="5">
        <v>2</v>
      </c>
      <c r="K138" s="5" t="s">
        <v>30</v>
      </c>
      <c r="L138" s="5">
        <v>1770</v>
      </c>
      <c r="M138" s="5">
        <v>1770</v>
      </c>
      <c r="N138" s="5" t="s">
        <v>700</v>
      </c>
      <c r="O138" s="5" t="s">
        <v>32</v>
      </c>
      <c r="P138" s="5" t="s">
        <v>33</v>
      </c>
      <c r="Q138" s="5">
        <v>0</v>
      </c>
      <c r="R138" s="11">
        <v>45036</v>
      </c>
      <c r="S138" s="7">
        <v>45042</v>
      </c>
      <c r="T138" s="5" t="s">
        <v>34</v>
      </c>
      <c r="U138" s="5">
        <v>1770</v>
      </c>
      <c r="V138" s="5">
        <v>0</v>
      </c>
      <c r="W138" s="5">
        <v>0</v>
      </c>
      <c r="X138" s="5" t="s">
        <v>701</v>
      </c>
      <c r="Y138" s="5" t="s">
        <v>702</v>
      </c>
      <c r="Z138" s="5"/>
    </row>
    <row r="139" spans="1:26">
      <c r="A139" s="5" t="s">
        <v>703</v>
      </c>
      <c r="B139" s="5" t="s">
        <v>26</v>
      </c>
      <c r="C139" s="5" t="s">
        <v>27</v>
      </c>
      <c r="D139" s="5" t="s">
        <v>704</v>
      </c>
      <c r="E139" s="5" t="s">
        <v>46</v>
      </c>
      <c r="F139" s="7">
        <v>45037</v>
      </c>
      <c r="G139" s="7">
        <v>45039</v>
      </c>
      <c r="H139" s="5">
        <v>1</v>
      </c>
      <c r="I139" s="5">
        <v>2</v>
      </c>
      <c r="J139" s="5">
        <v>2</v>
      </c>
      <c r="K139" s="5" t="s">
        <v>30</v>
      </c>
      <c r="L139" s="5">
        <v>284</v>
      </c>
      <c r="M139" s="5">
        <v>284</v>
      </c>
      <c r="N139" s="5" t="s">
        <v>705</v>
      </c>
      <c r="O139" s="5" t="s">
        <v>32</v>
      </c>
      <c r="P139" s="5" t="s">
        <v>33</v>
      </c>
      <c r="Q139" s="5">
        <v>0</v>
      </c>
      <c r="R139" s="11">
        <v>45036</v>
      </c>
      <c r="S139" s="7">
        <v>45042</v>
      </c>
      <c r="T139" s="5" t="s">
        <v>34</v>
      </c>
      <c r="U139" s="5">
        <v>284</v>
      </c>
      <c r="V139" s="5">
        <v>0</v>
      </c>
      <c r="W139" s="5">
        <v>0</v>
      </c>
      <c r="X139" s="5" t="s">
        <v>706</v>
      </c>
      <c r="Y139" s="5" t="s">
        <v>707</v>
      </c>
      <c r="Z139" s="5"/>
    </row>
    <row r="140" spans="1:26">
      <c r="A140" s="5" t="s">
        <v>708</v>
      </c>
      <c r="B140" s="5" t="s">
        <v>26</v>
      </c>
      <c r="C140" s="5" t="s">
        <v>27</v>
      </c>
      <c r="D140" s="5" t="s">
        <v>709</v>
      </c>
      <c r="E140" s="5" t="s">
        <v>289</v>
      </c>
      <c r="F140" s="7">
        <v>45038</v>
      </c>
      <c r="G140" s="7">
        <v>45039</v>
      </c>
      <c r="H140" s="5">
        <v>1</v>
      </c>
      <c r="I140" s="5">
        <v>1</v>
      </c>
      <c r="J140" s="5">
        <v>1</v>
      </c>
      <c r="K140" s="5" t="s">
        <v>30</v>
      </c>
      <c r="L140" s="5">
        <v>490</v>
      </c>
      <c r="M140" s="5">
        <v>490</v>
      </c>
      <c r="N140" s="5" t="s">
        <v>710</v>
      </c>
      <c r="O140" s="5" t="s">
        <v>32</v>
      </c>
      <c r="P140" s="5" t="s">
        <v>33</v>
      </c>
      <c r="Q140" s="5">
        <v>0</v>
      </c>
      <c r="R140" s="11">
        <v>45036</v>
      </c>
      <c r="S140" s="7">
        <v>45042</v>
      </c>
      <c r="T140" s="5" t="s">
        <v>34</v>
      </c>
      <c r="U140" s="5">
        <v>490</v>
      </c>
      <c r="V140" s="5">
        <v>0</v>
      </c>
      <c r="W140" s="5">
        <v>0</v>
      </c>
      <c r="X140" s="5" t="s">
        <v>711</v>
      </c>
      <c r="Y140" s="5" t="s">
        <v>712</v>
      </c>
      <c r="Z140" s="5"/>
    </row>
    <row r="141" spans="1:26">
      <c r="A141" s="5" t="s">
        <v>713</v>
      </c>
      <c r="B141" s="5" t="s">
        <v>26</v>
      </c>
      <c r="C141" s="5" t="s">
        <v>27</v>
      </c>
      <c r="D141" s="5" t="s">
        <v>451</v>
      </c>
      <c r="E141" s="5" t="s">
        <v>714</v>
      </c>
      <c r="F141" s="7">
        <v>45038</v>
      </c>
      <c r="G141" s="7">
        <v>45039</v>
      </c>
      <c r="H141" s="5">
        <v>1</v>
      </c>
      <c r="I141" s="5">
        <v>1</v>
      </c>
      <c r="J141" s="5">
        <v>1</v>
      </c>
      <c r="K141" s="5" t="s">
        <v>30</v>
      </c>
      <c r="L141" s="5">
        <v>1377</v>
      </c>
      <c r="M141" s="5">
        <v>1377</v>
      </c>
      <c r="N141" s="5" t="s">
        <v>715</v>
      </c>
      <c r="O141" s="5" t="s">
        <v>32</v>
      </c>
      <c r="P141" s="5" t="s">
        <v>33</v>
      </c>
      <c r="Q141" s="5">
        <v>0</v>
      </c>
      <c r="R141" s="11">
        <v>45036</v>
      </c>
      <c r="S141" s="7">
        <v>45042</v>
      </c>
      <c r="T141" s="5" t="s">
        <v>34</v>
      </c>
      <c r="U141" s="5">
        <v>1377</v>
      </c>
      <c r="V141" s="5">
        <v>0</v>
      </c>
      <c r="W141" s="5">
        <v>0</v>
      </c>
      <c r="X141" s="5" t="s">
        <v>716</v>
      </c>
      <c r="Y141" s="5" t="s">
        <v>43</v>
      </c>
      <c r="Z141" s="5"/>
    </row>
    <row r="142" spans="1:26">
      <c r="A142" s="5" t="s">
        <v>717</v>
      </c>
      <c r="B142" s="5" t="s">
        <v>26</v>
      </c>
      <c r="C142" s="5" t="s">
        <v>27</v>
      </c>
      <c r="D142" s="5" t="s">
        <v>718</v>
      </c>
      <c r="E142" s="5" t="s">
        <v>719</v>
      </c>
      <c r="F142" s="7">
        <v>45038</v>
      </c>
      <c r="G142" s="7">
        <v>45039</v>
      </c>
      <c r="H142" s="5">
        <v>1</v>
      </c>
      <c r="I142" s="5">
        <v>1</v>
      </c>
      <c r="J142" s="5">
        <v>1</v>
      </c>
      <c r="K142" s="5" t="s">
        <v>30</v>
      </c>
      <c r="L142" s="5">
        <v>1133</v>
      </c>
      <c r="M142" s="5">
        <v>1133</v>
      </c>
      <c r="N142" s="5" t="s">
        <v>720</v>
      </c>
      <c r="O142" s="5" t="s">
        <v>32</v>
      </c>
      <c r="P142" s="5" t="s">
        <v>33</v>
      </c>
      <c r="Q142" s="5">
        <v>0</v>
      </c>
      <c r="R142" s="11">
        <v>45036</v>
      </c>
      <c r="S142" s="7">
        <v>45042</v>
      </c>
      <c r="T142" s="5" t="s">
        <v>34</v>
      </c>
      <c r="U142" s="5">
        <v>1133</v>
      </c>
      <c r="V142" s="5">
        <v>0</v>
      </c>
      <c r="W142" s="5">
        <v>0</v>
      </c>
      <c r="X142" s="5" t="s">
        <v>721</v>
      </c>
      <c r="Y142" s="5" t="s">
        <v>722</v>
      </c>
      <c r="Z142" s="5"/>
    </row>
    <row r="143" spans="1:26">
      <c r="A143" s="5" t="s">
        <v>105</v>
      </c>
      <c r="B143" s="5" t="s">
        <v>26</v>
      </c>
      <c r="C143" s="5" t="s">
        <v>143</v>
      </c>
      <c r="D143" s="5" t="s">
        <v>106</v>
      </c>
      <c r="E143" s="5" t="s">
        <v>107</v>
      </c>
      <c r="F143" s="7">
        <v>45037</v>
      </c>
      <c r="G143" s="7">
        <v>45039</v>
      </c>
      <c r="H143" s="5">
        <v>1</v>
      </c>
      <c r="I143" s="5">
        <v>2</v>
      </c>
      <c r="J143" s="5">
        <v>2</v>
      </c>
      <c r="K143" s="5" t="s">
        <v>30</v>
      </c>
      <c r="L143" s="5">
        <v>-1391</v>
      </c>
      <c r="M143" s="5">
        <v>-1391</v>
      </c>
      <c r="N143" s="5" t="s">
        <v>108</v>
      </c>
      <c r="O143" s="5" t="s">
        <v>32</v>
      </c>
      <c r="P143" s="5" t="s">
        <v>33</v>
      </c>
      <c r="Q143" s="5">
        <v>0</v>
      </c>
      <c r="R143" s="11">
        <v>45010</v>
      </c>
      <c r="S143" s="7">
        <v>45042</v>
      </c>
      <c r="T143" s="5" t="s">
        <v>34</v>
      </c>
      <c r="U143" s="5">
        <v>-1391</v>
      </c>
      <c r="V143" s="5">
        <v>0</v>
      </c>
      <c r="W143" s="5">
        <v>0</v>
      </c>
      <c r="X143" s="5" t="s">
        <v>109</v>
      </c>
      <c r="Y143" s="5" t="s">
        <v>110</v>
      </c>
      <c r="Z143" s="5"/>
    </row>
    <row r="144" spans="1:26">
      <c r="A144" s="5" t="s">
        <v>723</v>
      </c>
      <c r="B144" s="5" t="s">
        <v>26</v>
      </c>
      <c r="C144" s="5" t="s">
        <v>27</v>
      </c>
      <c r="D144" s="5" t="s">
        <v>374</v>
      </c>
      <c r="E144" s="5" t="s">
        <v>375</v>
      </c>
      <c r="F144" s="7">
        <v>45038</v>
      </c>
      <c r="G144" s="7">
        <v>45039</v>
      </c>
      <c r="H144" s="5">
        <v>1</v>
      </c>
      <c r="I144" s="5">
        <v>1</v>
      </c>
      <c r="J144" s="5">
        <v>1</v>
      </c>
      <c r="K144" s="5" t="s">
        <v>30</v>
      </c>
      <c r="L144" s="5">
        <v>450</v>
      </c>
      <c r="M144" s="5">
        <v>450</v>
      </c>
      <c r="N144" s="5" t="s">
        <v>724</v>
      </c>
      <c r="O144" s="5" t="s">
        <v>32</v>
      </c>
      <c r="P144" s="5" t="s">
        <v>33</v>
      </c>
      <c r="Q144" s="5">
        <v>0</v>
      </c>
      <c r="R144" s="11">
        <v>45037</v>
      </c>
      <c r="S144" s="7">
        <v>45042</v>
      </c>
      <c r="T144" s="5" t="s">
        <v>34</v>
      </c>
      <c r="U144" s="5">
        <v>450</v>
      </c>
      <c r="V144" s="5">
        <v>0</v>
      </c>
      <c r="W144" s="5">
        <v>0</v>
      </c>
      <c r="X144" s="5" t="s">
        <v>725</v>
      </c>
      <c r="Y144" s="5" t="s">
        <v>726</v>
      </c>
      <c r="Z144" s="5"/>
    </row>
    <row r="145" spans="1:26">
      <c r="A145" s="5" t="s">
        <v>727</v>
      </c>
      <c r="B145" s="5" t="s">
        <v>26</v>
      </c>
      <c r="C145" s="5" t="s">
        <v>27</v>
      </c>
      <c r="D145" s="5" t="s">
        <v>728</v>
      </c>
      <c r="E145" s="5" t="s">
        <v>729</v>
      </c>
      <c r="F145" s="7">
        <v>45038</v>
      </c>
      <c r="G145" s="7">
        <v>45039</v>
      </c>
      <c r="H145" s="5">
        <v>1</v>
      </c>
      <c r="I145" s="5">
        <v>1</v>
      </c>
      <c r="J145" s="5">
        <v>1</v>
      </c>
      <c r="K145" s="5" t="s">
        <v>30</v>
      </c>
      <c r="L145" s="5">
        <v>892</v>
      </c>
      <c r="M145" s="5">
        <v>892</v>
      </c>
      <c r="N145" s="5" t="s">
        <v>730</v>
      </c>
      <c r="O145" s="5" t="s">
        <v>32</v>
      </c>
      <c r="P145" s="5" t="s">
        <v>33</v>
      </c>
      <c r="Q145" s="5">
        <v>0</v>
      </c>
      <c r="R145" s="11">
        <v>45037</v>
      </c>
      <c r="S145" s="7">
        <v>45042</v>
      </c>
      <c r="T145" s="5" t="s">
        <v>34</v>
      </c>
      <c r="U145" s="5">
        <v>892</v>
      </c>
      <c r="V145" s="5">
        <v>0</v>
      </c>
      <c r="W145" s="5">
        <v>0</v>
      </c>
      <c r="X145" s="5" t="s">
        <v>731</v>
      </c>
      <c r="Y145" s="5" t="s">
        <v>732</v>
      </c>
      <c r="Z145" s="5"/>
    </row>
    <row r="146" spans="1:26">
      <c r="A146" s="5" t="s">
        <v>733</v>
      </c>
      <c r="B146" s="5" t="s">
        <v>26</v>
      </c>
      <c r="C146" s="5" t="s">
        <v>27</v>
      </c>
      <c r="D146" s="5" t="s">
        <v>734</v>
      </c>
      <c r="E146" s="5" t="s">
        <v>322</v>
      </c>
      <c r="F146" s="7">
        <v>45038</v>
      </c>
      <c r="G146" s="7">
        <v>45039</v>
      </c>
      <c r="H146" s="5">
        <v>2</v>
      </c>
      <c r="I146" s="5">
        <v>1</v>
      </c>
      <c r="J146" s="5">
        <v>2</v>
      </c>
      <c r="K146" s="5" t="s">
        <v>30</v>
      </c>
      <c r="L146" s="5">
        <v>1478</v>
      </c>
      <c r="M146" s="5">
        <v>1478</v>
      </c>
      <c r="N146" s="5" t="s">
        <v>735</v>
      </c>
      <c r="O146" s="5" t="s">
        <v>32</v>
      </c>
      <c r="P146" s="5" t="s">
        <v>33</v>
      </c>
      <c r="Q146" s="5">
        <v>0</v>
      </c>
      <c r="R146" s="11">
        <v>45037</v>
      </c>
      <c r="S146" s="7">
        <v>45042</v>
      </c>
      <c r="T146" s="5" t="s">
        <v>34</v>
      </c>
      <c r="U146" s="5">
        <v>1478</v>
      </c>
      <c r="V146" s="5">
        <v>0</v>
      </c>
      <c r="W146" s="5">
        <v>0</v>
      </c>
      <c r="X146" s="5" t="s">
        <v>736</v>
      </c>
      <c r="Y146" s="5" t="s">
        <v>43</v>
      </c>
      <c r="Z146" s="5"/>
    </row>
    <row r="147" spans="1:26">
      <c r="A147" s="5" t="s">
        <v>737</v>
      </c>
      <c r="B147" s="5" t="s">
        <v>26</v>
      </c>
      <c r="C147" s="5" t="s">
        <v>27</v>
      </c>
      <c r="D147" s="5" t="s">
        <v>738</v>
      </c>
      <c r="E147" s="5" t="s">
        <v>739</v>
      </c>
      <c r="F147" s="7">
        <v>45038</v>
      </c>
      <c r="G147" s="7">
        <v>45039</v>
      </c>
      <c r="H147" s="5">
        <v>1</v>
      </c>
      <c r="I147" s="5">
        <v>1</v>
      </c>
      <c r="J147" s="5">
        <v>1</v>
      </c>
      <c r="K147" s="5" t="s">
        <v>30</v>
      </c>
      <c r="L147" s="5">
        <v>1652</v>
      </c>
      <c r="M147" s="5">
        <v>1652</v>
      </c>
      <c r="N147" s="5" t="s">
        <v>740</v>
      </c>
      <c r="O147" s="5" t="s">
        <v>32</v>
      </c>
      <c r="P147" s="5" t="s">
        <v>33</v>
      </c>
      <c r="Q147" s="5">
        <v>0</v>
      </c>
      <c r="R147" s="11">
        <v>45037</v>
      </c>
      <c r="S147" s="7">
        <v>45042</v>
      </c>
      <c r="T147" s="5" t="s">
        <v>34</v>
      </c>
      <c r="U147" s="5">
        <v>1652</v>
      </c>
      <c r="V147" s="5">
        <v>0</v>
      </c>
      <c r="W147" s="5">
        <v>0</v>
      </c>
      <c r="X147" s="5" t="s">
        <v>741</v>
      </c>
      <c r="Y147" s="5" t="s">
        <v>43</v>
      </c>
      <c r="Z147" s="5"/>
    </row>
    <row r="148" spans="1:26">
      <c r="A148" s="5" t="s">
        <v>742</v>
      </c>
      <c r="B148" s="5" t="s">
        <v>26</v>
      </c>
      <c r="C148" s="5" t="s">
        <v>27</v>
      </c>
      <c r="D148" s="5" t="s">
        <v>743</v>
      </c>
      <c r="E148" s="5" t="s">
        <v>96</v>
      </c>
      <c r="F148" s="7">
        <v>45037</v>
      </c>
      <c r="G148" s="7">
        <v>45039</v>
      </c>
      <c r="H148" s="5">
        <v>1</v>
      </c>
      <c r="I148" s="5">
        <v>2</v>
      </c>
      <c r="J148" s="5">
        <v>2</v>
      </c>
      <c r="K148" s="5" t="s">
        <v>30</v>
      </c>
      <c r="L148" s="5">
        <v>4679</v>
      </c>
      <c r="M148" s="5">
        <v>4679</v>
      </c>
      <c r="N148" s="5" t="s">
        <v>744</v>
      </c>
      <c r="O148" s="5" t="s">
        <v>32</v>
      </c>
      <c r="P148" s="5" t="s">
        <v>33</v>
      </c>
      <c r="Q148" s="5">
        <v>0</v>
      </c>
      <c r="R148" s="11">
        <v>45037</v>
      </c>
      <c r="S148" s="7">
        <v>45042</v>
      </c>
      <c r="T148" s="5" t="s">
        <v>34</v>
      </c>
      <c r="U148" s="5">
        <v>4679</v>
      </c>
      <c r="V148" s="5">
        <v>0</v>
      </c>
      <c r="W148" s="5">
        <v>0</v>
      </c>
      <c r="X148" s="5" t="s">
        <v>745</v>
      </c>
      <c r="Y148" s="5" t="s">
        <v>746</v>
      </c>
      <c r="Z148" s="5"/>
    </row>
    <row r="149" spans="1:26">
      <c r="A149" s="5" t="s">
        <v>747</v>
      </c>
      <c r="B149" s="5" t="s">
        <v>26</v>
      </c>
      <c r="C149" s="5" t="s">
        <v>27</v>
      </c>
      <c r="D149" s="5" t="s">
        <v>748</v>
      </c>
      <c r="E149" s="5" t="s">
        <v>749</v>
      </c>
      <c r="F149" s="7">
        <v>45038</v>
      </c>
      <c r="G149" s="7">
        <v>45039</v>
      </c>
      <c r="H149" s="5">
        <v>2</v>
      </c>
      <c r="I149" s="5">
        <v>1</v>
      </c>
      <c r="J149" s="5">
        <v>2</v>
      </c>
      <c r="K149" s="5" t="s">
        <v>30</v>
      </c>
      <c r="L149" s="5">
        <v>1038</v>
      </c>
      <c r="M149" s="5">
        <v>1038</v>
      </c>
      <c r="N149" s="5" t="s">
        <v>750</v>
      </c>
      <c r="O149" s="5" t="s">
        <v>32</v>
      </c>
      <c r="P149" s="5" t="s">
        <v>33</v>
      </c>
      <c r="Q149" s="5">
        <v>0</v>
      </c>
      <c r="R149" s="11">
        <v>45037</v>
      </c>
      <c r="S149" s="7">
        <v>45042</v>
      </c>
      <c r="T149" s="5" t="s">
        <v>34</v>
      </c>
      <c r="U149" s="5">
        <v>1038</v>
      </c>
      <c r="V149" s="5">
        <v>0</v>
      </c>
      <c r="W149" s="5">
        <v>0</v>
      </c>
      <c r="X149" s="5" t="s">
        <v>751</v>
      </c>
      <c r="Y149" s="5" t="s">
        <v>752</v>
      </c>
      <c r="Z149" s="5"/>
    </row>
    <row r="150" spans="1:26">
      <c r="A150" s="5" t="s">
        <v>753</v>
      </c>
      <c r="B150" s="5" t="s">
        <v>26</v>
      </c>
      <c r="C150" s="5" t="s">
        <v>27</v>
      </c>
      <c r="D150" s="5" t="s">
        <v>754</v>
      </c>
      <c r="E150" s="5" t="s">
        <v>755</v>
      </c>
      <c r="F150" s="7">
        <v>45037</v>
      </c>
      <c r="G150" s="7">
        <v>45039</v>
      </c>
      <c r="H150" s="5">
        <v>1</v>
      </c>
      <c r="I150" s="5">
        <v>2</v>
      </c>
      <c r="J150" s="5">
        <v>2</v>
      </c>
      <c r="K150" s="5" t="s">
        <v>30</v>
      </c>
      <c r="L150" s="5">
        <v>5544</v>
      </c>
      <c r="M150" s="5">
        <v>5544</v>
      </c>
      <c r="N150" s="5" t="s">
        <v>756</v>
      </c>
      <c r="O150" s="5" t="s">
        <v>32</v>
      </c>
      <c r="P150" s="5" t="s">
        <v>33</v>
      </c>
      <c r="Q150" s="5">
        <v>0</v>
      </c>
      <c r="R150" s="11">
        <v>45037</v>
      </c>
      <c r="S150" s="7">
        <v>45042</v>
      </c>
      <c r="T150" s="5" t="s">
        <v>34</v>
      </c>
      <c r="U150" s="5">
        <v>5544</v>
      </c>
      <c r="V150" s="5">
        <v>0</v>
      </c>
      <c r="W150" s="5">
        <v>0</v>
      </c>
      <c r="X150" s="5" t="s">
        <v>757</v>
      </c>
      <c r="Y150" s="5" t="s">
        <v>43</v>
      </c>
      <c r="Z150" s="5"/>
    </row>
    <row r="151" spans="1:26">
      <c r="A151" s="5" t="s">
        <v>758</v>
      </c>
      <c r="B151" s="5" t="s">
        <v>26</v>
      </c>
      <c r="C151" s="5" t="s">
        <v>27</v>
      </c>
      <c r="D151" s="5" t="s">
        <v>759</v>
      </c>
      <c r="E151" s="5" t="s">
        <v>46</v>
      </c>
      <c r="F151" s="7">
        <v>45037</v>
      </c>
      <c r="G151" s="7">
        <v>45039</v>
      </c>
      <c r="H151" s="5">
        <v>1</v>
      </c>
      <c r="I151" s="5">
        <v>2</v>
      </c>
      <c r="J151" s="5">
        <v>2</v>
      </c>
      <c r="K151" s="5" t="s">
        <v>30</v>
      </c>
      <c r="L151" s="5">
        <v>1212</v>
      </c>
      <c r="M151" s="5">
        <v>1212</v>
      </c>
      <c r="N151" s="5" t="s">
        <v>760</v>
      </c>
      <c r="O151" s="5" t="s">
        <v>32</v>
      </c>
      <c r="P151" s="5" t="s">
        <v>33</v>
      </c>
      <c r="Q151" s="5">
        <v>0</v>
      </c>
      <c r="R151" s="11">
        <v>45037</v>
      </c>
      <c r="S151" s="7">
        <v>45042</v>
      </c>
      <c r="T151" s="5" t="s">
        <v>34</v>
      </c>
      <c r="U151" s="5">
        <v>1212</v>
      </c>
      <c r="V151" s="5">
        <v>0</v>
      </c>
      <c r="W151" s="5">
        <v>0</v>
      </c>
      <c r="X151" s="5" t="s">
        <v>761</v>
      </c>
      <c r="Y151" s="5" t="s">
        <v>762</v>
      </c>
      <c r="Z151" s="5"/>
    </row>
    <row r="152" spans="1:26">
      <c r="A152" s="5" t="s">
        <v>763</v>
      </c>
      <c r="B152" s="5" t="s">
        <v>26</v>
      </c>
      <c r="C152" s="5" t="s">
        <v>27</v>
      </c>
      <c r="D152" s="5" t="s">
        <v>764</v>
      </c>
      <c r="E152" s="5" t="s">
        <v>765</v>
      </c>
      <c r="F152" s="7">
        <v>45037</v>
      </c>
      <c r="G152" s="7">
        <v>45039</v>
      </c>
      <c r="H152" s="5">
        <v>1</v>
      </c>
      <c r="I152" s="5">
        <v>2</v>
      </c>
      <c r="J152" s="5">
        <v>2</v>
      </c>
      <c r="K152" s="5" t="s">
        <v>30</v>
      </c>
      <c r="L152" s="5">
        <v>1234</v>
      </c>
      <c r="M152" s="5">
        <v>1234</v>
      </c>
      <c r="N152" s="5" t="s">
        <v>766</v>
      </c>
      <c r="O152" s="5" t="s">
        <v>32</v>
      </c>
      <c r="P152" s="5" t="s">
        <v>33</v>
      </c>
      <c r="Q152" s="5">
        <v>0</v>
      </c>
      <c r="R152" s="11">
        <v>45037</v>
      </c>
      <c r="S152" s="7">
        <v>45042</v>
      </c>
      <c r="T152" s="5" t="s">
        <v>34</v>
      </c>
      <c r="U152" s="5">
        <v>1234</v>
      </c>
      <c r="V152" s="5">
        <v>0</v>
      </c>
      <c r="W152" s="5">
        <v>0</v>
      </c>
      <c r="X152" s="5" t="s">
        <v>767</v>
      </c>
      <c r="Y152" s="5" t="s">
        <v>43</v>
      </c>
      <c r="Z152" s="5"/>
    </row>
    <row r="153" spans="1:26">
      <c r="A153" s="5" t="s">
        <v>768</v>
      </c>
      <c r="B153" s="5" t="s">
        <v>26</v>
      </c>
      <c r="C153" s="5" t="s">
        <v>27</v>
      </c>
      <c r="D153" s="5" t="s">
        <v>769</v>
      </c>
      <c r="E153" s="5" t="s">
        <v>322</v>
      </c>
      <c r="F153" s="7">
        <v>45037</v>
      </c>
      <c r="G153" s="7">
        <v>45039</v>
      </c>
      <c r="H153" s="5">
        <v>1</v>
      </c>
      <c r="I153" s="5">
        <v>2</v>
      </c>
      <c r="J153" s="5">
        <v>2</v>
      </c>
      <c r="K153" s="5" t="s">
        <v>30</v>
      </c>
      <c r="L153" s="5">
        <v>2334</v>
      </c>
      <c r="M153" s="5">
        <v>2334</v>
      </c>
      <c r="N153" s="5" t="s">
        <v>770</v>
      </c>
      <c r="O153" s="5" t="s">
        <v>32</v>
      </c>
      <c r="P153" s="5" t="s">
        <v>33</v>
      </c>
      <c r="Q153" s="5">
        <v>0</v>
      </c>
      <c r="R153" s="11">
        <v>45037</v>
      </c>
      <c r="S153" s="7">
        <v>45042</v>
      </c>
      <c r="T153" s="5" t="s">
        <v>34</v>
      </c>
      <c r="U153" s="5">
        <v>2334</v>
      </c>
      <c r="V153" s="5">
        <v>0</v>
      </c>
      <c r="W153" s="5">
        <v>0</v>
      </c>
      <c r="X153" s="5" t="s">
        <v>771</v>
      </c>
      <c r="Y153" s="5" t="s">
        <v>772</v>
      </c>
      <c r="Z153" s="5"/>
    </row>
    <row r="154" spans="1:26">
      <c r="A154" s="5" t="s">
        <v>773</v>
      </c>
      <c r="B154" s="5" t="s">
        <v>26</v>
      </c>
      <c r="C154" s="5" t="s">
        <v>27</v>
      </c>
      <c r="D154" s="5" t="s">
        <v>774</v>
      </c>
      <c r="E154" s="5" t="s">
        <v>775</v>
      </c>
      <c r="F154" s="7">
        <v>45038</v>
      </c>
      <c r="G154" s="7">
        <v>45039</v>
      </c>
      <c r="H154" s="5">
        <v>1</v>
      </c>
      <c r="I154" s="5">
        <v>1</v>
      </c>
      <c r="J154" s="5">
        <v>1</v>
      </c>
      <c r="K154" s="5" t="s">
        <v>30</v>
      </c>
      <c r="L154" s="5">
        <v>790</v>
      </c>
      <c r="M154" s="5">
        <v>790</v>
      </c>
      <c r="N154" s="5" t="s">
        <v>776</v>
      </c>
      <c r="O154" s="5" t="s">
        <v>32</v>
      </c>
      <c r="P154" s="5" t="s">
        <v>33</v>
      </c>
      <c r="Q154" s="5">
        <v>0</v>
      </c>
      <c r="R154" s="11">
        <v>45037</v>
      </c>
      <c r="S154" s="7">
        <v>45042</v>
      </c>
      <c r="T154" s="5" t="s">
        <v>34</v>
      </c>
      <c r="U154" s="5">
        <v>790</v>
      </c>
      <c r="V154" s="5">
        <v>0</v>
      </c>
      <c r="W154" s="5">
        <v>0</v>
      </c>
      <c r="X154" s="5" t="s">
        <v>777</v>
      </c>
      <c r="Y154" s="5" t="s">
        <v>778</v>
      </c>
      <c r="Z154" s="5"/>
    </row>
    <row r="155" spans="1:26">
      <c r="A155" s="5" t="s">
        <v>779</v>
      </c>
      <c r="B155" s="5" t="s">
        <v>26</v>
      </c>
      <c r="C155" s="5" t="s">
        <v>27</v>
      </c>
      <c r="D155" s="5" t="s">
        <v>780</v>
      </c>
      <c r="E155" s="5" t="s">
        <v>781</v>
      </c>
      <c r="F155" s="7">
        <v>45038</v>
      </c>
      <c r="G155" s="7">
        <v>45039</v>
      </c>
      <c r="H155" s="5">
        <v>1</v>
      </c>
      <c r="I155" s="5">
        <v>1</v>
      </c>
      <c r="J155" s="5">
        <v>1</v>
      </c>
      <c r="K155" s="5" t="s">
        <v>30</v>
      </c>
      <c r="L155" s="5">
        <v>186</v>
      </c>
      <c r="M155" s="5">
        <v>186</v>
      </c>
      <c r="N155" s="5" t="s">
        <v>782</v>
      </c>
      <c r="O155" s="5" t="s">
        <v>32</v>
      </c>
      <c r="P155" s="5" t="s">
        <v>33</v>
      </c>
      <c r="Q155" s="5">
        <v>0</v>
      </c>
      <c r="R155" s="11">
        <v>45037</v>
      </c>
      <c r="S155" s="7">
        <v>45042</v>
      </c>
      <c r="T155" s="5" t="s">
        <v>34</v>
      </c>
      <c r="U155" s="5">
        <v>186</v>
      </c>
      <c r="V155" s="5">
        <v>0</v>
      </c>
      <c r="W155" s="5">
        <v>0</v>
      </c>
      <c r="X155" s="5" t="s">
        <v>783</v>
      </c>
      <c r="Y155" s="5" t="s">
        <v>784</v>
      </c>
      <c r="Z155" s="5"/>
    </row>
    <row r="156" spans="1:26">
      <c r="A156" s="5" t="s">
        <v>785</v>
      </c>
      <c r="B156" s="5" t="s">
        <v>26</v>
      </c>
      <c r="C156" s="5" t="s">
        <v>27</v>
      </c>
      <c r="D156" s="5" t="s">
        <v>786</v>
      </c>
      <c r="E156" s="5" t="s">
        <v>152</v>
      </c>
      <c r="F156" s="7">
        <v>45038</v>
      </c>
      <c r="G156" s="7">
        <v>45039</v>
      </c>
      <c r="H156" s="5">
        <v>1</v>
      </c>
      <c r="I156" s="5">
        <v>1</v>
      </c>
      <c r="J156" s="5">
        <v>1</v>
      </c>
      <c r="K156" s="5" t="s">
        <v>30</v>
      </c>
      <c r="L156" s="5">
        <v>194</v>
      </c>
      <c r="M156" s="5">
        <v>194</v>
      </c>
      <c r="N156" s="5" t="s">
        <v>787</v>
      </c>
      <c r="O156" s="5" t="s">
        <v>32</v>
      </c>
      <c r="P156" s="5" t="s">
        <v>33</v>
      </c>
      <c r="Q156" s="5">
        <v>0</v>
      </c>
      <c r="R156" s="11">
        <v>45037</v>
      </c>
      <c r="S156" s="7">
        <v>45042</v>
      </c>
      <c r="T156" s="5" t="s">
        <v>34</v>
      </c>
      <c r="U156" s="5">
        <v>194</v>
      </c>
      <c r="V156" s="5">
        <v>0</v>
      </c>
      <c r="W156" s="5">
        <v>0</v>
      </c>
      <c r="X156" s="5" t="s">
        <v>788</v>
      </c>
      <c r="Y156" s="5" t="s">
        <v>789</v>
      </c>
      <c r="Z156" s="5"/>
    </row>
    <row r="157" spans="1:26">
      <c r="A157" s="5" t="s">
        <v>790</v>
      </c>
      <c r="B157" s="5" t="s">
        <v>26</v>
      </c>
      <c r="C157" s="5" t="s">
        <v>27</v>
      </c>
      <c r="D157" s="5" t="s">
        <v>791</v>
      </c>
      <c r="E157" s="5" t="s">
        <v>152</v>
      </c>
      <c r="F157" s="7">
        <v>45038</v>
      </c>
      <c r="G157" s="7">
        <v>45039</v>
      </c>
      <c r="H157" s="5">
        <v>1</v>
      </c>
      <c r="I157" s="5">
        <v>1</v>
      </c>
      <c r="J157" s="5">
        <v>1</v>
      </c>
      <c r="K157" s="5" t="s">
        <v>30</v>
      </c>
      <c r="L157" s="5">
        <v>278</v>
      </c>
      <c r="M157" s="5">
        <v>278</v>
      </c>
      <c r="N157" s="5" t="s">
        <v>792</v>
      </c>
      <c r="O157" s="5" t="s">
        <v>32</v>
      </c>
      <c r="P157" s="5" t="s">
        <v>33</v>
      </c>
      <c r="Q157" s="5">
        <v>0</v>
      </c>
      <c r="R157" s="11">
        <v>45037</v>
      </c>
      <c r="S157" s="7">
        <v>45042</v>
      </c>
      <c r="T157" s="5" t="s">
        <v>34</v>
      </c>
      <c r="U157" s="5">
        <v>278</v>
      </c>
      <c r="V157" s="5">
        <v>0</v>
      </c>
      <c r="W157" s="5">
        <v>0</v>
      </c>
      <c r="X157" s="5" t="s">
        <v>793</v>
      </c>
      <c r="Y157" s="5" t="s">
        <v>794</v>
      </c>
      <c r="Z157" s="5"/>
    </row>
    <row r="158" spans="1:26">
      <c r="A158" s="5" t="s">
        <v>795</v>
      </c>
      <c r="B158" s="5" t="s">
        <v>26</v>
      </c>
      <c r="C158" s="5" t="s">
        <v>27</v>
      </c>
      <c r="D158" s="5" t="s">
        <v>796</v>
      </c>
      <c r="E158" s="5" t="s">
        <v>797</v>
      </c>
      <c r="F158" s="7">
        <v>45038</v>
      </c>
      <c r="G158" s="7">
        <v>45039</v>
      </c>
      <c r="H158" s="5">
        <v>1</v>
      </c>
      <c r="I158" s="5">
        <v>1</v>
      </c>
      <c r="J158" s="5">
        <v>1</v>
      </c>
      <c r="K158" s="5" t="s">
        <v>30</v>
      </c>
      <c r="L158" s="5">
        <v>525</v>
      </c>
      <c r="M158" s="5">
        <v>525</v>
      </c>
      <c r="N158" s="5" t="s">
        <v>798</v>
      </c>
      <c r="O158" s="5" t="s">
        <v>32</v>
      </c>
      <c r="P158" s="5" t="s">
        <v>33</v>
      </c>
      <c r="Q158" s="5">
        <v>0</v>
      </c>
      <c r="R158" s="11">
        <v>45037</v>
      </c>
      <c r="S158" s="7">
        <v>45042</v>
      </c>
      <c r="T158" s="5" t="s">
        <v>34</v>
      </c>
      <c r="U158" s="5">
        <v>525</v>
      </c>
      <c r="V158" s="5">
        <v>0</v>
      </c>
      <c r="W158" s="5">
        <v>0</v>
      </c>
      <c r="X158" s="5" t="s">
        <v>799</v>
      </c>
      <c r="Y158" s="5" t="s">
        <v>800</v>
      </c>
      <c r="Z158" s="5"/>
    </row>
    <row r="159" spans="1:26">
      <c r="A159" s="5" t="s">
        <v>801</v>
      </c>
      <c r="B159" s="5" t="s">
        <v>26</v>
      </c>
      <c r="C159" s="5" t="s">
        <v>27</v>
      </c>
      <c r="D159" s="5" t="s">
        <v>321</v>
      </c>
      <c r="E159" s="5" t="s">
        <v>802</v>
      </c>
      <c r="F159" s="7">
        <v>45037</v>
      </c>
      <c r="G159" s="7">
        <v>45039</v>
      </c>
      <c r="H159" s="5">
        <v>1</v>
      </c>
      <c r="I159" s="5">
        <v>2</v>
      </c>
      <c r="J159" s="5">
        <v>2</v>
      </c>
      <c r="K159" s="5" t="s">
        <v>30</v>
      </c>
      <c r="L159" s="5">
        <v>2016</v>
      </c>
      <c r="M159" s="5">
        <v>2016</v>
      </c>
      <c r="N159" s="5" t="s">
        <v>803</v>
      </c>
      <c r="O159" s="5" t="s">
        <v>32</v>
      </c>
      <c r="P159" s="5" t="s">
        <v>33</v>
      </c>
      <c r="Q159" s="5">
        <v>0</v>
      </c>
      <c r="R159" s="11">
        <v>45037</v>
      </c>
      <c r="S159" s="7">
        <v>45042</v>
      </c>
      <c r="T159" s="5" t="s">
        <v>34</v>
      </c>
      <c r="U159" s="5">
        <v>2016</v>
      </c>
      <c r="V159" s="5">
        <v>0</v>
      </c>
      <c r="W159" s="5">
        <v>0</v>
      </c>
      <c r="X159" s="5" t="s">
        <v>804</v>
      </c>
      <c r="Y159" s="5" t="s">
        <v>43</v>
      </c>
      <c r="Z159" s="5"/>
    </row>
    <row r="160" spans="1:26">
      <c r="A160" s="5" t="s">
        <v>805</v>
      </c>
      <c r="B160" s="5" t="s">
        <v>26</v>
      </c>
      <c r="C160" s="5" t="s">
        <v>27</v>
      </c>
      <c r="D160" s="5" t="s">
        <v>806</v>
      </c>
      <c r="E160" s="5" t="s">
        <v>96</v>
      </c>
      <c r="F160" s="7">
        <v>45038</v>
      </c>
      <c r="G160" s="7">
        <v>45039</v>
      </c>
      <c r="H160" s="5">
        <v>1</v>
      </c>
      <c r="I160" s="5">
        <v>1</v>
      </c>
      <c r="J160" s="5">
        <v>1</v>
      </c>
      <c r="K160" s="5" t="s">
        <v>30</v>
      </c>
      <c r="L160" s="5">
        <v>450</v>
      </c>
      <c r="M160" s="5">
        <v>450</v>
      </c>
      <c r="N160" s="5" t="s">
        <v>807</v>
      </c>
      <c r="O160" s="5" t="s">
        <v>32</v>
      </c>
      <c r="P160" s="5" t="s">
        <v>33</v>
      </c>
      <c r="Q160" s="5">
        <v>0</v>
      </c>
      <c r="R160" s="11">
        <v>45037</v>
      </c>
      <c r="S160" s="7">
        <v>45042</v>
      </c>
      <c r="T160" s="5" t="s">
        <v>34</v>
      </c>
      <c r="U160" s="5">
        <v>450</v>
      </c>
      <c r="V160" s="5">
        <v>0</v>
      </c>
      <c r="W160" s="5">
        <v>0</v>
      </c>
      <c r="X160" s="5" t="s">
        <v>808</v>
      </c>
      <c r="Y160" s="5" t="s">
        <v>809</v>
      </c>
      <c r="Z160" s="5"/>
    </row>
    <row r="161" spans="1:26">
      <c r="A161" s="5" t="s">
        <v>810</v>
      </c>
      <c r="B161" s="5" t="s">
        <v>26</v>
      </c>
      <c r="C161" s="5" t="s">
        <v>27</v>
      </c>
      <c r="D161" s="5" t="s">
        <v>811</v>
      </c>
      <c r="E161" s="5" t="s">
        <v>812</v>
      </c>
      <c r="F161" s="7">
        <v>45038</v>
      </c>
      <c r="G161" s="7">
        <v>45039</v>
      </c>
      <c r="H161" s="5">
        <v>1</v>
      </c>
      <c r="I161" s="5">
        <v>1</v>
      </c>
      <c r="J161" s="5">
        <v>1</v>
      </c>
      <c r="K161" s="5" t="s">
        <v>30</v>
      </c>
      <c r="L161" s="5">
        <v>663</v>
      </c>
      <c r="M161" s="5">
        <v>663</v>
      </c>
      <c r="N161" s="5" t="s">
        <v>813</v>
      </c>
      <c r="O161" s="5" t="s">
        <v>32</v>
      </c>
      <c r="P161" s="5" t="s">
        <v>33</v>
      </c>
      <c r="Q161" s="5">
        <v>0</v>
      </c>
      <c r="R161" s="11">
        <v>45037</v>
      </c>
      <c r="S161" s="7">
        <v>45042</v>
      </c>
      <c r="T161" s="5" t="s">
        <v>34</v>
      </c>
      <c r="U161" s="5">
        <v>663</v>
      </c>
      <c r="V161" s="5">
        <v>0</v>
      </c>
      <c r="W161" s="5">
        <v>0</v>
      </c>
      <c r="X161" s="5" t="s">
        <v>814</v>
      </c>
      <c r="Y161" s="5" t="s">
        <v>815</v>
      </c>
      <c r="Z161" s="5"/>
    </row>
    <row r="162" spans="1:26">
      <c r="A162" s="5" t="s">
        <v>816</v>
      </c>
      <c r="B162" s="5" t="s">
        <v>26</v>
      </c>
      <c r="C162" s="5" t="s">
        <v>27</v>
      </c>
      <c r="D162" s="5" t="s">
        <v>817</v>
      </c>
      <c r="E162" s="5" t="s">
        <v>818</v>
      </c>
      <c r="F162" s="7">
        <v>45038</v>
      </c>
      <c r="G162" s="7">
        <v>45039</v>
      </c>
      <c r="H162" s="5">
        <v>1</v>
      </c>
      <c r="I162" s="5">
        <v>1</v>
      </c>
      <c r="J162" s="5">
        <v>1</v>
      </c>
      <c r="K162" s="5" t="s">
        <v>30</v>
      </c>
      <c r="L162" s="5">
        <v>511</v>
      </c>
      <c r="M162" s="5">
        <v>511</v>
      </c>
      <c r="N162" s="5" t="s">
        <v>819</v>
      </c>
      <c r="O162" s="5" t="s">
        <v>32</v>
      </c>
      <c r="P162" s="5" t="s">
        <v>33</v>
      </c>
      <c r="Q162" s="5">
        <v>0</v>
      </c>
      <c r="R162" s="11">
        <v>45037</v>
      </c>
      <c r="S162" s="7">
        <v>45042</v>
      </c>
      <c r="T162" s="5" t="s">
        <v>34</v>
      </c>
      <c r="U162" s="5">
        <v>511</v>
      </c>
      <c r="V162" s="5">
        <v>0</v>
      </c>
      <c r="W162" s="5">
        <v>0</v>
      </c>
      <c r="X162" s="5" t="s">
        <v>820</v>
      </c>
      <c r="Y162" s="5" t="s">
        <v>821</v>
      </c>
      <c r="Z162" s="5"/>
    </row>
    <row r="163" spans="1:26">
      <c r="A163" s="5" t="s">
        <v>822</v>
      </c>
      <c r="B163" s="5" t="s">
        <v>26</v>
      </c>
      <c r="C163" s="5" t="s">
        <v>27</v>
      </c>
      <c r="D163" s="5" t="s">
        <v>823</v>
      </c>
      <c r="E163" s="5" t="s">
        <v>46</v>
      </c>
      <c r="F163" s="7">
        <v>45038</v>
      </c>
      <c r="G163" s="7">
        <v>45039</v>
      </c>
      <c r="H163" s="5">
        <v>1</v>
      </c>
      <c r="I163" s="5">
        <v>1</v>
      </c>
      <c r="J163" s="5">
        <v>1</v>
      </c>
      <c r="K163" s="5" t="s">
        <v>30</v>
      </c>
      <c r="L163" s="5">
        <v>571</v>
      </c>
      <c r="M163" s="5">
        <v>571</v>
      </c>
      <c r="N163" s="5" t="s">
        <v>824</v>
      </c>
      <c r="O163" s="5" t="s">
        <v>32</v>
      </c>
      <c r="P163" s="5" t="s">
        <v>33</v>
      </c>
      <c r="Q163" s="5">
        <v>0</v>
      </c>
      <c r="R163" s="11">
        <v>45037</v>
      </c>
      <c r="S163" s="7">
        <v>45042</v>
      </c>
      <c r="T163" s="5" t="s">
        <v>34</v>
      </c>
      <c r="U163" s="5">
        <v>571</v>
      </c>
      <c r="V163" s="5">
        <v>0</v>
      </c>
      <c r="W163" s="5">
        <v>0</v>
      </c>
      <c r="X163" s="5" t="s">
        <v>825</v>
      </c>
      <c r="Y163" s="5" t="s">
        <v>826</v>
      </c>
      <c r="Z163" s="5"/>
    </row>
    <row r="164" spans="1:26">
      <c r="A164" s="5" t="s">
        <v>827</v>
      </c>
      <c r="B164" s="5" t="s">
        <v>26</v>
      </c>
      <c r="C164" s="5" t="s">
        <v>27</v>
      </c>
      <c r="D164" s="5" t="s">
        <v>828</v>
      </c>
      <c r="E164" s="5" t="s">
        <v>152</v>
      </c>
      <c r="F164" s="7">
        <v>45038</v>
      </c>
      <c r="G164" s="7">
        <v>45039</v>
      </c>
      <c r="H164" s="5">
        <v>1</v>
      </c>
      <c r="I164" s="5">
        <v>1</v>
      </c>
      <c r="J164" s="5">
        <v>1</v>
      </c>
      <c r="K164" s="5" t="s">
        <v>30</v>
      </c>
      <c r="L164" s="5">
        <v>303</v>
      </c>
      <c r="M164" s="5">
        <v>303</v>
      </c>
      <c r="N164" s="5" t="s">
        <v>829</v>
      </c>
      <c r="O164" s="5" t="s">
        <v>32</v>
      </c>
      <c r="P164" s="5" t="s">
        <v>33</v>
      </c>
      <c r="Q164" s="5">
        <v>0</v>
      </c>
      <c r="R164" s="11">
        <v>45037</v>
      </c>
      <c r="S164" s="7">
        <v>45042</v>
      </c>
      <c r="T164" s="5" t="s">
        <v>34</v>
      </c>
      <c r="U164" s="5">
        <v>303</v>
      </c>
      <c r="V164" s="5">
        <v>0</v>
      </c>
      <c r="W164" s="5">
        <v>0</v>
      </c>
      <c r="X164" s="5" t="s">
        <v>830</v>
      </c>
      <c r="Y164" s="5" t="s">
        <v>43</v>
      </c>
      <c r="Z164" s="5"/>
    </row>
    <row r="165" spans="1:26">
      <c r="A165" s="5" t="s">
        <v>831</v>
      </c>
      <c r="B165" s="5" t="s">
        <v>26</v>
      </c>
      <c r="C165" s="5" t="s">
        <v>27</v>
      </c>
      <c r="D165" s="5" t="s">
        <v>832</v>
      </c>
      <c r="E165" s="5" t="s">
        <v>833</v>
      </c>
      <c r="F165" s="7">
        <v>45038</v>
      </c>
      <c r="G165" s="7">
        <v>45039</v>
      </c>
      <c r="H165" s="5">
        <v>1</v>
      </c>
      <c r="I165" s="5">
        <v>1</v>
      </c>
      <c r="J165" s="5">
        <v>1</v>
      </c>
      <c r="K165" s="5" t="s">
        <v>30</v>
      </c>
      <c r="L165" s="5">
        <v>248</v>
      </c>
      <c r="M165" s="5">
        <v>248</v>
      </c>
      <c r="N165" s="5" t="s">
        <v>834</v>
      </c>
      <c r="O165" s="5" t="s">
        <v>32</v>
      </c>
      <c r="P165" s="5" t="s">
        <v>33</v>
      </c>
      <c r="Q165" s="5">
        <v>0</v>
      </c>
      <c r="R165" s="11">
        <v>45037</v>
      </c>
      <c r="S165" s="7">
        <v>45042</v>
      </c>
      <c r="T165" s="5" t="s">
        <v>34</v>
      </c>
      <c r="U165" s="5">
        <v>248</v>
      </c>
      <c r="V165" s="5">
        <v>0</v>
      </c>
      <c r="W165" s="5">
        <v>0</v>
      </c>
      <c r="X165" s="5" t="s">
        <v>835</v>
      </c>
      <c r="Y165" s="5" t="s">
        <v>836</v>
      </c>
      <c r="Z165" s="5"/>
    </row>
    <row r="166" spans="1:26">
      <c r="A166" s="5" t="s">
        <v>837</v>
      </c>
      <c r="B166" s="5" t="s">
        <v>26</v>
      </c>
      <c r="C166" s="5" t="s">
        <v>27</v>
      </c>
      <c r="D166" s="5" t="s">
        <v>838</v>
      </c>
      <c r="E166" s="5" t="s">
        <v>839</v>
      </c>
      <c r="F166" s="7">
        <v>45038</v>
      </c>
      <c r="G166" s="7">
        <v>45039</v>
      </c>
      <c r="H166" s="5">
        <v>2</v>
      </c>
      <c r="I166" s="5">
        <v>1</v>
      </c>
      <c r="J166" s="5">
        <v>2</v>
      </c>
      <c r="K166" s="5" t="s">
        <v>30</v>
      </c>
      <c r="L166" s="5">
        <v>2466</v>
      </c>
      <c r="M166" s="5">
        <v>2466</v>
      </c>
      <c r="N166" s="5" t="s">
        <v>840</v>
      </c>
      <c r="O166" s="5" t="s">
        <v>32</v>
      </c>
      <c r="P166" s="5" t="s">
        <v>33</v>
      </c>
      <c r="Q166" s="5">
        <v>0</v>
      </c>
      <c r="R166" s="11">
        <v>45037</v>
      </c>
      <c r="S166" s="7">
        <v>45042</v>
      </c>
      <c r="T166" s="5" t="s">
        <v>34</v>
      </c>
      <c r="U166" s="5">
        <v>2466</v>
      </c>
      <c r="V166" s="5">
        <v>0</v>
      </c>
      <c r="W166" s="5">
        <v>0</v>
      </c>
      <c r="X166" s="5" t="s">
        <v>841</v>
      </c>
      <c r="Y166" s="5" t="s">
        <v>842</v>
      </c>
      <c r="Z166" s="5"/>
    </row>
    <row r="167" spans="1:26">
      <c r="A167" s="5" t="s">
        <v>843</v>
      </c>
      <c r="B167" s="5" t="s">
        <v>26</v>
      </c>
      <c r="C167" s="5" t="s">
        <v>27</v>
      </c>
      <c r="D167" s="5" t="s">
        <v>844</v>
      </c>
      <c r="E167" s="5" t="s">
        <v>845</v>
      </c>
      <c r="F167" s="7">
        <v>45038</v>
      </c>
      <c r="G167" s="7">
        <v>45039</v>
      </c>
      <c r="H167" s="5">
        <v>3</v>
      </c>
      <c r="I167" s="5">
        <v>1</v>
      </c>
      <c r="J167" s="5">
        <v>3</v>
      </c>
      <c r="K167" s="5" t="s">
        <v>30</v>
      </c>
      <c r="L167" s="5">
        <v>4350</v>
      </c>
      <c r="M167" s="5">
        <v>4350</v>
      </c>
      <c r="N167" s="5" t="s">
        <v>846</v>
      </c>
      <c r="O167" s="5" t="s">
        <v>32</v>
      </c>
      <c r="P167" s="5" t="s">
        <v>33</v>
      </c>
      <c r="Q167" s="5">
        <v>0</v>
      </c>
      <c r="R167" s="11">
        <v>45037</v>
      </c>
      <c r="S167" s="7">
        <v>45042</v>
      </c>
      <c r="T167" s="5" t="s">
        <v>34</v>
      </c>
      <c r="U167" s="5">
        <v>4350</v>
      </c>
      <c r="V167" s="5">
        <v>0</v>
      </c>
      <c r="W167" s="5">
        <v>0</v>
      </c>
      <c r="X167" s="5" t="s">
        <v>847</v>
      </c>
      <c r="Y167" s="5" t="s">
        <v>43</v>
      </c>
      <c r="Z167" s="5"/>
    </row>
    <row r="168" spans="1:26">
      <c r="A168" s="5" t="s">
        <v>848</v>
      </c>
      <c r="B168" s="5" t="s">
        <v>26</v>
      </c>
      <c r="C168" s="5" t="s">
        <v>27</v>
      </c>
      <c r="D168" s="5" t="s">
        <v>844</v>
      </c>
      <c r="E168" s="5" t="s">
        <v>433</v>
      </c>
      <c r="F168" s="7">
        <v>45038</v>
      </c>
      <c r="G168" s="7">
        <v>45039</v>
      </c>
      <c r="H168" s="5">
        <v>1</v>
      </c>
      <c r="I168" s="5">
        <v>1</v>
      </c>
      <c r="J168" s="5">
        <v>1</v>
      </c>
      <c r="K168" s="5" t="s">
        <v>30</v>
      </c>
      <c r="L168" s="5">
        <v>1450</v>
      </c>
      <c r="M168" s="5">
        <v>1450</v>
      </c>
      <c r="N168" s="5" t="s">
        <v>849</v>
      </c>
      <c r="O168" s="5" t="s">
        <v>32</v>
      </c>
      <c r="P168" s="5" t="s">
        <v>33</v>
      </c>
      <c r="Q168" s="5">
        <v>0</v>
      </c>
      <c r="R168" s="11">
        <v>45037</v>
      </c>
      <c r="S168" s="7">
        <v>45042</v>
      </c>
      <c r="T168" s="5" t="s">
        <v>34</v>
      </c>
      <c r="U168" s="5">
        <v>1450</v>
      </c>
      <c r="V168" s="5">
        <v>0</v>
      </c>
      <c r="W168" s="5">
        <v>0</v>
      </c>
      <c r="X168" s="5" t="s">
        <v>850</v>
      </c>
      <c r="Y168" s="5" t="s">
        <v>43</v>
      </c>
      <c r="Z168" s="5"/>
    </row>
    <row r="169" spans="1:26">
      <c r="A169" s="5" t="s">
        <v>851</v>
      </c>
      <c r="B169" s="5" t="s">
        <v>26</v>
      </c>
      <c r="C169" s="5" t="s">
        <v>27</v>
      </c>
      <c r="D169" s="5" t="s">
        <v>852</v>
      </c>
      <c r="E169" s="5" t="s">
        <v>853</v>
      </c>
      <c r="F169" s="7">
        <v>45037</v>
      </c>
      <c r="G169" s="7">
        <v>45039</v>
      </c>
      <c r="H169" s="5">
        <v>1</v>
      </c>
      <c r="I169" s="5">
        <v>2</v>
      </c>
      <c r="J169" s="5">
        <v>2</v>
      </c>
      <c r="K169" s="5" t="s">
        <v>30</v>
      </c>
      <c r="L169" s="5">
        <v>2222</v>
      </c>
      <c r="M169" s="5">
        <v>2222</v>
      </c>
      <c r="N169" s="5" t="s">
        <v>854</v>
      </c>
      <c r="O169" s="5" t="s">
        <v>32</v>
      </c>
      <c r="P169" s="5" t="s">
        <v>33</v>
      </c>
      <c r="Q169" s="5">
        <v>0</v>
      </c>
      <c r="R169" s="11">
        <v>45037</v>
      </c>
      <c r="S169" s="7">
        <v>45042</v>
      </c>
      <c r="T169" s="5" t="s">
        <v>34</v>
      </c>
      <c r="U169" s="5">
        <v>2222</v>
      </c>
      <c r="V169" s="5">
        <v>0</v>
      </c>
      <c r="W169" s="5">
        <v>0</v>
      </c>
      <c r="X169" s="5" t="s">
        <v>855</v>
      </c>
      <c r="Y169" s="5" t="s">
        <v>43</v>
      </c>
      <c r="Z169" s="5"/>
    </row>
    <row r="170" spans="1:26">
      <c r="A170" s="5" t="s">
        <v>856</v>
      </c>
      <c r="B170" s="5" t="s">
        <v>26</v>
      </c>
      <c r="C170" s="5" t="s">
        <v>27</v>
      </c>
      <c r="D170" s="5" t="s">
        <v>857</v>
      </c>
      <c r="E170" s="5" t="s">
        <v>858</v>
      </c>
      <c r="F170" s="7">
        <v>45037</v>
      </c>
      <c r="G170" s="7">
        <v>45039</v>
      </c>
      <c r="H170" s="5">
        <v>2</v>
      </c>
      <c r="I170" s="5">
        <v>2</v>
      </c>
      <c r="J170" s="5">
        <v>4</v>
      </c>
      <c r="K170" s="5" t="s">
        <v>30</v>
      </c>
      <c r="L170" s="5">
        <v>1444</v>
      </c>
      <c r="M170" s="5">
        <v>1444</v>
      </c>
      <c r="N170" s="5" t="s">
        <v>859</v>
      </c>
      <c r="O170" s="5" t="s">
        <v>32</v>
      </c>
      <c r="P170" s="5" t="s">
        <v>33</v>
      </c>
      <c r="Q170" s="5">
        <v>0</v>
      </c>
      <c r="R170" s="11">
        <v>45037</v>
      </c>
      <c r="S170" s="7">
        <v>45042</v>
      </c>
      <c r="T170" s="5" t="s">
        <v>34</v>
      </c>
      <c r="U170" s="5">
        <v>1444</v>
      </c>
      <c r="V170" s="5">
        <v>0</v>
      </c>
      <c r="W170" s="5">
        <v>0</v>
      </c>
      <c r="X170" s="5" t="s">
        <v>860</v>
      </c>
      <c r="Y170" s="5">
        <v>-1496797756</v>
      </c>
      <c r="Z170" s="5" t="s">
        <v>861</v>
      </c>
    </row>
    <row r="171" spans="1:26">
      <c r="A171" s="5" t="s">
        <v>862</v>
      </c>
      <c r="B171" s="5" t="s">
        <v>26</v>
      </c>
      <c r="C171" s="5" t="s">
        <v>27</v>
      </c>
      <c r="D171" s="5" t="s">
        <v>863</v>
      </c>
      <c r="E171" s="5" t="s">
        <v>864</v>
      </c>
      <c r="F171" s="7">
        <v>45038</v>
      </c>
      <c r="G171" s="7">
        <v>45039</v>
      </c>
      <c r="H171" s="5">
        <v>1</v>
      </c>
      <c r="I171" s="5">
        <v>1</v>
      </c>
      <c r="J171" s="5">
        <v>1</v>
      </c>
      <c r="K171" s="5" t="s">
        <v>30</v>
      </c>
      <c r="L171" s="5">
        <v>551</v>
      </c>
      <c r="M171" s="5">
        <v>551</v>
      </c>
      <c r="N171" s="5" t="s">
        <v>865</v>
      </c>
      <c r="O171" s="5" t="s">
        <v>32</v>
      </c>
      <c r="P171" s="5" t="s">
        <v>33</v>
      </c>
      <c r="Q171" s="5">
        <v>0</v>
      </c>
      <c r="R171" s="11">
        <v>45037</v>
      </c>
      <c r="S171" s="7">
        <v>45042</v>
      </c>
      <c r="T171" s="5" t="s">
        <v>34</v>
      </c>
      <c r="U171" s="5">
        <v>551</v>
      </c>
      <c r="V171" s="5">
        <v>0</v>
      </c>
      <c r="W171" s="5">
        <v>0</v>
      </c>
      <c r="X171" s="5" t="s">
        <v>866</v>
      </c>
      <c r="Y171" s="5" t="s">
        <v>867</v>
      </c>
      <c r="Z171" s="5"/>
    </row>
    <row r="172" spans="1:26">
      <c r="A172" s="5" t="s">
        <v>868</v>
      </c>
      <c r="B172" s="5" t="s">
        <v>26</v>
      </c>
      <c r="C172" s="5" t="s">
        <v>27</v>
      </c>
      <c r="D172" s="5" t="s">
        <v>869</v>
      </c>
      <c r="E172" s="5" t="s">
        <v>858</v>
      </c>
      <c r="F172" s="7">
        <v>45038</v>
      </c>
      <c r="G172" s="7">
        <v>45039</v>
      </c>
      <c r="H172" s="5">
        <v>1</v>
      </c>
      <c r="I172" s="5">
        <v>1</v>
      </c>
      <c r="J172" s="5">
        <v>1</v>
      </c>
      <c r="K172" s="5" t="s">
        <v>30</v>
      </c>
      <c r="L172" s="5">
        <v>263</v>
      </c>
      <c r="M172" s="5">
        <v>263</v>
      </c>
      <c r="N172" s="5" t="s">
        <v>870</v>
      </c>
      <c r="O172" s="5" t="s">
        <v>32</v>
      </c>
      <c r="P172" s="5" t="s">
        <v>33</v>
      </c>
      <c r="Q172" s="5">
        <v>0</v>
      </c>
      <c r="R172" s="11">
        <v>45037</v>
      </c>
      <c r="S172" s="7">
        <v>45042</v>
      </c>
      <c r="T172" s="5" t="s">
        <v>34</v>
      </c>
      <c r="U172" s="5">
        <v>263</v>
      </c>
      <c r="V172" s="5">
        <v>0</v>
      </c>
      <c r="W172" s="5">
        <v>0</v>
      </c>
      <c r="X172" s="5" t="s">
        <v>871</v>
      </c>
      <c r="Y172" s="5" t="s">
        <v>43</v>
      </c>
      <c r="Z172" s="5"/>
    </row>
    <row r="173" spans="1:26">
      <c r="A173" s="5" t="s">
        <v>872</v>
      </c>
      <c r="B173" s="5" t="s">
        <v>26</v>
      </c>
      <c r="C173" s="5" t="s">
        <v>27</v>
      </c>
      <c r="D173" s="5" t="s">
        <v>873</v>
      </c>
      <c r="E173" s="5" t="s">
        <v>562</v>
      </c>
      <c r="F173" s="7">
        <v>45037</v>
      </c>
      <c r="G173" s="7">
        <v>45039</v>
      </c>
      <c r="H173" s="5">
        <v>1</v>
      </c>
      <c r="I173" s="5">
        <v>2</v>
      </c>
      <c r="J173" s="5">
        <v>2</v>
      </c>
      <c r="K173" s="5" t="s">
        <v>30</v>
      </c>
      <c r="L173" s="5">
        <v>1216</v>
      </c>
      <c r="M173" s="5">
        <v>1216</v>
      </c>
      <c r="N173" s="5" t="s">
        <v>874</v>
      </c>
      <c r="O173" s="5" t="s">
        <v>32</v>
      </c>
      <c r="P173" s="5" t="s">
        <v>33</v>
      </c>
      <c r="Q173" s="5">
        <v>0</v>
      </c>
      <c r="R173" s="11">
        <v>45037</v>
      </c>
      <c r="S173" s="7">
        <v>45042</v>
      </c>
      <c r="T173" s="5" t="s">
        <v>34</v>
      </c>
      <c r="U173" s="5">
        <v>1216</v>
      </c>
      <c r="V173" s="5">
        <v>0</v>
      </c>
      <c r="W173" s="5">
        <v>0</v>
      </c>
      <c r="X173" s="5" t="s">
        <v>875</v>
      </c>
      <c r="Y173" s="5" t="s">
        <v>876</v>
      </c>
      <c r="Z173" s="5"/>
    </row>
    <row r="174" spans="1:26">
      <c r="A174" s="5" t="s">
        <v>877</v>
      </c>
      <c r="B174" s="5" t="s">
        <v>26</v>
      </c>
      <c r="C174" s="5" t="s">
        <v>27</v>
      </c>
      <c r="D174" s="5" t="s">
        <v>878</v>
      </c>
      <c r="E174" s="5" t="s">
        <v>879</v>
      </c>
      <c r="F174" s="7">
        <v>45037</v>
      </c>
      <c r="G174" s="7">
        <v>45039</v>
      </c>
      <c r="H174" s="5">
        <v>1</v>
      </c>
      <c r="I174" s="5">
        <v>2</v>
      </c>
      <c r="J174" s="5">
        <v>2</v>
      </c>
      <c r="K174" s="5" t="s">
        <v>30</v>
      </c>
      <c r="L174" s="5">
        <v>1844</v>
      </c>
      <c r="M174" s="5">
        <v>1844</v>
      </c>
      <c r="N174" s="5" t="s">
        <v>880</v>
      </c>
      <c r="O174" s="5" t="s">
        <v>32</v>
      </c>
      <c r="P174" s="5" t="s">
        <v>33</v>
      </c>
      <c r="Q174" s="5">
        <v>0</v>
      </c>
      <c r="R174" s="11">
        <v>45037</v>
      </c>
      <c r="S174" s="7">
        <v>45042</v>
      </c>
      <c r="T174" s="5" t="s">
        <v>34</v>
      </c>
      <c r="U174" s="5">
        <v>1844</v>
      </c>
      <c r="V174" s="5">
        <v>0</v>
      </c>
      <c r="W174" s="5">
        <v>0</v>
      </c>
      <c r="X174" s="5" t="s">
        <v>881</v>
      </c>
      <c r="Y174" s="5" t="s">
        <v>882</v>
      </c>
      <c r="Z174" s="5"/>
    </row>
    <row r="175" spans="1:26">
      <c r="A175" s="5" t="s">
        <v>883</v>
      </c>
      <c r="B175" s="5" t="s">
        <v>26</v>
      </c>
      <c r="C175" s="5" t="s">
        <v>27</v>
      </c>
      <c r="D175" s="5" t="s">
        <v>884</v>
      </c>
      <c r="E175" s="5" t="s">
        <v>885</v>
      </c>
      <c r="F175" s="7">
        <v>45038</v>
      </c>
      <c r="G175" s="7">
        <v>45039</v>
      </c>
      <c r="H175" s="5">
        <v>1</v>
      </c>
      <c r="I175" s="5">
        <v>1</v>
      </c>
      <c r="J175" s="5">
        <v>1</v>
      </c>
      <c r="K175" s="5" t="s">
        <v>30</v>
      </c>
      <c r="L175" s="5">
        <v>512</v>
      </c>
      <c r="M175" s="5">
        <v>512</v>
      </c>
      <c r="N175" s="5" t="s">
        <v>886</v>
      </c>
      <c r="O175" s="5" t="s">
        <v>32</v>
      </c>
      <c r="P175" s="5" t="s">
        <v>33</v>
      </c>
      <c r="Q175" s="5">
        <v>0</v>
      </c>
      <c r="R175" s="11">
        <v>45037</v>
      </c>
      <c r="S175" s="7">
        <v>45042</v>
      </c>
      <c r="T175" s="5" t="s">
        <v>34</v>
      </c>
      <c r="U175" s="5">
        <v>512</v>
      </c>
      <c r="V175" s="5">
        <v>0</v>
      </c>
      <c r="W175" s="5">
        <v>0</v>
      </c>
      <c r="X175" s="5" t="s">
        <v>887</v>
      </c>
      <c r="Y175" s="5" t="s">
        <v>888</v>
      </c>
      <c r="Z175" s="5"/>
    </row>
    <row r="176" spans="1:26">
      <c r="A176" s="5" t="s">
        <v>889</v>
      </c>
      <c r="B176" s="5" t="s">
        <v>26</v>
      </c>
      <c r="C176" s="5" t="s">
        <v>27</v>
      </c>
      <c r="D176" s="5" t="s">
        <v>890</v>
      </c>
      <c r="E176" s="5" t="s">
        <v>891</v>
      </c>
      <c r="F176" s="7">
        <v>45038</v>
      </c>
      <c r="G176" s="7">
        <v>45039</v>
      </c>
      <c r="H176" s="5">
        <v>1</v>
      </c>
      <c r="I176" s="5">
        <v>1</v>
      </c>
      <c r="J176" s="5">
        <v>1</v>
      </c>
      <c r="K176" s="5" t="s">
        <v>30</v>
      </c>
      <c r="L176" s="5">
        <v>835</v>
      </c>
      <c r="M176" s="5">
        <v>835</v>
      </c>
      <c r="N176" s="5" t="s">
        <v>892</v>
      </c>
      <c r="O176" s="5" t="s">
        <v>32</v>
      </c>
      <c r="P176" s="5" t="s">
        <v>33</v>
      </c>
      <c r="Q176" s="5">
        <v>0</v>
      </c>
      <c r="R176" s="11">
        <v>45037</v>
      </c>
      <c r="S176" s="7">
        <v>45042</v>
      </c>
      <c r="T176" s="5" t="s">
        <v>34</v>
      </c>
      <c r="U176" s="5">
        <v>835</v>
      </c>
      <c r="V176" s="5">
        <v>0</v>
      </c>
      <c r="W176" s="5">
        <v>0</v>
      </c>
      <c r="X176" s="5" t="s">
        <v>893</v>
      </c>
      <c r="Y176" s="5" t="s">
        <v>43</v>
      </c>
      <c r="Z176" s="5"/>
    </row>
    <row r="177" spans="1:26">
      <c r="A177" s="5" t="s">
        <v>894</v>
      </c>
      <c r="B177" s="5" t="s">
        <v>26</v>
      </c>
      <c r="C177" s="5" t="s">
        <v>27</v>
      </c>
      <c r="D177" s="5" t="s">
        <v>127</v>
      </c>
      <c r="E177" s="5" t="s">
        <v>895</v>
      </c>
      <c r="F177" s="7">
        <v>45038</v>
      </c>
      <c r="G177" s="7">
        <v>45039</v>
      </c>
      <c r="H177" s="5">
        <v>2</v>
      </c>
      <c r="I177" s="5">
        <v>1</v>
      </c>
      <c r="J177" s="5">
        <v>2</v>
      </c>
      <c r="K177" s="5" t="s">
        <v>30</v>
      </c>
      <c r="L177" s="5">
        <v>752</v>
      </c>
      <c r="M177" s="5">
        <v>752</v>
      </c>
      <c r="N177" s="5" t="s">
        <v>896</v>
      </c>
      <c r="O177" s="5" t="s">
        <v>32</v>
      </c>
      <c r="P177" s="5" t="s">
        <v>33</v>
      </c>
      <c r="Q177" s="5">
        <v>0</v>
      </c>
      <c r="R177" s="11">
        <v>45037</v>
      </c>
      <c r="S177" s="7">
        <v>45042</v>
      </c>
      <c r="T177" s="5" t="s">
        <v>34</v>
      </c>
      <c r="U177" s="5">
        <v>752</v>
      </c>
      <c r="V177" s="5">
        <v>0</v>
      </c>
      <c r="W177" s="5">
        <v>0</v>
      </c>
      <c r="X177" s="5" t="s">
        <v>897</v>
      </c>
      <c r="Y177" s="5" t="s">
        <v>43</v>
      </c>
      <c r="Z177" s="5"/>
    </row>
    <row r="178" spans="1:26">
      <c r="A178" s="5" t="s">
        <v>898</v>
      </c>
      <c r="B178" s="5" t="s">
        <v>26</v>
      </c>
      <c r="C178" s="5" t="s">
        <v>27</v>
      </c>
      <c r="D178" s="5" t="s">
        <v>899</v>
      </c>
      <c r="E178" s="5" t="s">
        <v>900</v>
      </c>
      <c r="F178" s="7">
        <v>45038</v>
      </c>
      <c r="G178" s="7">
        <v>45039</v>
      </c>
      <c r="H178" s="5">
        <v>1</v>
      </c>
      <c r="I178" s="5">
        <v>1</v>
      </c>
      <c r="J178" s="5">
        <v>1</v>
      </c>
      <c r="K178" s="5" t="s">
        <v>30</v>
      </c>
      <c r="L178" s="5">
        <v>188</v>
      </c>
      <c r="M178" s="5">
        <v>188</v>
      </c>
      <c r="N178" s="5" t="s">
        <v>901</v>
      </c>
      <c r="O178" s="5" t="s">
        <v>32</v>
      </c>
      <c r="P178" s="5" t="s">
        <v>33</v>
      </c>
      <c r="Q178" s="5">
        <v>0</v>
      </c>
      <c r="R178" s="11">
        <v>45037</v>
      </c>
      <c r="S178" s="7">
        <v>45042</v>
      </c>
      <c r="T178" s="5" t="s">
        <v>34</v>
      </c>
      <c r="U178" s="5">
        <v>188</v>
      </c>
      <c r="V178" s="5">
        <v>0</v>
      </c>
      <c r="W178" s="5">
        <v>0</v>
      </c>
      <c r="X178" s="5" t="s">
        <v>902</v>
      </c>
      <c r="Y178" s="5" t="s">
        <v>903</v>
      </c>
      <c r="Z178" s="5"/>
    </row>
    <row r="179" spans="1:26">
      <c r="A179" s="5" t="s">
        <v>904</v>
      </c>
      <c r="B179" s="5" t="s">
        <v>26</v>
      </c>
      <c r="C179" s="5" t="s">
        <v>27</v>
      </c>
      <c r="D179" s="5" t="s">
        <v>832</v>
      </c>
      <c r="E179" s="5" t="s">
        <v>905</v>
      </c>
      <c r="F179" s="7">
        <v>45038</v>
      </c>
      <c r="G179" s="7">
        <v>45039</v>
      </c>
      <c r="H179" s="5">
        <v>1</v>
      </c>
      <c r="I179" s="5">
        <v>1</v>
      </c>
      <c r="J179" s="5">
        <v>1</v>
      </c>
      <c r="K179" s="5" t="s">
        <v>30</v>
      </c>
      <c r="L179" s="5">
        <v>240</v>
      </c>
      <c r="M179" s="5">
        <v>240</v>
      </c>
      <c r="N179" s="5" t="s">
        <v>906</v>
      </c>
      <c r="O179" s="5" t="s">
        <v>32</v>
      </c>
      <c r="P179" s="5" t="s">
        <v>33</v>
      </c>
      <c r="Q179" s="5">
        <v>0</v>
      </c>
      <c r="R179" s="11">
        <v>45038</v>
      </c>
      <c r="S179" s="7">
        <v>45042</v>
      </c>
      <c r="T179" s="5" t="s">
        <v>34</v>
      </c>
      <c r="U179" s="5">
        <v>240</v>
      </c>
      <c r="V179" s="5">
        <v>0</v>
      </c>
      <c r="W179" s="5">
        <v>0</v>
      </c>
      <c r="X179" s="5" t="s">
        <v>907</v>
      </c>
      <c r="Y179" s="5" t="s">
        <v>908</v>
      </c>
      <c r="Z179" s="5"/>
    </row>
    <row r="180" spans="1:26">
      <c r="A180" s="5" t="s">
        <v>909</v>
      </c>
      <c r="B180" s="5" t="s">
        <v>26</v>
      </c>
      <c r="C180" s="5" t="s">
        <v>27</v>
      </c>
      <c r="D180" s="5" t="s">
        <v>774</v>
      </c>
      <c r="E180" s="5" t="s">
        <v>775</v>
      </c>
      <c r="F180" s="7">
        <v>45038</v>
      </c>
      <c r="G180" s="7">
        <v>45039</v>
      </c>
      <c r="H180" s="5">
        <v>1</v>
      </c>
      <c r="I180" s="5">
        <v>1</v>
      </c>
      <c r="J180" s="5">
        <v>1</v>
      </c>
      <c r="K180" s="5" t="s">
        <v>30</v>
      </c>
      <c r="L180" s="5">
        <v>790</v>
      </c>
      <c r="M180" s="5">
        <v>790</v>
      </c>
      <c r="N180" s="5" t="s">
        <v>910</v>
      </c>
      <c r="O180" s="5" t="s">
        <v>32</v>
      </c>
      <c r="P180" s="5" t="s">
        <v>33</v>
      </c>
      <c r="Q180" s="5">
        <v>0</v>
      </c>
      <c r="R180" s="11">
        <v>45038</v>
      </c>
      <c r="S180" s="7">
        <v>45042</v>
      </c>
      <c r="T180" s="5" t="s">
        <v>34</v>
      </c>
      <c r="U180" s="5">
        <v>790</v>
      </c>
      <c r="V180" s="5">
        <v>0</v>
      </c>
      <c r="W180" s="5">
        <v>0</v>
      </c>
      <c r="X180" s="5" t="s">
        <v>911</v>
      </c>
      <c r="Y180" s="5" t="s">
        <v>912</v>
      </c>
      <c r="Z180" s="5"/>
    </row>
    <row r="181" spans="1:26">
      <c r="A181" s="5" t="s">
        <v>913</v>
      </c>
      <c r="B181" s="5" t="s">
        <v>26</v>
      </c>
      <c r="C181" s="5" t="s">
        <v>27</v>
      </c>
      <c r="D181" s="5" t="s">
        <v>914</v>
      </c>
      <c r="E181" s="5" t="s">
        <v>915</v>
      </c>
      <c r="F181" s="7">
        <v>45038</v>
      </c>
      <c r="G181" s="7">
        <v>45039</v>
      </c>
      <c r="H181" s="5">
        <v>1</v>
      </c>
      <c r="I181" s="5">
        <v>1</v>
      </c>
      <c r="J181" s="5">
        <v>1</v>
      </c>
      <c r="K181" s="5" t="s">
        <v>30</v>
      </c>
      <c r="L181" s="5">
        <v>307</v>
      </c>
      <c r="M181" s="5">
        <v>307</v>
      </c>
      <c r="N181" s="5" t="s">
        <v>916</v>
      </c>
      <c r="O181" s="5" t="s">
        <v>32</v>
      </c>
      <c r="P181" s="5" t="s">
        <v>33</v>
      </c>
      <c r="Q181" s="5">
        <v>0</v>
      </c>
      <c r="R181" s="11">
        <v>45038</v>
      </c>
      <c r="S181" s="7">
        <v>45042</v>
      </c>
      <c r="T181" s="5" t="s">
        <v>34</v>
      </c>
      <c r="U181" s="5">
        <v>307</v>
      </c>
      <c r="V181" s="5">
        <v>0</v>
      </c>
      <c r="W181" s="5">
        <v>0</v>
      </c>
      <c r="X181" s="5" t="s">
        <v>917</v>
      </c>
      <c r="Y181" s="5" t="s">
        <v>918</v>
      </c>
      <c r="Z181" s="5"/>
    </row>
    <row r="182" spans="1:26">
      <c r="A182" s="5" t="s">
        <v>919</v>
      </c>
      <c r="B182" s="5" t="s">
        <v>26</v>
      </c>
      <c r="C182" s="5" t="s">
        <v>27</v>
      </c>
      <c r="D182" s="5" t="s">
        <v>920</v>
      </c>
      <c r="E182" s="5" t="s">
        <v>921</v>
      </c>
      <c r="F182" s="7">
        <v>45038</v>
      </c>
      <c r="G182" s="7">
        <v>45039</v>
      </c>
      <c r="H182" s="5">
        <v>1</v>
      </c>
      <c r="I182" s="5">
        <v>1</v>
      </c>
      <c r="J182" s="5">
        <v>1</v>
      </c>
      <c r="K182" s="5" t="s">
        <v>30</v>
      </c>
      <c r="L182" s="5">
        <v>556</v>
      </c>
      <c r="M182" s="5">
        <v>556</v>
      </c>
      <c r="N182" s="5" t="s">
        <v>922</v>
      </c>
      <c r="O182" s="5" t="s">
        <v>32</v>
      </c>
      <c r="P182" s="5" t="s">
        <v>33</v>
      </c>
      <c r="Q182" s="5">
        <v>0</v>
      </c>
      <c r="R182" s="11">
        <v>45038</v>
      </c>
      <c r="S182" s="7">
        <v>45042</v>
      </c>
      <c r="T182" s="5" t="s">
        <v>34</v>
      </c>
      <c r="U182" s="5">
        <v>556</v>
      </c>
      <c r="V182" s="5">
        <v>0</v>
      </c>
      <c r="W182" s="5">
        <v>0</v>
      </c>
      <c r="X182" s="5" t="s">
        <v>923</v>
      </c>
      <c r="Y182" s="5" t="s">
        <v>43</v>
      </c>
      <c r="Z182" s="5"/>
    </row>
    <row r="183" spans="1:26">
      <c r="A183" s="5" t="s">
        <v>924</v>
      </c>
      <c r="B183" s="5" t="s">
        <v>26</v>
      </c>
      <c r="C183" s="5" t="s">
        <v>27</v>
      </c>
      <c r="D183" s="5" t="s">
        <v>925</v>
      </c>
      <c r="E183" s="5" t="s">
        <v>618</v>
      </c>
      <c r="F183" s="7">
        <v>45038</v>
      </c>
      <c r="G183" s="7">
        <v>45039</v>
      </c>
      <c r="H183" s="5">
        <v>1</v>
      </c>
      <c r="I183" s="5">
        <v>1</v>
      </c>
      <c r="J183" s="5">
        <v>1</v>
      </c>
      <c r="K183" s="5" t="s">
        <v>30</v>
      </c>
      <c r="L183" s="5">
        <v>1378</v>
      </c>
      <c r="M183" s="5">
        <v>1378</v>
      </c>
      <c r="N183" s="5" t="s">
        <v>926</v>
      </c>
      <c r="O183" s="5" t="s">
        <v>32</v>
      </c>
      <c r="P183" s="5" t="s">
        <v>33</v>
      </c>
      <c r="Q183" s="5">
        <v>0</v>
      </c>
      <c r="R183" s="11">
        <v>45038</v>
      </c>
      <c r="S183" s="7">
        <v>45042</v>
      </c>
      <c r="T183" s="5" t="s">
        <v>34</v>
      </c>
      <c r="U183" s="5">
        <v>1378</v>
      </c>
      <c r="V183" s="5">
        <v>0</v>
      </c>
      <c r="W183" s="5">
        <v>0</v>
      </c>
      <c r="X183" s="5" t="s">
        <v>927</v>
      </c>
      <c r="Y183" s="5" t="s">
        <v>928</v>
      </c>
      <c r="Z183" s="5"/>
    </row>
    <row r="184" spans="1:26">
      <c r="A184" s="5" t="s">
        <v>929</v>
      </c>
      <c r="B184" s="5" t="s">
        <v>26</v>
      </c>
      <c r="C184" s="5" t="s">
        <v>27</v>
      </c>
      <c r="D184" s="5" t="s">
        <v>930</v>
      </c>
      <c r="E184" s="5" t="s">
        <v>618</v>
      </c>
      <c r="F184" s="7">
        <v>45038</v>
      </c>
      <c r="G184" s="7">
        <v>45039</v>
      </c>
      <c r="H184" s="5">
        <v>1</v>
      </c>
      <c r="I184" s="5">
        <v>1</v>
      </c>
      <c r="J184" s="5">
        <v>1</v>
      </c>
      <c r="K184" s="5" t="s">
        <v>30</v>
      </c>
      <c r="L184" s="5">
        <v>1321</v>
      </c>
      <c r="M184" s="5">
        <v>1321</v>
      </c>
      <c r="N184" s="5" t="s">
        <v>931</v>
      </c>
      <c r="O184" s="5" t="s">
        <v>32</v>
      </c>
      <c r="P184" s="5" t="s">
        <v>33</v>
      </c>
      <c r="Q184" s="5">
        <v>0</v>
      </c>
      <c r="R184" s="11">
        <v>45038</v>
      </c>
      <c r="S184" s="7">
        <v>45042</v>
      </c>
      <c r="T184" s="5" t="s">
        <v>34</v>
      </c>
      <c r="U184" s="5">
        <v>1321</v>
      </c>
      <c r="V184" s="5">
        <v>0</v>
      </c>
      <c r="W184" s="5">
        <v>0</v>
      </c>
      <c r="X184" s="5" t="s">
        <v>932</v>
      </c>
      <c r="Y184" s="5" t="s">
        <v>933</v>
      </c>
      <c r="Z184" s="5"/>
    </row>
    <row r="185" spans="1:26">
      <c r="A185" s="5" t="s">
        <v>934</v>
      </c>
      <c r="B185" s="5" t="s">
        <v>26</v>
      </c>
      <c r="C185" s="5" t="s">
        <v>27</v>
      </c>
      <c r="D185" s="5" t="s">
        <v>935</v>
      </c>
      <c r="E185" s="5" t="s">
        <v>936</v>
      </c>
      <c r="F185" s="7">
        <v>45038</v>
      </c>
      <c r="G185" s="7">
        <v>45039</v>
      </c>
      <c r="H185" s="5">
        <v>1</v>
      </c>
      <c r="I185" s="5">
        <v>1</v>
      </c>
      <c r="J185" s="5">
        <v>1</v>
      </c>
      <c r="K185" s="5" t="s">
        <v>30</v>
      </c>
      <c r="L185" s="5">
        <v>847</v>
      </c>
      <c r="M185" s="5">
        <v>847</v>
      </c>
      <c r="N185" s="5" t="s">
        <v>937</v>
      </c>
      <c r="O185" s="5" t="s">
        <v>32</v>
      </c>
      <c r="P185" s="5" t="s">
        <v>33</v>
      </c>
      <c r="Q185" s="5">
        <v>0</v>
      </c>
      <c r="R185" s="11">
        <v>45038</v>
      </c>
      <c r="S185" s="7">
        <v>45042</v>
      </c>
      <c r="T185" s="5" t="s">
        <v>34</v>
      </c>
      <c r="U185" s="5">
        <v>847</v>
      </c>
      <c r="V185" s="5">
        <v>0</v>
      </c>
      <c r="W185" s="5">
        <v>0</v>
      </c>
      <c r="X185" s="5" t="s">
        <v>938</v>
      </c>
      <c r="Y185" s="5" t="s">
        <v>43</v>
      </c>
      <c r="Z185" s="5"/>
    </row>
    <row r="186" spans="1:26">
      <c r="A186" s="5" t="s">
        <v>939</v>
      </c>
      <c r="B186" s="5" t="s">
        <v>26</v>
      </c>
      <c r="C186" s="5" t="s">
        <v>27</v>
      </c>
      <c r="D186" s="5" t="s">
        <v>940</v>
      </c>
      <c r="E186" s="5" t="s">
        <v>941</v>
      </c>
      <c r="F186" s="7">
        <v>45038</v>
      </c>
      <c r="G186" s="7">
        <v>45039</v>
      </c>
      <c r="H186" s="5">
        <v>1</v>
      </c>
      <c r="I186" s="5">
        <v>1</v>
      </c>
      <c r="J186" s="5">
        <v>1</v>
      </c>
      <c r="K186" s="5" t="s">
        <v>30</v>
      </c>
      <c r="L186" s="5">
        <v>371</v>
      </c>
      <c r="M186" s="5">
        <v>371</v>
      </c>
      <c r="N186" s="5" t="s">
        <v>942</v>
      </c>
      <c r="O186" s="5" t="s">
        <v>32</v>
      </c>
      <c r="P186" s="5" t="s">
        <v>33</v>
      </c>
      <c r="Q186" s="5">
        <v>0</v>
      </c>
      <c r="R186" s="11">
        <v>45038</v>
      </c>
      <c r="S186" s="7">
        <v>45042</v>
      </c>
      <c r="T186" s="5" t="s">
        <v>34</v>
      </c>
      <c r="U186" s="5">
        <v>371</v>
      </c>
      <c r="V186" s="5">
        <v>0</v>
      </c>
      <c r="W186" s="5">
        <v>0</v>
      </c>
      <c r="X186" s="5" t="s">
        <v>43</v>
      </c>
      <c r="Y186" s="5" t="s">
        <v>943</v>
      </c>
      <c r="Z186" s="5"/>
    </row>
    <row r="187" spans="1:26">
      <c r="A187" s="5" t="s">
        <v>944</v>
      </c>
      <c r="B187" s="5" t="s">
        <v>26</v>
      </c>
      <c r="C187" s="5" t="s">
        <v>27</v>
      </c>
      <c r="D187" s="5" t="s">
        <v>945</v>
      </c>
      <c r="E187" s="5" t="s">
        <v>946</v>
      </c>
      <c r="F187" s="7">
        <v>45038</v>
      </c>
      <c r="G187" s="7">
        <v>45039</v>
      </c>
      <c r="H187" s="5">
        <v>1</v>
      </c>
      <c r="I187" s="5">
        <v>1</v>
      </c>
      <c r="J187" s="5">
        <v>1</v>
      </c>
      <c r="K187" s="5" t="s">
        <v>30</v>
      </c>
      <c r="L187" s="5">
        <v>1293</v>
      </c>
      <c r="M187" s="5">
        <v>1293</v>
      </c>
      <c r="N187" s="5" t="s">
        <v>947</v>
      </c>
      <c r="O187" s="5" t="s">
        <v>32</v>
      </c>
      <c r="P187" s="5" t="s">
        <v>33</v>
      </c>
      <c r="Q187" s="5">
        <v>0</v>
      </c>
      <c r="R187" s="11">
        <v>45038</v>
      </c>
      <c r="S187" s="7">
        <v>45042</v>
      </c>
      <c r="T187" s="5" t="s">
        <v>34</v>
      </c>
      <c r="U187" s="5">
        <v>1293</v>
      </c>
      <c r="V187" s="5">
        <v>0</v>
      </c>
      <c r="W187" s="5">
        <v>0</v>
      </c>
      <c r="X187" s="5" t="s">
        <v>948</v>
      </c>
      <c r="Y187" s="5" t="s">
        <v>949</v>
      </c>
      <c r="Z187" s="5"/>
    </row>
    <row r="188" spans="1:26">
      <c r="A188" s="5" t="s">
        <v>950</v>
      </c>
      <c r="B188" s="5" t="s">
        <v>26</v>
      </c>
      <c r="C188" s="5" t="s">
        <v>27</v>
      </c>
      <c r="D188" s="5" t="s">
        <v>951</v>
      </c>
      <c r="E188" s="5" t="s">
        <v>952</v>
      </c>
      <c r="F188" s="7">
        <v>45038</v>
      </c>
      <c r="G188" s="7">
        <v>45039</v>
      </c>
      <c r="H188" s="5">
        <v>1</v>
      </c>
      <c r="I188" s="5">
        <v>1</v>
      </c>
      <c r="J188" s="5">
        <v>1</v>
      </c>
      <c r="K188" s="5" t="s">
        <v>30</v>
      </c>
      <c r="L188" s="5">
        <v>944</v>
      </c>
      <c r="M188" s="5">
        <v>944</v>
      </c>
      <c r="N188" s="5" t="s">
        <v>953</v>
      </c>
      <c r="O188" s="5" t="s">
        <v>32</v>
      </c>
      <c r="P188" s="5" t="s">
        <v>33</v>
      </c>
      <c r="Q188" s="5">
        <v>0</v>
      </c>
      <c r="R188" s="11">
        <v>45038</v>
      </c>
      <c r="S188" s="7">
        <v>45042</v>
      </c>
      <c r="T188" s="5" t="s">
        <v>34</v>
      </c>
      <c r="U188" s="5">
        <v>944</v>
      </c>
      <c r="V188" s="5">
        <v>0</v>
      </c>
      <c r="W188" s="5">
        <v>0</v>
      </c>
      <c r="X188" s="5" t="s">
        <v>954</v>
      </c>
      <c r="Y188" s="5" t="s">
        <v>43</v>
      </c>
      <c r="Z188" s="5"/>
    </row>
    <row r="189" spans="1:26">
      <c r="A189" s="5" t="s">
        <v>955</v>
      </c>
      <c r="B189" s="5" t="s">
        <v>26</v>
      </c>
      <c r="C189" s="5" t="s">
        <v>27</v>
      </c>
      <c r="D189" s="5" t="s">
        <v>956</v>
      </c>
      <c r="E189" s="5" t="s">
        <v>957</v>
      </c>
      <c r="F189" s="7">
        <v>45038</v>
      </c>
      <c r="G189" s="7">
        <v>45039</v>
      </c>
      <c r="H189" s="5">
        <v>1</v>
      </c>
      <c r="I189" s="5">
        <v>1</v>
      </c>
      <c r="J189" s="5">
        <v>1</v>
      </c>
      <c r="K189" s="5" t="s">
        <v>30</v>
      </c>
      <c r="L189" s="5">
        <v>219</v>
      </c>
      <c r="M189" s="5">
        <v>219</v>
      </c>
      <c r="N189" s="5" t="s">
        <v>958</v>
      </c>
      <c r="O189" s="5" t="s">
        <v>32</v>
      </c>
      <c r="P189" s="5" t="s">
        <v>33</v>
      </c>
      <c r="Q189" s="5">
        <v>0</v>
      </c>
      <c r="R189" s="11">
        <v>45038</v>
      </c>
      <c r="S189" s="7">
        <v>45042</v>
      </c>
      <c r="T189" s="5" t="s">
        <v>34</v>
      </c>
      <c r="U189" s="5">
        <v>219</v>
      </c>
      <c r="V189" s="5">
        <v>0</v>
      </c>
      <c r="W189" s="5">
        <v>0</v>
      </c>
      <c r="X189" s="5" t="s">
        <v>959</v>
      </c>
      <c r="Y189" s="5" t="s">
        <v>960</v>
      </c>
      <c r="Z189" s="5"/>
    </row>
    <row r="190" spans="1:26">
      <c r="A190" s="5" t="s">
        <v>961</v>
      </c>
      <c r="B190" s="5" t="s">
        <v>26</v>
      </c>
      <c r="C190" s="5" t="s">
        <v>27</v>
      </c>
      <c r="D190" s="5" t="s">
        <v>962</v>
      </c>
      <c r="E190" s="5" t="s">
        <v>963</v>
      </c>
      <c r="F190" s="7">
        <v>45038</v>
      </c>
      <c r="G190" s="7">
        <v>45039</v>
      </c>
      <c r="H190" s="5">
        <v>1</v>
      </c>
      <c r="I190" s="5">
        <v>1</v>
      </c>
      <c r="J190" s="5">
        <v>1</v>
      </c>
      <c r="K190" s="5" t="s">
        <v>30</v>
      </c>
      <c r="L190" s="5">
        <v>997</v>
      </c>
      <c r="M190" s="5">
        <v>997</v>
      </c>
      <c r="N190" s="5" t="s">
        <v>964</v>
      </c>
      <c r="O190" s="5" t="s">
        <v>32</v>
      </c>
      <c r="P190" s="5" t="s">
        <v>33</v>
      </c>
      <c r="Q190" s="5">
        <v>0</v>
      </c>
      <c r="R190" s="11">
        <v>45038</v>
      </c>
      <c r="S190" s="7">
        <v>45042</v>
      </c>
      <c r="T190" s="5" t="s">
        <v>34</v>
      </c>
      <c r="U190" s="5">
        <v>997</v>
      </c>
      <c r="V190" s="5">
        <v>0</v>
      </c>
      <c r="W190" s="5">
        <v>0</v>
      </c>
      <c r="X190" s="5" t="s">
        <v>965</v>
      </c>
      <c r="Y190" s="5" t="s">
        <v>966</v>
      </c>
      <c r="Z190" s="5"/>
    </row>
    <row r="191" spans="1:26">
      <c r="A191" s="5" t="s">
        <v>967</v>
      </c>
      <c r="B191" s="5" t="s">
        <v>26</v>
      </c>
      <c r="C191" s="5" t="s">
        <v>27</v>
      </c>
      <c r="D191" s="5" t="s">
        <v>482</v>
      </c>
      <c r="E191" s="5" t="s">
        <v>96</v>
      </c>
      <c r="F191" s="7">
        <v>45038</v>
      </c>
      <c r="G191" s="7">
        <v>45039</v>
      </c>
      <c r="H191" s="5">
        <v>2</v>
      </c>
      <c r="I191" s="5">
        <v>1</v>
      </c>
      <c r="J191" s="5">
        <v>2</v>
      </c>
      <c r="K191" s="5" t="s">
        <v>30</v>
      </c>
      <c r="L191" s="5">
        <v>416</v>
      </c>
      <c r="M191" s="5">
        <v>416</v>
      </c>
      <c r="N191" s="5" t="s">
        <v>968</v>
      </c>
      <c r="O191" s="5" t="s">
        <v>32</v>
      </c>
      <c r="P191" s="5" t="s">
        <v>33</v>
      </c>
      <c r="Q191" s="5">
        <v>0</v>
      </c>
      <c r="R191" s="11">
        <v>45038</v>
      </c>
      <c r="S191" s="7">
        <v>45042</v>
      </c>
      <c r="T191" s="5" t="s">
        <v>34</v>
      </c>
      <c r="U191" s="5">
        <v>416</v>
      </c>
      <c r="V191" s="5">
        <v>0</v>
      </c>
      <c r="W191" s="5">
        <v>0</v>
      </c>
      <c r="X191" s="5" t="s">
        <v>969</v>
      </c>
      <c r="Y191" s="5" t="s">
        <v>970</v>
      </c>
      <c r="Z191" s="5"/>
    </row>
    <row r="192" spans="1:26">
      <c r="A192" s="5" t="s">
        <v>971</v>
      </c>
      <c r="B192" s="5" t="s">
        <v>26</v>
      </c>
      <c r="C192" s="5" t="s">
        <v>27</v>
      </c>
      <c r="D192" s="5" t="s">
        <v>972</v>
      </c>
      <c r="E192" s="5" t="s">
        <v>46</v>
      </c>
      <c r="F192" s="7">
        <v>45038</v>
      </c>
      <c r="G192" s="7">
        <v>45039</v>
      </c>
      <c r="H192" s="5">
        <v>1</v>
      </c>
      <c r="I192" s="5">
        <v>1</v>
      </c>
      <c r="J192" s="5">
        <v>1</v>
      </c>
      <c r="K192" s="5" t="s">
        <v>30</v>
      </c>
      <c r="L192" s="5">
        <v>1877</v>
      </c>
      <c r="M192" s="5">
        <v>1877</v>
      </c>
      <c r="N192" s="5" t="s">
        <v>973</v>
      </c>
      <c r="O192" s="5" t="s">
        <v>32</v>
      </c>
      <c r="P192" s="5" t="s">
        <v>33</v>
      </c>
      <c r="Q192" s="5">
        <v>0</v>
      </c>
      <c r="R192" s="11">
        <v>45038</v>
      </c>
      <c r="S192" s="7">
        <v>45042</v>
      </c>
      <c r="T192" s="5" t="s">
        <v>34</v>
      </c>
      <c r="U192" s="5">
        <v>1877</v>
      </c>
      <c r="V192" s="5">
        <v>0</v>
      </c>
      <c r="W192" s="5">
        <v>0</v>
      </c>
      <c r="X192" s="5" t="s">
        <v>974</v>
      </c>
      <c r="Y192" s="5" t="s">
        <v>975</v>
      </c>
      <c r="Z192" s="5"/>
    </row>
    <row r="193" spans="1:26">
      <c r="A193" s="5" t="s">
        <v>976</v>
      </c>
      <c r="B193" s="5" t="s">
        <v>26</v>
      </c>
      <c r="C193" s="5" t="s">
        <v>27</v>
      </c>
      <c r="D193" s="5" t="s">
        <v>977</v>
      </c>
      <c r="E193" s="5" t="s">
        <v>978</v>
      </c>
      <c r="F193" s="7">
        <v>45038</v>
      </c>
      <c r="G193" s="7">
        <v>45039</v>
      </c>
      <c r="H193" s="5">
        <v>1</v>
      </c>
      <c r="I193" s="5">
        <v>1</v>
      </c>
      <c r="J193" s="5">
        <v>1</v>
      </c>
      <c r="K193" s="5" t="s">
        <v>30</v>
      </c>
      <c r="L193" s="5">
        <v>278</v>
      </c>
      <c r="M193" s="5">
        <v>278</v>
      </c>
      <c r="N193" s="5" t="s">
        <v>979</v>
      </c>
      <c r="O193" s="5" t="s">
        <v>32</v>
      </c>
      <c r="P193" s="5" t="s">
        <v>33</v>
      </c>
      <c r="Q193" s="5">
        <v>0</v>
      </c>
      <c r="R193" s="11">
        <v>45038</v>
      </c>
      <c r="S193" s="7">
        <v>45042</v>
      </c>
      <c r="T193" s="5" t="s">
        <v>34</v>
      </c>
      <c r="U193" s="5">
        <v>278</v>
      </c>
      <c r="V193" s="5">
        <v>0</v>
      </c>
      <c r="W193" s="5">
        <v>0</v>
      </c>
      <c r="X193" s="5" t="s">
        <v>980</v>
      </c>
      <c r="Y193" s="5" t="s">
        <v>981</v>
      </c>
      <c r="Z193" s="5"/>
    </row>
    <row r="194" spans="1:26">
      <c r="A194" s="5" t="s">
        <v>982</v>
      </c>
      <c r="B194" s="5" t="s">
        <v>26</v>
      </c>
      <c r="C194" s="5" t="s">
        <v>27</v>
      </c>
      <c r="D194" s="5" t="s">
        <v>983</v>
      </c>
      <c r="E194" s="5" t="s">
        <v>984</v>
      </c>
      <c r="F194" s="7">
        <v>45038</v>
      </c>
      <c r="G194" s="7">
        <v>45039</v>
      </c>
      <c r="H194" s="5">
        <v>1</v>
      </c>
      <c r="I194" s="5">
        <v>1</v>
      </c>
      <c r="J194" s="5">
        <v>1</v>
      </c>
      <c r="K194" s="5" t="s">
        <v>30</v>
      </c>
      <c r="L194" s="5">
        <v>247</v>
      </c>
      <c r="M194" s="5">
        <v>247</v>
      </c>
      <c r="N194" s="5" t="s">
        <v>985</v>
      </c>
      <c r="O194" s="5" t="s">
        <v>32</v>
      </c>
      <c r="P194" s="5" t="s">
        <v>33</v>
      </c>
      <c r="Q194" s="5">
        <v>0</v>
      </c>
      <c r="R194" s="11">
        <v>45038</v>
      </c>
      <c r="S194" s="7">
        <v>45042</v>
      </c>
      <c r="T194" s="5" t="s">
        <v>34</v>
      </c>
      <c r="U194" s="5">
        <v>247</v>
      </c>
      <c r="V194" s="5">
        <v>0</v>
      </c>
      <c r="W194" s="5">
        <v>0</v>
      </c>
      <c r="X194" s="5" t="s">
        <v>986</v>
      </c>
      <c r="Y194" s="5" t="s">
        <v>987</v>
      </c>
      <c r="Z194" s="5"/>
    </row>
    <row r="195" spans="1:26">
      <c r="A195" s="5" t="s">
        <v>988</v>
      </c>
      <c r="B195" s="5" t="s">
        <v>26</v>
      </c>
      <c r="C195" s="5" t="s">
        <v>27</v>
      </c>
      <c r="D195" s="5" t="s">
        <v>989</v>
      </c>
      <c r="E195" s="5" t="s">
        <v>990</v>
      </c>
      <c r="F195" s="7">
        <v>45038</v>
      </c>
      <c r="G195" s="7">
        <v>45039</v>
      </c>
      <c r="H195" s="5">
        <v>1</v>
      </c>
      <c r="I195" s="5">
        <v>1</v>
      </c>
      <c r="J195" s="5">
        <v>1</v>
      </c>
      <c r="K195" s="5" t="s">
        <v>30</v>
      </c>
      <c r="L195" s="5">
        <v>814</v>
      </c>
      <c r="M195" s="5">
        <v>814</v>
      </c>
      <c r="N195" s="5" t="s">
        <v>991</v>
      </c>
      <c r="O195" s="5" t="s">
        <v>32</v>
      </c>
      <c r="P195" s="5" t="s">
        <v>33</v>
      </c>
      <c r="Q195" s="5">
        <v>0</v>
      </c>
      <c r="R195" s="11">
        <v>45038</v>
      </c>
      <c r="S195" s="7">
        <v>45042</v>
      </c>
      <c r="T195" s="5" t="s">
        <v>34</v>
      </c>
      <c r="U195" s="5">
        <v>814</v>
      </c>
      <c r="V195" s="5">
        <v>0</v>
      </c>
      <c r="W195" s="5">
        <v>0</v>
      </c>
      <c r="X195" s="5" t="s">
        <v>992</v>
      </c>
      <c r="Y195" s="5" t="s">
        <v>993</v>
      </c>
      <c r="Z195" s="5"/>
    </row>
    <row r="196" spans="1:26">
      <c r="A196" s="5" t="s">
        <v>994</v>
      </c>
      <c r="B196" s="5" t="s">
        <v>26</v>
      </c>
      <c r="C196" s="5" t="s">
        <v>27</v>
      </c>
      <c r="D196" s="5" t="s">
        <v>995</v>
      </c>
      <c r="E196" s="5" t="s">
        <v>996</v>
      </c>
      <c r="F196" s="7">
        <v>45038</v>
      </c>
      <c r="G196" s="7">
        <v>45039</v>
      </c>
      <c r="H196" s="5">
        <v>1</v>
      </c>
      <c r="I196" s="5">
        <v>1</v>
      </c>
      <c r="J196" s="5">
        <v>1</v>
      </c>
      <c r="K196" s="5" t="s">
        <v>30</v>
      </c>
      <c r="L196" s="5">
        <v>3272</v>
      </c>
      <c r="M196" s="5">
        <v>3272</v>
      </c>
      <c r="N196" s="5" t="s">
        <v>997</v>
      </c>
      <c r="O196" s="5" t="s">
        <v>32</v>
      </c>
      <c r="P196" s="5" t="s">
        <v>33</v>
      </c>
      <c r="Q196" s="5">
        <v>0</v>
      </c>
      <c r="R196" s="11">
        <v>45038</v>
      </c>
      <c r="S196" s="7">
        <v>45042</v>
      </c>
      <c r="T196" s="5" t="s">
        <v>34</v>
      </c>
      <c r="U196" s="5">
        <v>3272</v>
      </c>
      <c r="V196" s="5">
        <v>0</v>
      </c>
      <c r="W196" s="5">
        <v>0</v>
      </c>
      <c r="X196" s="5" t="s">
        <v>998</v>
      </c>
      <c r="Y196" s="5" t="s">
        <v>999</v>
      </c>
      <c r="Z196" s="5"/>
    </row>
    <row r="197" spans="1:26">
      <c r="A197" s="5" t="s">
        <v>1000</v>
      </c>
      <c r="B197" s="5" t="s">
        <v>26</v>
      </c>
      <c r="C197" s="5" t="s">
        <v>27</v>
      </c>
      <c r="D197" s="5" t="s">
        <v>1001</v>
      </c>
      <c r="E197" s="5" t="s">
        <v>1002</v>
      </c>
      <c r="F197" s="7">
        <v>45038</v>
      </c>
      <c r="G197" s="7">
        <v>45039</v>
      </c>
      <c r="H197" s="5">
        <v>2</v>
      </c>
      <c r="I197" s="5">
        <v>1</v>
      </c>
      <c r="J197" s="5">
        <v>2</v>
      </c>
      <c r="K197" s="5" t="s">
        <v>30</v>
      </c>
      <c r="L197" s="5">
        <v>386</v>
      </c>
      <c r="M197" s="5">
        <v>386</v>
      </c>
      <c r="N197" s="5" t="s">
        <v>1003</v>
      </c>
      <c r="O197" s="5" t="s">
        <v>32</v>
      </c>
      <c r="P197" s="5" t="s">
        <v>33</v>
      </c>
      <c r="Q197" s="5">
        <v>0</v>
      </c>
      <c r="R197" s="11">
        <v>45038</v>
      </c>
      <c r="S197" s="7">
        <v>45042</v>
      </c>
      <c r="T197" s="5" t="s">
        <v>34</v>
      </c>
      <c r="U197" s="5">
        <v>386</v>
      </c>
      <c r="V197" s="5">
        <v>0</v>
      </c>
      <c r="W197" s="5">
        <v>0</v>
      </c>
      <c r="X197" s="5" t="s">
        <v>1004</v>
      </c>
      <c r="Y197" s="5">
        <v>7733498</v>
      </c>
      <c r="Z197" s="5" t="s">
        <v>1005</v>
      </c>
    </row>
    <row r="198" spans="1:26">
      <c r="A198" s="5" t="s">
        <v>1006</v>
      </c>
      <c r="B198" s="5" t="s">
        <v>26</v>
      </c>
      <c r="C198" s="5" t="s">
        <v>27</v>
      </c>
      <c r="D198" s="5" t="s">
        <v>1007</v>
      </c>
      <c r="E198" s="5" t="s">
        <v>1008</v>
      </c>
      <c r="F198" s="7">
        <v>45038</v>
      </c>
      <c r="G198" s="7">
        <v>45039</v>
      </c>
      <c r="H198" s="5">
        <v>1</v>
      </c>
      <c r="I198" s="5">
        <v>1</v>
      </c>
      <c r="J198" s="5">
        <v>1</v>
      </c>
      <c r="K198" s="5" t="s">
        <v>30</v>
      </c>
      <c r="L198" s="5">
        <v>285</v>
      </c>
      <c r="M198" s="5">
        <v>285</v>
      </c>
      <c r="N198" s="5" t="s">
        <v>1009</v>
      </c>
      <c r="O198" s="5" t="s">
        <v>32</v>
      </c>
      <c r="P198" s="5" t="s">
        <v>33</v>
      </c>
      <c r="Q198" s="5">
        <v>0</v>
      </c>
      <c r="R198" s="11">
        <v>45038</v>
      </c>
      <c r="S198" s="7">
        <v>45042</v>
      </c>
      <c r="T198" s="5" t="s">
        <v>34</v>
      </c>
      <c r="U198" s="5">
        <v>285</v>
      </c>
      <c r="V198" s="5">
        <v>0</v>
      </c>
      <c r="W198" s="5">
        <v>0</v>
      </c>
      <c r="X198" s="5" t="s">
        <v>1010</v>
      </c>
      <c r="Y198" s="5" t="s">
        <v>1011</v>
      </c>
      <c r="Z198" s="5"/>
    </row>
    <row r="199" spans="1:26">
      <c r="A199" s="5" t="s">
        <v>1012</v>
      </c>
      <c r="B199" s="5" t="s">
        <v>26</v>
      </c>
      <c r="C199" s="5" t="s">
        <v>27</v>
      </c>
      <c r="D199" s="5" t="s">
        <v>1013</v>
      </c>
      <c r="E199" s="5" t="s">
        <v>1014</v>
      </c>
      <c r="F199" s="7">
        <v>45038</v>
      </c>
      <c r="G199" s="7">
        <v>45039</v>
      </c>
      <c r="H199" s="5">
        <v>1</v>
      </c>
      <c r="I199" s="5">
        <v>1</v>
      </c>
      <c r="J199" s="5">
        <v>1</v>
      </c>
      <c r="K199" s="5" t="s">
        <v>30</v>
      </c>
      <c r="L199" s="5">
        <v>485</v>
      </c>
      <c r="M199" s="5">
        <v>485</v>
      </c>
      <c r="N199" s="5" t="s">
        <v>1015</v>
      </c>
      <c r="O199" s="5" t="s">
        <v>32</v>
      </c>
      <c r="P199" s="5" t="s">
        <v>33</v>
      </c>
      <c r="Q199" s="5">
        <v>0</v>
      </c>
      <c r="R199" s="11">
        <v>45038</v>
      </c>
      <c r="S199" s="7">
        <v>45042</v>
      </c>
      <c r="T199" s="5" t="s">
        <v>34</v>
      </c>
      <c r="U199" s="5">
        <v>485</v>
      </c>
      <c r="V199" s="5">
        <v>0</v>
      </c>
      <c r="W199" s="5">
        <v>0</v>
      </c>
      <c r="X199" s="5" t="s">
        <v>1016</v>
      </c>
      <c r="Y199" s="5" t="s">
        <v>43</v>
      </c>
      <c r="Z199" s="5"/>
    </row>
    <row r="200" spans="1:26">
      <c r="A200" s="5" t="s">
        <v>1017</v>
      </c>
      <c r="B200" s="5" t="s">
        <v>26</v>
      </c>
      <c r="C200" s="5" t="s">
        <v>27</v>
      </c>
      <c r="D200" s="5" t="s">
        <v>1018</v>
      </c>
      <c r="E200" s="5" t="s">
        <v>1019</v>
      </c>
      <c r="F200" s="7">
        <v>45038</v>
      </c>
      <c r="G200" s="7">
        <v>45039</v>
      </c>
      <c r="H200" s="5">
        <v>1</v>
      </c>
      <c r="I200" s="5">
        <v>1</v>
      </c>
      <c r="J200" s="5">
        <v>1</v>
      </c>
      <c r="K200" s="5" t="s">
        <v>30</v>
      </c>
      <c r="L200" s="5">
        <v>185</v>
      </c>
      <c r="M200" s="5">
        <v>185</v>
      </c>
      <c r="N200" s="5" t="s">
        <v>1020</v>
      </c>
      <c r="O200" s="5" t="s">
        <v>32</v>
      </c>
      <c r="P200" s="5" t="s">
        <v>33</v>
      </c>
      <c r="Q200" s="5">
        <v>0</v>
      </c>
      <c r="R200" s="11">
        <v>45038</v>
      </c>
      <c r="S200" s="7">
        <v>45042</v>
      </c>
      <c r="T200" s="5" t="s">
        <v>34</v>
      </c>
      <c r="U200" s="5">
        <v>185</v>
      </c>
      <c r="V200" s="5">
        <v>0</v>
      </c>
      <c r="W200" s="5">
        <v>0</v>
      </c>
      <c r="X200" s="5" t="s">
        <v>1021</v>
      </c>
      <c r="Y200" s="5" t="s">
        <v>1022</v>
      </c>
      <c r="Z200" s="5"/>
    </row>
    <row r="201" spans="1:26">
      <c r="A201" s="5" t="s">
        <v>1023</v>
      </c>
      <c r="B201" s="5" t="s">
        <v>26</v>
      </c>
      <c r="C201" s="5" t="s">
        <v>27</v>
      </c>
      <c r="D201" s="5" t="s">
        <v>1024</v>
      </c>
      <c r="E201" s="5" t="s">
        <v>1025</v>
      </c>
      <c r="F201" s="7">
        <v>45038</v>
      </c>
      <c r="G201" s="7">
        <v>45039</v>
      </c>
      <c r="H201" s="5">
        <v>1</v>
      </c>
      <c r="I201" s="5">
        <v>1</v>
      </c>
      <c r="J201" s="5">
        <v>1</v>
      </c>
      <c r="K201" s="5" t="s">
        <v>30</v>
      </c>
      <c r="L201" s="5">
        <v>120</v>
      </c>
      <c r="M201" s="5">
        <v>120</v>
      </c>
      <c r="N201" s="5" t="s">
        <v>1026</v>
      </c>
      <c r="O201" s="5" t="s">
        <v>32</v>
      </c>
      <c r="P201" s="5" t="s">
        <v>33</v>
      </c>
      <c r="Q201" s="5">
        <v>0</v>
      </c>
      <c r="R201" s="11">
        <v>45038</v>
      </c>
      <c r="S201" s="7">
        <v>45042</v>
      </c>
      <c r="T201" s="5" t="s">
        <v>34</v>
      </c>
      <c r="U201" s="5">
        <v>120</v>
      </c>
      <c r="V201" s="5">
        <v>0</v>
      </c>
      <c r="W201" s="5">
        <v>0</v>
      </c>
      <c r="X201" s="5" t="s">
        <v>1027</v>
      </c>
      <c r="Y201" s="5" t="s">
        <v>1028</v>
      </c>
      <c r="Z201" s="5"/>
    </row>
    <row r="202" spans="1:26">
      <c r="A202" s="5" t="s">
        <v>1029</v>
      </c>
      <c r="B202" s="5" t="s">
        <v>26</v>
      </c>
      <c r="C202" s="5" t="s">
        <v>27</v>
      </c>
      <c r="D202" s="5" t="s">
        <v>1030</v>
      </c>
      <c r="E202" s="5" t="s">
        <v>96</v>
      </c>
      <c r="F202" s="7">
        <v>45038</v>
      </c>
      <c r="G202" s="7">
        <v>45039</v>
      </c>
      <c r="H202" s="5">
        <v>1</v>
      </c>
      <c r="I202" s="5">
        <v>1</v>
      </c>
      <c r="J202" s="5">
        <v>1</v>
      </c>
      <c r="K202" s="5" t="s">
        <v>30</v>
      </c>
      <c r="L202" s="5">
        <v>121</v>
      </c>
      <c r="M202" s="5">
        <v>121</v>
      </c>
      <c r="N202" s="5" t="s">
        <v>1031</v>
      </c>
      <c r="O202" s="5" t="s">
        <v>32</v>
      </c>
      <c r="P202" s="5" t="s">
        <v>33</v>
      </c>
      <c r="Q202" s="5">
        <v>0</v>
      </c>
      <c r="R202" s="11">
        <v>45038</v>
      </c>
      <c r="S202" s="7">
        <v>45042</v>
      </c>
      <c r="T202" s="5" t="s">
        <v>34</v>
      </c>
      <c r="U202" s="5">
        <v>121</v>
      </c>
      <c r="V202" s="5">
        <v>0</v>
      </c>
      <c r="W202" s="5">
        <v>0</v>
      </c>
      <c r="X202" s="5" t="s">
        <v>1032</v>
      </c>
      <c r="Y202" s="5" t="s">
        <v>43</v>
      </c>
      <c r="Z202" s="5"/>
    </row>
    <row r="203" spans="1:26">
      <c r="A203" s="5" t="s">
        <v>1033</v>
      </c>
      <c r="B203" s="5" t="s">
        <v>26</v>
      </c>
      <c r="C203" s="5" t="s">
        <v>27</v>
      </c>
      <c r="D203" s="5" t="s">
        <v>1034</v>
      </c>
      <c r="E203" s="5" t="s">
        <v>694</v>
      </c>
      <c r="F203" s="7">
        <v>45038</v>
      </c>
      <c r="G203" s="7">
        <v>45039</v>
      </c>
      <c r="H203" s="5">
        <v>1</v>
      </c>
      <c r="I203" s="5">
        <v>1</v>
      </c>
      <c r="J203" s="5">
        <v>1</v>
      </c>
      <c r="K203" s="5" t="s">
        <v>30</v>
      </c>
      <c r="L203" s="5">
        <v>294</v>
      </c>
      <c r="M203" s="5">
        <v>294</v>
      </c>
      <c r="N203" s="5" t="s">
        <v>1035</v>
      </c>
      <c r="O203" s="5" t="s">
        <v>32</v>
      </c>
      <c r="P203" s="5" t="s">
        <v>33</v>
      </c>
      <c r="Q203" s="5">
        <v>0</v>
      </c>
      <c r="R203" s="11">
        <v>45038</v>
      </c>
      <c r="S203" s="7">
        <v>45042</v>
      </c>
      <c r="T203" s="5" t="s">
        <v>34</v>
      </c>
      <c r="U203" s="5">
        <v>294</v>
      </c>
      <c r="V203" s="5">
        <v>0</v>
      </c>
      <c r="W203" s="5">
        <v>0</v>
      </c>
      <c r="X203" s="5" t="s">
        <v>1036</v>
      </c>
      <c r="Y203" s="5" t="s">
        <v>1037</v>
      </c>
      <c r="Z203" s="5"/>
    </row>
    <row r="204" spans="1:26">
      <c r="A204" s="5" t="s">
        <v>1038</v>
      </c>
      <c r="B204" s="5" t="s">
        <v>26</v>
      </c>
      <c r="C204" s="5" t="s">
        <v>27</v>
      </c>
      <c r="D204" s="5" t="s">
        <v>1039</v>
      </c>
      <c r="E204" s="5" t="s">
        <v>1040</v>
      </c>
      <c r="F204" s="7">
        <v>45038</v>
      </c>
      <c r="G204" s="7">
        <v>45039</v>
      </c>
      <c r="H204" s="5">
        <v>1</v>
      </c>
      <c r="I204" s="5">
        <v>1</v>
      </c>
      <c r="J204" s="5">
        <v>1</v>
      </c>
      <c r="K204" s="5" t="s">
        <v>30</v>
      </c>
      <c r="L204" s="5">
        <v>2686</v>
      </c>
      <c r="M204" s="5">
        <v>2686</v>
      </c>
      <c r="N204" s="5" t="s">
        <v>1041</v>
      </c>
      <c r="O204" s="5" t="s">
        <v>32</v>
      </c>
      <c r="P204" s="5" t="s">
        <v>33</v>
      </c>
      <c r="Q204" s="5">
        <v>0</v>
      </c>
      <c r="R204" s="11">
        <v>45038</v>
      </c>
      <c r="S204" s="7">
        <v>45042</v>
      </c>
      <c r="T204" s="5" t="s">
        <v>34</v>
      </c>
      <c r="U204" s="5">
        <v>2686</v>
      </c>
      <c r="V204" s="5">
        <v>0</v>
      </c>
      <c r="W204" s="5">
        <v>0</v>
      </c>
      <c r="X204" s="5" t="s">
        <v>43</v>
      </c>
      <c r="Y204" s="5" t="s">
        <v>43</v>
      </c>
      <c r="Z204" s="5"/>
    </row>
    <row r="205" spans="1:26">
      <c r="A205" s="5" t="s">
        <v>1042</v>
      </c>
      <c r="B205" s="5" t="s">
        <v>26</v>
      </c>
      <c r="C205" s="5" t="s">
        <v>27</v>
      </c>
      <c r="D205" s="5" t="s">
        <v>1043</v>
      </c>
      <c r="E205" s="5" t="s">
        <v>812</v>
      </c>
      <c r="F205" s="7">
        <v>45038</v>
      </c>
      <c r="G205" s="7">
        <v>45039</v>
      </c>
      <c r="H205" s="5">
        <v>1</v>
      </c>
      <c r="I205" s="5">
        <v>1</v>
      </c>
      <c r="J205" s="5">
        <v>1</v>
      </c>
      <c r="K205" s="5" t="s">
        <v>30</v>
      </c>
      <c r="L205" s="5">
        <v>126</v>
      </c>
      <c r="M205" s="5">
        <v>126</v>
      </c>
      <c r="N205" s="5" t="s">
        <v>1044</v>
      </c>
      <c r="O205" s="5" t="s">
        <v>32</v>
      </c>
      <c r="P205" s="5" t="s">
        <v>33</v>
      </c>
      <c r="Q205" s="5">
        <v>0</v>
      </c>
      <c r="R205" s="11">
        <v>45038</v>
      </c>
      <c r="S205" s="7">
        <v>45042</v>
      </c>
      <c r="T205" s="5" t="s">
        <v>34</v>
      </c>
      <c r="U205" s="5">
        <v>126</v>
      </c>
      <c r="V205" s="5">
        <v>0</v>
      </c>
      <c r="W205" s="5">
        <v>0</v>
      </c>
      <c r="X205" s="5" t="s">
        <v>1045</v>
      </c>
      <c r="Y205" s="5" t="s">
        <v>43</v>
      </c>
      <c r="Z205" s="5"/>
    </row>
    <row r="206" spans="1:26">
      <c r="A206" s="5" t="s">
        <v>1046</v>
      </c>
      <c r="B206" s="5" t="s">
        <v>26</v>
      </c>
      <c r="C206" s="5" t="s">
        <v>27</v>
      </c>
      <c r="D206" s="5" t="s">
        <v>1047</v>
      </c>
      <c r="E206" s="5" t="s">
        <v>694</v>
      </c>
      <c r="F206" s="7">
        <v>45038</v>
      </c>
      <c r="G206" s="7">
        <v>45039</v>
      </c>
      <c r="H206" s="5">
        <v>1</v>
      </c>
      <c r="I206" s="5">
        <v>1</v>
      </c>
      <c r="J206" s="5">
        <v>1</v>
      </c>
      <c r="K206" s="5" t="s">
        <v>30</v>
      </c>
      <c r="L206" s="5">
        <v>137</v>
      </c>
      <c r="M206" s="5">
        <v>137</v>
      </c>
      <c r="N206" s="5" t="s">
        <v>1048</v>
      </c>
      <c r="O206" s="5" t="s">
        <v>32</v>
      </c>
      <c r="P206" s="5" t="s">
        <v>33</v>
      </c>
      <c r="Q206" s="5">
        <v>0</v>
      </c>
      <c r="R206" s="11">
        <v>45038</v>
      </c>
      <c r="S206" s="7">
        <v>45042</v>
      </c>
      <c r="T206" s="5" t="s">
        <v>34</v>
      </c>
      <c r="U206" s="5">
        <v>137</v>
      </c>
      <c r="V206" s="5">
        <v>0</v>
      </c>
      <c r="W206" s="5">
        <v>0</v>
      </c>
      <c r="X206" s="5" t="s">
        <v>1049</v>
      </c>
      <c r="Y206" s="5" t="s">
        <v>43</v>
      </c>
      <c r="Z206" s="5"/>
    </row>
    <row r="207" spans="1:26">
      <c r="A207" s="5" t="s">
        <v>1050</v>
      </c>
      <c r="B207" s="5" t="s">
        <v>26</v>
      </c>
      <c r="C207" s="5" t="s">
        <v>27</v>
      </c>
      <c r="D207" s="5" t="s">
        <v>1051</v>
      </c>
      <c r="E207" s="5" t="s">
        <v>107</v>
      </c>
      <c r="F207" s="7">
        <v>45038</v>
      </c>
      <c r="G207" s="7">
        <v>45039</v>
      </c>
      <c r="H207" s="5">
        <v>1</v>
      </c>
      <c r="I207" s="5">
        <v>1</v>
      </c>
      <c r="J207" s="5">
        <v>1</v>
      </c>
      <c r="K207" s="5" t="s">
        <v>30</v>
      </c>
      <c r="L207" s="5">
        <v>132</v>
      </c>
      <c r="M207" s="5">
        <v>132</v>
      </c>
      <c r="N207" s="5" t="s">
        <v>1052</v>
      </c>
      <c r="O207" s="5" t="s">
        <v>32</v>
      </c>
      <c r="P207" s="5" t="s">
        <v>33</v>
      </c>
      <c r="Q207" s="5">
        <v>0</v>
      </c>
      <c r="R207" s="11">
        <v>45038</v>
      </c>
      <c r="S207" s="7">
        <v>45042</v>
      </c>
      <c r="T207" s="5" t="s">
        <v>34</v>
      </c>
      <c r="U207" s="5">
        <v>132</v>
      </c>
      <c r="V207" s="5">
        <v>0</v>
      </c>
      <c r="W207" s="5">
        <v>0</v>
      </c>
      <c r="X207" s="5" t="s">
        <v>1053</v>
      </c>
      <c r="Y207" s="5" t="s">
        <v>43</v>
      </c>
      <c r="Z207" s="5"/>
    </row>
    <row r="208" spans="1:26">
      <c r="A208" s="5" t="s">
        <v>1054</v>
      </c>
      <c r="B208" s="5" t="s">
        <v>26</v>
      </c>
      <c r="C208" s="5" t="s">
        <v>27</v>
      </c>
      <c r="D208" s="5" t="s">
        <v>1034</v>
      </c>
      <c r="E208" s="5" t="s">
        <v>306</v>
      </c>
      <c r="F208" s="7">
        <v>45038</v>
      </c>
      <c r="G208" s="7">
        <v>45039</v>
      </c>
      <c r="H208" s="5">
        <v>1</v>
      </c>
      <c r="I208" s="5">
        <v>1</v>
      </c>
      <c r="J208" s="5">
        <v>1</v>
      </c>
      <c r="K208" s="5" t="s">
        <v>30</v>
      </c>
      <c r="L208" s="5">
        <v>341</v>
      </c>
      <c r="M208" s="5">
        <v>341</v>
      </c>
      <c r="N208" s="5" t="s">
        <v>1055</v>
      </c>
      <c r="O208" s="5" t="s">
        <v>32</v>
      </c>
      <c r="P208" s="5" t="s">
        <v>33</v>
      </c>
      <c r="Q208" s="5">
        <v>0</v>
      </c>
      <c r="R208" s="11">
        <v>45038</v>
      </c>
      <c r="S208" s="7">
        <v>45042</v>
      </c>
      <c r="T208" s="5" t="s">
        <v>34</v>
      </c>
      <c r="U208" s="5">
        <v>341</v>
      </c>
      <c r="V208" s="5">
        <v>0</v>
      </c>
      <c r="W208" s="5">
        <v>0</v>
      </c>
      <c r="X208" s="5" t="s">
        <v>1056</v>
      </c>
      <c r="Y208" s="5" t="s">
        <v>1057</v>
      </c>
      <c r="Z208" s="5"/>
    </row>
    <row r="209" spans="1:26">
      <c r="A209" s="5" t="s">
        <v>1058</v>
      </c>
      <c r="B209" s="5" t="s">
        <v>26</v>
      </c>
      <c r="C209" s="5" t="s">
        <v>27</v>
      </c>
      <c r="D209" s="5" t="s">
        <v>1059</v>
      </c>
      <c r="E209" s="5" t="s">
        <v>1060</v>
      </c>
      <c r="F209" s="7">
        <v>45038</v>
      </c>
      <c r="G209" s="7">
        <v>45039</v>
      </c>
      <c r="H209" s="5">
        <v>1</v>
      </c>
      <c r="I209" s="5">
        <v>1</v>
      </c>
      <c r="J209" s="5">
        <v>1</v>
      </c>
      <c r="K209" s="5" t="s">
        <v>30</v>
      </c>
      <c r="L209" s="5">
        <v>267</v>
      </c>
      <c r="M209" s="5">
        <v>267</v>
      </c>
      <c r="N209" s="5" t="s">
        <v>1061</v>
      </c>
      <c r="O209" s="5" t="s">
        <v>32</v>
      </c>
      <c r="P209" s="5" t="s">
        <v>33</v>
      </c>
      <c r="Q209" s="5">
        <v>0</v>
      </c>
      <c r="R209" s="11">
        <v>45038</v>
      </c>
      <c r="S209" s="7">
        <v>45042</v>
      </c>
      <c r="T209" s="5" t="s">
        <v>34</v>
      </c>
      <c r="U209" s="5">
        <v>267</v>
      </c>
      <c r="V209" s="5">
        <v>0</v>
      </c>
      <c r="W209" s="5">
        <v>0</v>
      </c>
      <c r="X209" s="5" t="s">
        <v>1062</v>
      </c>
      <c r="Y209" s="5" t="s">
        <v>1063</v>
      </c>
      <c r="Z209" s="5"/>
    </row>
    <row r="210" spans="1:26">
      <c r="A210" s="5" t="s">
        <v>1064</v>
      </c>
      <c r="B210" s="5" t="s">
        <v>26</v>
      </c>
      <c r="C210" s="5" t="s">
        <v>27</v>
      </c>
      <c r="D210" s="5" t="s">
        <v>1065</v>
      </c>
      <c r="E210" s="5" t="s">
        <v>1066</v>
      </c>
      <c r="F210" s="7">
        <v>45038</v>
      </c>
      <c r="G210" s="7">
        <v>45039</v>
      </c>
      <c r="H210" s="5">
        <v>1</v>
      </c>
      <c r="I210" s="5">
        <v>1</v>
      </c>
      <c r="J210" s="5">
        <v>1</v>
      </c>
      <c r="K210" s="5" t="s">
        <v>30</v>
      </c>
      <c r="L210" s="5">
        <v>523</v>
      </c>
      <c r="M210" s="5">
        <v>523</v>
      </c>
      <c r="N210" s="5" t="s">
        <v>1067</v>
      </c>
      <c r="O210" s="5" t="s">
        <v>32</v>
      </c>
      <c r="P210" s="5" t="s">
        <v>33</v>
      </c>
      <c r="Q210" s="5">
        <v>0</v>
      </c>
      <c r="R210" s="11">
        <v>45038</v>
      </c>
      <c r="S210" s="7">
        <v>45042</v>
      </c>
      <c r="T210" s="5" t="s">
        <v>34</v>
      </c>
      <c r="U210" s="5">
        <v>523</v>
      </c>
      <c r="V210" s="5">
        <v>0</v>
      </c>
      <c r="W210" s="5">
        <v>0</v>
      </c>
      <c r="X210" s="5" t="s">
        <v>1068</v>
      </c>
      <c r="Y210" s="5" t="s">
        <v>43</v>
      </c>
      <c r="Z210" s="5"/>
    </row>
    <row r="211" spans="1:26">
      <c r="A211" s="5" t="s">
        <v>1069</v>
      </c>
      <c r="B211" s="5" t="s">
        <v>26</v>
      </c>
      <c r="C211" s="5" t="s">
        <v>27</v>
      </c>
      <c r="D211" s="5" t="s">
        <v>1070</v>
      </c>
      <c r="E211" s="5" t="s">
        <v>781</v>
      </c>
      <c r="F211" s="7">
        <v>45038</v>
      </c>
      <c r="G211" s="7">
        <v>45039</v>
      </c>
      <c r="H211" s="5">
        <v>1</v>
      </c>
      <c r="I211" s="5">
        <v>1</v>
      </c>
      <c r="J211" s="5">
        <v>1</v>
      </c>
      <c r="K211" s="5" t="s">
        <v>30</v>
      </c>
      <c r="L211" s="5">
        <v>241</v>
      </c>
      <c r="M211" s="5">
        <v>241</v>
      </c>
      <c r="N211" s="5" t="s">
        <v>1071</v>
      </c>
      <c r="O211" s="5" t="s">
        <v>32</v>
      </c>
      <c r="P211" s="5" t="s">
        <v>33</v>
      </c>
      <c r="Q211" s="5">
        <v>0</v>
      </c>
      <c r="R211" s="11">
        <v>45038</v>
      </c>
      <c r="S211" s="7">
        <v>45042</v>
      </c>
      <c r="T211" s="5" t="s">
        <v>34</v>
      </c>
      <c r="U211" s="5">
        <v>241</v>
      </c>
      <c r="V211" s="5">
        <v>0</v>
      </c>
      <c r="W211" s="5">
        <v>0</v>
      </c>
      <c r="X211" s="5" t="s">
        <v>1072</v>
      </c>
      <c r="Y211" s="5" t="s">
        <v>1073</v>
      </c>
      <c r="Z211" s="5"/>
    </row>
    <row r="212" spans="1:26">
      <c r="A212" s="5" t="s">
        <v>1074</v>
      </c>
      <c r="B212" s="5" t="s">
        <v>26</v>
      </c>
      <c r="C212" s="5" t="s">
        <v>27</v>
      </c>
      <c r="D212" s="5" t="s">
        <v>1075</v>
      </c>
      <c r="E212" s="5" t="s">
        <v>1076</v>
      </c>
      <c r="F212" s="7">
        <v>45038</v>
      </c>
      <c r="G212" s="7">
        <v>45039</v>
      </c>
      <c r="H212" s="5">
        <v>1</v>
      </c>
      <c r="I212" s="5">
        <v>1</v>
      </c>
      <c r="J212" s="5">
        <v>1</v>
      </c>
      <c r="K212" s="5" t="s">
        <v>30</v>
      </c>
      <c r="L212" s="5">
        <v>493</v>
      </c>
      <c r="M212" s="5">
        <v>493</v>
      </c>
      <c r="N212" s="5" t="s">
        <v>1077</v>
      </c>
      <c r="O212" s="5" t="s">
        <v>32</v>
      </c>
      <c r="P212" s="5" t="s">
        <v>33</v>
      </c>
      <c r="Q212" s="5">
        <v>0</v>
      </c>
      <c r="R212" s="11">
        <v>45038</v>
      </c>
      <c r="S212" s="7">
        <v>45042</v>
      </c>
      <c r="T212" s="5" t="s">
        <v>34</v>
      </c>
      <c r="U212" s="5">
        <v>493</v>
      </c>
      <c r="V212" s="5">
        <v>0</v>
      </c>
      <c r="W212" s="5">
        <v>0</v>
      </c>
      <c r="X212" s="5" t="s">
        <v>1078</v>
      </c>
      <c r="Y212" s="5" t="s">
        <v>1079</v>
      </c>
      <c r="Z212" s="5"/>
    </row>
    <row r="213" spans="1:26">
      <c r="A213" s="5" t="s">
        <v>1080</v>
      </c>
      <c r="B213" s="5" t="s">
        <v>26</v>
      </c>
      <c r="C213" s="5" t="s">
        <v>27</v>
      </c>
      <c r="D213" s="5" t="s">
        <v>832</v>
      </c>
      <c r="E213" s="5" t="s">
        <v>1081</v>
      </c>
      <c r="F213" s="7">
        <v>45038</v>
      </c>
      <c r="G213" s="7">
        <v>45039</v>
      </c>
      <c r="H213" s="5">
        <v>1</v>
      </c>
      <c r="I213" s="5">
        <v>1</v>
      </c>
      <c r="J213" s="5">
        <v>1</v>
      </c>
      <c r="K213" s="5" t="s">
        <v>30</v>
      </c>
      <c r="L213" s="5">
        <v>233</v>
      </c>
      <c r="M213" s="5">
        <v>233</v>
      </c>
      <c r="N213" s="5" t="s">
        <v>1082</v>
      </c>
      <c r="O213" s="5" t="s">
        <v>32</v>
      </c>
      <c r="P213" s="5" t="s">
        <v>33</v>
      </c>
      <c r="Q213" s="5">
        <v>0</v>
      </c>
      <c r="R213" s="11">
        <v>45038</v>
      </c>
      <c r="S213" s="7">
        <v>45042</v>
      </c>
      <c r="T213" s="5" t="s">
        <v>34</v>
      </c>
      <c r="U213" s="5">
        <v>233</v>
      </c>
      <c r="V213" s="5">
        <v>0</v>
      </c>
      <c r="W213" s="5">
        <v>0</v>
      </c>
      <c r="X213" s="5" t="s">
        <v>1083</v>
      </c>
      <c r="Y213" s="5" t="s">
        <v>1084</v>
      </c>
      <c r="Z213" s="5"/>
    </row>
    <row r="214" spans="1:26">
      <c r="A214" s="5" t="s">
        <v>1085</v>
      </c>
      <c r="B214" s="5" t="s">
        <v>26</v>
      </c>
      <c r="C214" s="5" t="s">
        <v>27</v>
      </c>
      <c r="D214" s="5" t="s">
        <v>1086</v>
      </c>
      <c r="E214" s="5" t="s">
        <v>306</v>
      </c>
      <c r="F214" s="7">
        <v>45038</v>
      </c>
      <c r="G214" s="7">
        <v>45039</v>
      </c>
      <c r="H214" s="5">
        <v>1</v>
      </c>
      <c r="I214" s="5">
        <v>1</v>
      </c>
      <c r="J214" s="5">
        <v>1</v>
      </c>
      <c r="K214" s="5" t="s">
        <v>30</v>
      </c>
      <c r="L214" s="5">
        <v>1067</v>
      </c>
      <c r="M214" s="5">
        <v>1067</v>
      </c>
      <c r="N214" s="5" t="s">
        <v>1087</v>
      </c>
      <c r="O214" s="5" t="s">
        <v>32</v>
      </c>
      <c r="P214" s="5" t="s">
        <v>33</v>
      </c>
      <c r="Q214" s="5">
        <v>0</v>
      </c>
      <c r="R214" s="11">
        <v>45038</v>
      </c>
      <c r="S214" s="7">
        <v>45042</v>
      </c>
      <c r="T214" s="5" t="s">
        <v>34</v>
      </c>
      <c r="U214" s="5">
        <v>1067</v>
      </c>
      <c r="V214" s="5">
        <v>0</v>
      </c>
      <c r="W214" s="5">
        <v>0</v>
      </c>
      <c r="X214" s="5" t="s">
        <v>1088</v>
      </c>
      <c r="Y214" s="5" t="s">
        <v>43</v>
      </c>
      <c r="Z214" s="5"/>
    </row>
    <row r="215" spans="1:26">
      <c r="A215" s="5" t="s">
        <v>1089</v>
      </c>
      <c r="B215" s="5" t="s">
        <v>26</v>
      </c>
      <c r="C215" s="5" t="s">
        <v>27</v>
      </c>
      <c r="D215" s="5" t="s">
        <v>1090</v>
      </c>
      <c r="E215" s="5" t="s">
        <v>96</v>
      </c>
      <c r="F215" s="7">
        <v>45038</v>
      </c>
      <c r="G215" s="7">
        <v>45039</v>
      </c>
      <c r="H215" s="5">
        <v>1</v>
      </c>
      <c r="I215" s="5">
        <v>1</v>
      </c>
      <c r="J215" s="5">
        <v>1</v>
      </c>
      <c r="K215" s="5" t="s">
        <v>30</v>
      </c>
      <c r="L215" s="5">
        <v>185</v>
      </c>
      <c r="M215" s="5">
        <v>185</v>
      </c>
      <c r="N215" s="5" t="s">
        <v>1091</v>
      </c>
      <c r="O215" s="5" t="s">
        <v>32</v>
      </c>
      <c r="P215" s="5" t="s">
        <v>33</v>
      </c>
      <c r="Q215" s="5">
        <v>0</v>
      </c>
      <c r="R215" s="11">
        <v>45038</v>
      </c>
      <c r="S215" s="7">
        <v>45042</v>
      </c>
      <c r="T215" s="5" t="s">
        <v>34</v>
      </c>
      <c r="U215" s="5">
        <v>185</v>
      </c>
      <c r="V215" s="5">
        <v>0</v>
      </c>
      <c r="W215" s="5">
        <v>0</v>
      </c>
      <c r="X215" s="5" t="s">
        <v>1092</v>
      </c>
      <c r="Y215" s="5" t="s">
        <v>43</v>
      </c>
      <c r="Z215" s="5"/>
    </row>
    <row r="216" spans="1:26">
      <c r="A216" s="5" t="s">
        <v>1093</v>
      </c>
      <c r="B216" s="5" t="s">
        <v>26</v>
      </c>
      <c r="C216" s="5" t="s">
        <v>27</v>
      </c>
      <c r="D216" s="5" t="s">
        <v>1001</v>
      </c>
      <c r="E216" s="5" t="s">
        <v>1094</v>
      </c>
      <c r="F216" s="7">
        <v>45038</v>
      </c>
      <c r="G216" s="7">
        <v>45039</v>
      </c>
      <c r="H216" s="5">
        <v>1</v>
      </c>
      <c r="I216" s="5">
        <v>1</v>
      </c>
      <c r="J216" s="5">
        <v>1</v>
      </c>
      <c r="K216" s="5" t="s">
        <v>30</v>
      </c>
      <c r="L216" s="5">
        <v>241</v>
      </c>
      <c r="M216" s="5">
        <v>241</v>
      </c>
      <c r="N216" s="5" t="s">
        <v>1095</v>
      </c>
      <c r="O216" s="5" t="s">
        <v>32</v>
      </c>
      <c r="P216" s="5" t="s">
        <v>33</v>
      </c>
      <c r="Q216" s="5">
        <v>0</v>
      </c>
      <c r="R216" s="11">
        <v>45038</v>
      </c>
      <c r="S216" s="7">
        <v>45042</v>
      </c>
      <c r="T216" s="5" t="s">
        <v>34</v>
      </c>
      <c r="U216" s="5">
        <v>241</v>
      </c>
      <c r="V216" s="5">
        <v>0</v>
      </c>
      <c r="W216" s="5">
        <v>0</v>
      </c>
      <c r="X216" s="5" t="s">
        <v>1096</v>
      </c>
      <c r="Y216" s="5" t="s">
        <v>43</v>
      </c>
      <c r="Z216" s="5"/>
    </row>
    <row r="217" spans="1:26">
      <c r="A217" s="5" t="s">
        <v>1097</v>
      </c>
      <c r="B217" s="5" t="s">
        <v>26</v>
      </c>
      <c r="C217" s="5" t="s">
        <v>27</v>
      </c>
      <c r="D217" s="5" t="s">
        <v>1098</v>
      </c>
      <c r="E217" s="5" t="s">
        <v>1099</v>
      </c>
      <c r="F217" s="7">
        <v>45038</v>
      </c>
      <c r="G217" s="7">
        <v>45039</v>
      </c>
      <c r="H217" s="5">
        <v>1</v>
      </c>
      <c r="I217" s="5">
        <v>1</v>
      </c>
      <c r="J217" s="5">
        <v>1</v>
      </c>
      <c r="K217" s="5" t="s">
        <v>30</v>
      </c>
      <c r="L217" s="5">
        <v>1286</v>
      </c>
      <c r="M217" s="5">
        <v>1286</v>
      </c>
      <c r="N217" s="5" t="s">
        <v>1100</v>
      </c>
      <c r="O217" s="5" t="s">
        <v>32</v>
      </c>
      <c r="P217" s="5" t="s">
        <v>33</v>
      </c>
      <c r="Q217" s="5">
        <v>0</v>
      </c>
      <c r="R217" s="11">
        <v>45038</v>
      </c>
      <c r="S217" s="7">
        <v>45042</v>
      </c>
      <c r="T217" s="5" t="s">
        <v>34</v>
      </c>
      <c r="U217" s="5">
        <v>1286</v>
      </c>
      <c r="V217" s="5">
        <v>0</v>
      </c>
      <c r="W217" s="5">
        <v>0</v>
      </c>
      <c r="X217" s="5" t="s">
        <v>1101</v>
      </c>
      <c r="Y217" s="5" t="s">
        <v>1102</v>
      </c>
      <c r="Z217" s="5"/>
    </row>
    <row r="218" spans="1:26">
      <c r="A218" s="5" t="s">
        <v>1103</v>
      </c>
      <c r="B218" s="5" t="s">
        <v>26</v>
      </c>
      <c r="C218" s="5" t="s">
        <v>27</v>
      </c>
      <c r="D218" s="5" t="s">
        <v>1104</v>
      </c>
      <c r="E218" s="5" t="s">
        <v>152</v>
      </c>
      <c r="F218" s="7">
        <v>45038</v>
      </c>
      <c r="G218" s="7">
        <v>45039</v>
      </c>
      <c r="H218" s="5">
        <v>2</v>
      </c>
      <c r="I218" s="5">
        <v>1</v>
      </c>
      <c r="J218" s="5">
        <v>2</v>
      </c>
      <c r="K218" s="5" t="s">
        <v>30</v>
      </c>
      <c r="L218" s="5">
        <v>334</v>
      </c>
      <c r="M218" s="5">
        <v>334</v>
      </c>
      <c r="N218" s="5" t="s">
        <v>1105</v>
      </c>
      <c r="O218" s="5" t="s">
        <v>32</v>
      </c>
      <c r="P218" s="5" t="s">
        <v>33</v>
      </c>
      <c r="Q218" s="5">
        <v>0</v>
      </c>
      <c r="R218" s="11">
        <v>45038</v>
      </c>
      <c r="S218" s="7">
        <v>45042</v>
      </c>
      <c r="T218" s="5" t="s">
        <v>34</v>
      </c>
      <c r="U218" s="5">
        <v>334</v>
      </c>
      <c r="V218" s="5">
        <v>0</v>
      </c>
      <c r="W218" s="5">
        <v>0</v>
      </c>
      <c r="X218" s="5" t="s">
        <v>1106</v>
      </c>
      <c r="Y218" s="5" t="s">
        <v>1107</v>
      </c>
      <c r="Z218" s="5"/>
    </row>
    <row r="219" spans="1:26">
      <c r="A219" s="5" t="s">
        <v>1108</v>
      </c>
      <c r="B219" s="5" t="s">
        <v>26</v>
      </c>
      <c r="C219" s="5" t="s">
        <v>27</v>
      </c>
      <c r="D219" s="5" t="s">
        <v>1109</v>
      </c>
      <c r="E219" s="5" t="s">
        <v>1110</v>
      </c>
      <c r="F219" s="7">
        <v>45038</v>
      </c>
      <c r="G219" s="7">
        <v>45039</v>
      </c>
      <c r="H219" s="5">
        <v>1</v>
      </c>
      <c r="I219" s="5">
        <v>1</v>
      </c>
      <c r="J219" s="5">
        <v>1</v>
      </c>
      <c r="K219" s="5" t="s">
        <v>30</v>
      </c>
      <c r="L219" s="5">
        <v>390</v>
      </c>
      <c r="M219" s="5">
        <v>390</v>
      </c>
      <c r="N219" s="5" t="s">
        <v>1111</v>
      </c>
      <c r="O219" s="5" t="s">
        <v>32</v>
      </c>
      <c r="P219" s="5" t="s">
        <v>33</v>
      </c>
      <c r="Q219" s="5">
        <v>0</v>
      </c>
      <c r="R219" s="11">
        <v>45038</v>
      </c>
      <c r="S219" s="7">
        <v>45042</v>
      </c>
      <c r="T219" s="5" t="s">
        <v>34</v>
      </c>
      <c r="U219" s="5">
        <v>390</v>
      </c>
      <c r="V219" s="5">
        <v>0</v>
      </c>
      <c r="W219" s="5">
        <v>0</v>
      </c>
      <c r="X219" s="5" t="s">
        <v>1112</v>
      </c>
      <c r="Y219" s="5" t="s">
        <v>43</v>
      </c>
      <c r="Z219" s="5"/>
    </row>
    <row r="220" spans="1:26">
      <c r="A220" s="5" t="s">
        <v>1113</v>
      </c>
      <c r="B220" s="5" t="s">
        <v>26</v>
      </c>
      <c r="C220" s="5" t="s">
        <v>27</v>
      </c>
      <c r="D220" s="5" t="s">
        <v>1114</v>
      </c>
      <c r="E220" s="5" t="s">
        <v>152</v>
      </c>
      <c r="F220" s="7">
        <v>45038</v>
      </c>
      <c r="G220" s="7">
        <v>45039</v>
      </c>
      <c r="H220" s="5">
        <v>1</v>
      </c>
      <c r="I220" s="5">
        <v>1</v>
      </c>
      <c r="J220" s="5">
        <v>1</v>
      </c>
      <c r="K220" s="5" t="s">
        <v>30</v>
      </c>
      <c r="L220" s="5">
        <v>495</v>
      </c>
      <c r="M220" s="5">
        <v>495</v>
      </c>
      <c r="N220" s="5" t="s">
        <v>1115</v>
      </c>
      <c r="O220" s="5" t="s">
        <v>32</v>
      </c>
      <c r="P220" s="5" t="s">
        <v>33</v>
      </c>
      <c r="Q220" s="5">
        <v>0</v>
      </c>
      <c r="R220" s="11">
        <v>45038</v>
      </c>
      <c r="S220" s="7">
        <v>45042</v>
      </c>
      <c r="T220" s="5" t="s">
        <v>34</v>
      </c>
      <c r="U220" s="5">
        <v>495</v>
      </c>
      <c r="V220" s="5">
        <v>0</v>
      </c>
      <c r="W220" s="5">
        <v>0</v>
      </c>
      <c r="X220" s="5" t="s">
        <v>1116</v>
      </c>
      <c r="Y220" s="5" t="s">
        <v>1117</v>
      </c>
      <c r="Z220" s="5"/>
    </row>
    <row r="221" spans="1:26">
      <c r="A221" s="5" t="s">
        <v>1118</v>
      </c>
      <c r="B221" s="5" t="s">
        <v>26</v>
      </c>
      <c r="C221" s="5" t="s">
        <v>27</v>
      </c>
      <c r="D221" s="5" t="s">
        <v>1119</v>
      </c>
      <c r="E221" s="5" t="s">
        <v>1120</v>
      </c>
      <c r="F221" s="7">
        <v>45038</v>
      </c>
      <c r="G221" s="7">
        <v>45039</v>
      </c>
      <c r="H221" s="5">
        <v>1</v>
      </c>
      <c r="I221" s="5">
        <v>1</v>
      </c>
      <c r="J221" s="5">
        <v>1</v>
      </c>
      <c r="K221" s="5" t="s">
        <v>30</v>
      </c>
      <c r="L221" s="5">
        <v>218</v>
      </c>
      <c r="M221" s="5">
        <v>218</v>
      </c>
      <c r="N221" s="5" t="s">
        <v>1121</v>
      </c>
      <c r="O221" s="5" t="s">
        <v>32</v>
      </c>
      <c r="P221" s="5" t="s">
        <v>33</v>
      </c>
      <c r="Q221" s="5">
        <v>0</v>
      </c>
      <c r="R221" s="11">
        <v>45038</v>
      </c>
      <c r="S221" s="7">
        <v>45042</v>
      </c>
      <c r="T221" s="5" t="s">
        <v>34</v>
      </c>
      <c r="U221" s="5">
        <v>218</v>
      </c>
      <c r="V221" s="5">
        <v>0</v>
      </c>
      <c r="W221" s="5">
        <v>0</v>
      </c>
      <c r="X221" s="5" t="s">
        <v>1122</v>
      </c>
      <c r="Y221" s="5" t="s">
        <v>43</v>
      </c>
      <c r="Z221" s="5"/>
    </row>
    <row r="222" spans="1:26">
      <c r="A222" s="5" t="s">
        <v>1123</v>
      </c>
      <c r="B222" s="5" t="s">
        <v>26</v>
      </c>
      <c r="C222" s="5" t="s">
        <v>27</v>
      </c>
      <c r="D222" s="5" t="s">
        <v>1124</v>
      </c>
      <c r="E222" s="5" t="s">
        <v>1125</v>
      </c>
      <c r="F222" s="7">
        <v>45038</v>
      </c>
      <c r="G222" s="7">
        <v>45039</v>
      </c>
      <c r="H222" s="5">
        <v>1</v>
      </c>
      <c r="I222" s="5">
        <v>1</v>
      </c>
      <c r="J222" s="5">
        <v>1</v>
      </c>
      <c r="K222" s="5" t="s">
        <v>30</v>
      </c>
      <c r="L222" s="5">
        <v>926</v>
      </c>
      <c r="M222" s="5">
        <v>926</v>
      </c>
      <c r="N222" s="5" t="s">
        <v>1126</v>
      </c>
      <c r="O222" s="5" t="s">
        <v>32</v>
      </c>
      <c r="P222" s="5" t="s">
        <v>33</v>
      </c>
      <c r="Q222" s="5">
        <v>0</v>
      </c>
      <c r="R222" s="11">
        <v>45038</v>
      </c>
      <c r="S222" s="7">
        <v>45042</v>
      </c>
      <c r="T222" s="5" t="s">
        <v>34</v>
      </c>
      <c r="U222" s="5">
        <v>926</v>
      </c>
      <c r="V222" s="5">
        <v>0</v>
      </c>
      <c r="W222" s="5">
        <v>0</v>
      </c>
      <c r="X222" s="5" t="s">
        <v>1127</v>
      </c>
      <c r="Y222" s="5" t="s">
        <v>43</v>
      </c>
      <c r="Z222" s="5"/>
    </row>
    <row r="223" spans="1:26">
      <c r="A223" s="5" t="s">
        <v>1128</v>
      </c>
      <c r="B223" s="5" t="s">
        <v>26</v>
      </c>
      <c r="C223" s="5" t="s">
        <v>27</v>
      </c>
      <c r="D223" s="5" t="s">
        <v>977</v>
      </c>
      <c r="E223" s="5" t="s">
        <v>1129</v>
      </c>
      <c r="F223" s="7">
        <v>45038</v>
      </c>
      <c r="G223" s="7">
        <v>45039</v>
      </c>
      <c r="H223" s="5">
        <v>1</v>
      </c>
      <c r="I223" s="5">
        <v>1</v>
      </c>
      <c r="J223" s="5">
        <v>1</v>
      </c>
      <c r="K223" s="5" t="s">
        <v>30</v>
      </c>
      <c r="L223" s="5">
        <v>350</v>
      </c>
      <c r="M223" s="5">
        <v>350</v>
      </c>
      <c r="N223" s="5" t="s">
        <v>1130</v>
      </c>
      <c r="O223" s="5" t="s">
        <v>32</v>
      </c>
      <c r="P223" s="5" t="s">
        <v>33</v>
      </c>
      <c r="Q223" s="5">
        <v>0</v>
      </c>
      <c r="R223" s="11">
        <v>45038</v>
      </c>
      <c r="S223" s="7">
        <v>45042</v>
      </c>
      <c r="T223" s="5" t="s">
        <v>34</v>
      </c>
      <c r="U223" s="5">
        <v>350</v>
      </c>
      <c r="V223" s="5">
        <v>0</v>
      </c>
      <c r="W223" s="5">
        <v>0</v>
      </c>
      <c r="X223" s="5" t="s">
        <v>1131</v>
      </c>
      <c r="Y223" s="5" t="s">
        <v>1132</v>
      </c>
      <c r="Z223" s="5"/>
    </row>
    <row r="224" spans="1:26">
      <c r="A224" s="5" t="s">
        <v>1133</v>
      </c>
      <c r="B224" s="5" t="s">
        <v>26</v>
      </c>
      <c r="C224" s="5" t="s">
        <v>27</v>
      </c>
      <c r="D224" s="5" t="s">
        <v>977</v>
      </c>
      <c r="E224" s="5" t="s">
        <v>602</v>
      </c>
      <c r="F224" s="7">
        <v>45038</v>
      </c>
      <c r="G224" s="7">
        <v>45039</v>
      </c>
      <c r="H224" s="5">
        <v>2</v>
      </c>
      <c r="I224" s="5">
        <v>1</v>
      </c>
      <c r="J224" s="5">
        <v>2</v>
      </c>
      <c r="K224" s="5" t="s">
        <v>30</v>
      </c>
      <c r="L224" s="5">
        <v>556</v>
      </c>
      <c r="M224" s="5">
        <v>556</v>
      </c>
      <c r="N224" s="5" t="s">
        <v>1134</v>
      </c>
      <c r="O224" s="5" t="s">
        <v>32</v>
      </c>
      <c r="P224" s="5" t="s">
        <v>33</v>
      </c>
      <c r="Q224" s="5">
        <v>0</v>
      </c>
      <c r="R224" s="11">
        <v>45038</v>
      </c>
      <c r="S224" s="7">
        <v>45042</v>
      </c>
      <c r="T224" s="5" t="s">
        <v>34</v>
      </c>
      <c r="U224" s="5">
        <v>556</v>
      </c>
      <c r="V224" s="5">
        <v>0</v>
      </c>
      <c r="W224" s="5">
        <v>0</v>
      </c>
      <c r="X224" s="5" t="s">
        <v>43</v>
      </c>
      <c r="Y224" s="5">
        <v>40322</v>
      </c>
      <c r="Z224" s="5" t="s">
        <v>1135</v>
      </c>
    </row>
    <row r="225" spans="1:26">
      <c r="A225" s="5" t="s">
        <v>1136</v>
      </c>
      <c r="B225" s="5" t="s">
        <v>26</v>
      </c>
      <c r="C225" s="5" t="s">
        <v>27</v>
      </c>
      <c r="D225" s="5" t="s">
        <v>977</v>
      </c>
      <c r="E225" s="5" t="s">
        <v>602</v>
      </c>
      <c r="F225" s="7">
        <v>45038</v>
      </c>
      <c r="G225" s="7">
        <v>45039</v>
      </c>
      <c r="H225" s="5">
        <v>1</v>
      </c>
      <c r="I225" s="5">
        <v>1</v>
      </c>
      <c r="J225" s="5">
        <v>1</v>
      </c>
      <c r="K225" s="5" t="s">
        <v>30</v>
      </c>
      <c r="L225" s="5">
        <v>278</v>
      </c>
      <c r="M225" s="5">
        <v>278</v>
      </c>
      <c r="N225" s="5" t="s">
        <v>1137</v>
      </c>
      <c r="O225" s="5" t="s">
        <v>32</v>
      </c>
      <c r="P225" s="5" t="s">
        <v>33</v>
      </c>
      <c r="Q225" s="5">
        <v>0</v>
      </c>
      <c r="R225" s="11">
        <v>45038</v>
      </c>
      <c r="S225" s="7">
        <v>45042</v>
      </c>
      <c r="T225" s="5" t="s">
        <v>34</v>
      </c>
      <c r="U225" s="5">
        <v>278</v>
      </c>
      <c r="V225" s="5">
        <v>0</v>
      </c>
      <c r="W225" s="5">
        <v>0</v>
      </c>
      <c r="X225" s="5" t="s">
        <v>1138</v>
      </c>
      <c r="Y225" s="5" t="s">
        <v>1139</v>
      </c>
      <c r="Z225" s="5"/>
    </row>
    <row r="226" spans="1:26">
      <c r="A226" s="5" t="s">
        <v>1140</v>
      </c>
      <c r="B226" s="5" t="s">
        <v>26</v>
      </c>
      <c r="C226" s="5" t="s">
        <v>27</v>
      </c>
      <c r="D226" s="5" t="s">
        <v>977</v>
      </c>
      <c r="E226" s="5" t="s">
        <v>978</v>
      </c>
      <c r="F226" s="7">
        <v>45038</v>
      </c>
      <c r="G226" s="7">
        <v>45039</v>
      </c>
      <c r="H226" s="5">
        <v>1</v>
      </c>
      <c r="I226" s="5">
        <v>1</v>
      </c>
      <c r="J226" s="5">
        <v>1</v>
      </c>
      <c r="K226" s="5" t="s">
        <v>30</v>
      </c>
      <c r="L226" s="5">
        <v>278</v>
      </c>
      <c r="M226" s="5">
        <v>278</v>
      </c>
      <c r="N226" s="5" t="s">
        <v>1141</v>
      </c>
      <c r="O226" s="5" t="s">
        <v>32</v>
      </c>
      <c r="P226" s="5" t="s">
        <v>33</v>
      </c>
      <c r="Q226" s="5">
        <v>0</v>
      </c>
      <c r="R226" s="11">
        <v>45038</v>
      </c>
      <c r="S226" s="7">
        <v>45042</v>
      </c>
      <c r="T226" s="5" t="s">
        <v>34</v>
      </c>
      <c r="U226" s="5">
        <v>278</v>
      </c>
      <c r="V226" s="5">
        <v>0</v>
      </c>
      <c r="W226" s="5">
        <v>0</v>
      </c>
      <c r="X226" s="5" t="s">
        <v>1142</v>
      </c>
      <c r="Y226" s="5" t="s">
        <v>1143</v>
      </c>
      <c r="Z226" s="5"/>
    </row>
    <row r="227" spans="1:26">
      <c r="A227" s="5" t="s">
        <v>1144</v>
      </c>
      <c r="B227" s="5" t="s">
        <v>26</v>
      </c>
      <c r="C227" s="5" t="s">
        <v>27</v>
      </c>
      <c r="D227" s="5" t="s">
        <v>1145</v>
      </c>
      <c r="E227" s="5" t="s">
        <v>96</v>
      </c>
      <c r="F227" s="7">
        <v>45038</v>
      </c>
      <c r="G227" s="7">
        <v>45039</v>
      </c>
      <c r="H227" s="5">
        <v>1</v>
      </c>
      <c r="I227" s="5">
        <v>1</v>
      </c>
      <c r="J227" s="5">
        <v>1</v>
      </c>
      <c r="K227" s="5" t="s">
        <v>30</v>
      </c>
      <c r="L227" s="5">
        <v>137</v>
      </c>
      <c r="M227" s="5">
        <v>137</v>
      </c>
      <c r="N227" s="5" t="s">
        <v>1146</v>
      </c>
      <c r="O227" s="5" t="s">
        <v>32</v>
      </c>
      <c r="P227" s="5" t="s">
        <v>33</v>
      </c>
      <c r="Q227" s="5">
        <v>0</v>
      </c>
      <c r="R227" s="11">
        <v>45038</v>
      </c>
      <c r="S227" s="7">
        <v>45042</v>
      </c>
      <c r="T227" s="5" t="s">
        <v>34</v>
      </c>
      <c r="U227" s="5">
        <v>137</v>
      </c>
      <c r="V227" s="5">
        <v>0</v>
      </c>
      <c r="W227" s="5">
        <v>0</v>
      </c>
      <c r="X227" s="5" t="s">
        <v>1147</v>
      </c>
      <c r="Y227" s="5" t="s">
        <v>1148</v>
      </c>
      <c r="Z227" s="5"/>
    </row>
    <row r="228" spans="1:26">
      <c r="A228" s="5" t="s">
        <v>1149</v>
      </c>
      <c r="B228" s="5" t="s">
        <v>26</v>
      </c>
      <c r="C228" s="5" t="s">
        <v>27</v>
      </c>
      <c r="D228" s="5" t="s">
        <v>1150</v>
      </c>
      <c r="E228" s="5" t="s">
        <v>229</v>
      </c>
      <c r="F228" s="7">
        <v>45038</v>
      </c>
      <c r="G228" s="7">
        <v>45039</v>
      </c>
      <c r="H228" s="5">
        <v>1</v>
      </c>
      <c r="I228" s="5">
        <v>1</v>
      </c>
      <c r="J228" s="5">
        <v>1</v>
      </c>
      <c r="K228" s="5" t="s">
        <v>30</v>
      </c>
      <c r="L228" s="5">
        <v>2345</v>
      </c>
      <c r="M228" s="5">
        <v>2345</v>
      </c>
      <c r="N228" s="5" t="s">
        <v>1151</v>
      </c>
      <c r="O228" s="5" t="s">
        <v>32</v>
      </c>
      <c r="P228" s="5" t="s">
        <v>33</v>
      </c>
      <c r="Q228" s="5">
        <v>0</v>
      </c>
      <c r="R228" s="11">
        <v>45038</v>
      </c>
      <c r="S228" s="7">
        <v>45042</v>
      </c>
      <c r="T228" s="5" t="s">
        <v>34</v>
      </c>
      <c r="U228" s="5">
        <v>2345</v>
      </c>
      <c r="V228" s="5">
        <v>0</v>
      </c>
      <c r="W228" s="5">
        <v>0</v>
      </c>
      <c r="X228" s="5" t="s">
        <v>1152</v>
      </c>
      <c r="Y228" s="5" t="s">
        <v>1153</v>
      </c>
      <c r="Z228" s="5"/>
    </row>
    <row r="229" spans="1:26">
      <c r="A229" s="5" t="s">
        <v>1154</v>
      </c>
      <c r="B229" s="5" t="s">
        <v>26</v>
      </c>
      <c r="C229" s="5" t="s">
        <v>27</v>
      </c>
      <c r="D229" s="5" t="s">
        <v>743</v>
      </c>
      <c r="E229" s="5" t="s">
        <v>139</v>
      </c>
      <c r="F229" s="7">
        <v>45038</v>
      </c>
      <c r="G229" s="7">
        <v>45039</v>
      </c>
      <c r="H229" s="5">
        <v>1</v>
      </c>
      <c r="I229" s="5">
        <v>1</v>
      </c>
      <c r="J229" s="5">
        <v>1</v>
      </c>
      <c r="K229" s="5" t="s">
        <v>30</v>
      </c>
      <c r="L229" s="5">
        <v>1581</v>
      </c>
      <c r="M229" s="5">
        <v>1581</v>
      </c>
      <c r="N229" s="5" t="s">
        <v>1155</v>
      </c>
      <c r="O229" s="5" t="s">
        <v>32</v>
      </c>
      <c r="P229" s="5" t="s">
        <v>33</v>
      </c>
      <c r="Q229" s="5">
        <v>0</v>
      </c>
      <c r="R229" s="11">
        <v>45038</v>
      </c>
      <c r="S229" s="7">
        <v>45042</v>
      </c>
      <c r="T229" s="5" t="s">
        <v>34</v>
      </c>
      <c r="U229" s="5">
        <v>1581</v>
      </c>
      <c r="V229" s="5">
        <v>0</v>
      </c>
      <c r="W229" s="5">
        <v>0</v>
      </c>
      <c r="X229" s="5" t="s">
        <v>1156</v>
      </c>
      <c r="Y229" s="5" t="s">
        <v>1157</v>
      </c>
      <c r="Z229" s="5"/>
    </row>
    <row r="230" spans="1:26">
      <c r="A230" s="5" t="s">
        <v>1158</v>
      </c>
      <c r="B230" s="5" t="s">
        <v>26</v>
      </c>
      <c r="C230" s="5" t="s">
        <v>27</v>
      </c>
      <c r="D230" s="5" t="s">
        <v>1159</v>
      </c>
      <c r="E230" s="5" t="s">
        <v>1160</v>
      </c>
      <c r="F230" s="7">
        <v>45038</v>
      </c>
      <c r="G230" s="7">
        <v>45039</v>
      </c>
      <c r="H230" s="5">
        <v>1</v>
      </c>
      <c r="I230" s="5">
        <v>1</v>
      </c>
      <c r="J230" s="5">
        <v>1</v>
      </c>
      <c r="K230" s="5" t="s">
        <v>30</v>
      </c>
      <c r="L230" s="5">
        <v>734</v>
      </c>
      <c r="M230" s="5">
        <v>734</v>
      </c>
      <c r="N230" s="5" t="s">
        <v>1161</v>
      </c>
      <c r="O230" s="5" t="s">
        <v>32</v>
      </c>
      <c r="P230" s="5" t="s">
        <v>33</v>
      </c>
      <c r="Q230" s="5">
        <v>0</v>
      </c>
      <c r="R230" s="11">
        <v>45038</v>
      </c>
      <c r="S230" s="7">
        <v>45042</v>
      </c>
      <c r="T230" s="5" t="s">
        <v>34</v>
      </c>
      <c r="U230" s="5">
        <v>734</v>
      </c>
      <c r="V230" s="5">
        <v>0</v>
      </c>
      <c r="W230" s="5">
        <v>0</v>
      </c>
      <c r="X230" s="5" t="s">
        <v>43</v>
      </c>
      <c r="Y230" s="5" t="s">
        <v>43</v>
      </c>
      <c r="Z230" s="5"/>
    </row>
    <row r="231" spans="1:26">
      <c r="A231" s="5" t="s">
        <v>441</v>
      </c>
      <c r="B231" s="5" t="s">
        <v>26</v>
      </c>
      <c r="C231" s="5" t="s">
        <v>143</v>
      </c>
      <c r="D231" s="5" t="s">
        <v>442</v>
      </c>
      <c r="E231" s="5" t="s">
        <v>96</v>
      </c>
      <c r="F231" s="7">
        <v>45038</v>
      </c>
      <c r="G231" s="7">
        <v>45039</v>
      </c>
      <c r="H231" s="5">
        <v>1</v>
      </c>
      <c r="I231" s="5">
        <v>1</v>
      </c>
      <c r="J231" s="5">
        <v>1</v>
      </c>
      <c r="K231" s="5" t="s">
        <v>30</v>
      </c>
      <c r="L231" s="5">
        <v>-456</v>
      </c>
      <c r="M231" s="5">
        <v>-456</v>
      </c>
      <c r="N231" s="5" t="s">
        <v>443</v>
      </c>
      <c r="O231" s="5" t="s">
        <v>32</v>
      </c>
      <c r="P231" s="5" t="s">
        <v>33</v>
      </c>
      <c r="Q231" s="5">
        <v>0</v>
      </c>
      <c r="R231" s="11">
        <v>45033</v>
      </c>
      <c r="S231" s="7">
        <v>45042</v>
      </c>
      <c r="T231" s="5" t="s">
        <v>34</v>
      </c>
      <c r="U231" s="5">
        <v>-456</v>
      </c>
      <c r="V231" s="5">
        <v>0</v>
      </c>
      <c r="W231" s="5">
        <v>0</v>
      </c>
      <c r="X231" s="5" t="s">
        <v>444</v>
      </c>
      <c r="Y231" s="5" t="s">
        <v>43</v>
      </c>
      <c r="Z231" s="5"/>
    </row>
    <row r="232" spans="1:26">
      <c r="A232" s="5" t="s">
        <v>1162</v>
      </c>
      <c r="B232" s="5" t="s">
        <v>26</v>
      </c>
      <c r="C232" s="5" t="s">
        <v>1163</v>
      </c>
      <c r="D232" s="5" t="s">
        <v>1164</v>
      </c>
      <c r="E232" s="5" t="s">
        <v>1165</v>
      </c>
      <c r="F232" s="7">
        <v>44904</v>
      </c>
      <c r="G232" s="7">
        <v>44907</v>
      </c>
      <c r="H232" s="5">
        <v>1</v>
      </c>
      <c r="I232" s="5">
        <v>3</v>
      </c>
      <c r="J232" s="5">
        <v>3</v>
      </c>
      <c r="K232" s="5" t="s">
        <v>30</v>
      </c>
      <c r="L232" s="5">
        <v>9258</v>
      </c>
      <c r="M232" s="5">
        <v>9258</v>
      </c>
      <c r="N232" s="5" t="s">
        <v>1166</v>
      </c>
      <c r="O232" s="5" t="s">
        <v>32</v>
      </c>
      <c r="P232" s="5" t="s">
        <v>33</v>
      </c>
      <c r="Q232" s="5">
        <v>0</v>
      </c>
      <c r="R232" s="11">
        <v>44900.2046875</v>
      </c>
      <c r="S232" s="7">
        <v>45042</v>
      </c>
      <c r="T232" s="5" t="s">
        <v>34</v>
      </c>
      <c r="U232" s="5">
        <v>9258</v>
      </c>
      <c r="V232" s="5">
        <v>0</v>
      </c>
      <c r="W232" s="5">
        <v>0</v>
      </c>
      <c r="X232" s="5" t="s">
        <v>1167</v>
      </c>
      <c r="Y232" s="5" t="s">
        <v>43</v>
      </c>
      <c r="Z232" s="5"/>
    </row>
    <row r="233" spans="1:26">
      <c r="A233" s="5" t="s">
        <v>1168</v>
      </c>
      <c r="B233" s="5" t="s">
        <v>26</v>
      </c>
      <c r="C233" s="5" t="s">
        <v>1163</v>
      </c>
      <c r="D233" s="5" t="s">
        <v>1169</v>
      </c>
      <c r="E233" s="5" t="s">
        <v>1170</v>
      </c>
      <c r="F233" s="7">
        <v>44901</v>
      </c>
      <c r="G233" s="7">
        <v>44902</v>
      </c>
      <c r="H233" s="5">
        <v>2</v>
      </c>
      <c r="I233" s="5">
        <v>1</v>
      </c>
      <c r="J233" s="5">
        <v>2</v>
      </c>
      <c r="K233" s="5" t="s">
        <v>30</v>
      </c>
      <c r="L233" s="5">
        <v>634</v>
      </c>
      <c r="M233" s="5">
        <v>634</v>
      </c>
      <c r="N233" s="5" t="s">
        <v>1171</v>
      </c>
      <c r="O233" s="5" t="s">
        <v>32</v>
      </c>
      <c r="P233" s="5" t="s">
        <v>33</v>
      </c>
      <c r="Q233" s="5">
        <v>0</v>
      </c>
      <c r="R233" s="11">
        <v>44891.8520833333</v>
      </c>
      <c r="S233" s="7">
        <v>45042</v>
      </c>
      <c r="T233" s="5" t="s">
        <v>34</v>
      </c>
      <c r="U233" s="5">
        <v>634</v>
      </c>
      <c r="V233" s="5">
        <v>0</v>
      </c>
      <c r="W233" s="5">
        <v>0</v>
      </c>
      <c r="X233" s="5" t="s">
        <v>1172</v>
      </c>
      <c r="Y233" s="5" t="s">
        <v>43</v>
      </c>
      <c r="Z233" s="5"/>
    </row>
    <row r="234" spans="1:26">
      <c r="A234" s="5" t="s">
        <v>1173</v>
      </c>
      <c r="B234" s="5" t="s">
        <v>26</v>
      </c>
      <c r="C234" s="5" t="s">
        <v>1163</v>
      </c>
      <c r="D234" s="5" t="s">
        <v>228</v>
      </c>
      <c r="E234" s="5" t="s">
        <v>139</v>
      </c>
      <c r="F234" s="7">
        <v>44926</v>
      </c>
      <c r="G234" s="7">
        <v>44927</v>
      </c>
      <c r="H234" s="5">
        <v>1</v>
      </c>
      <c r="I234" s="5">
        <v>1</v>
      </c>
      <c r="J234" s="5">
        <v>1</v>
      </c>
      <c r="K234" s="5" t="s">
        <v>30</v>
      </c>
      <c r="L234" s="5">
        <v>266.7</v>
      </c>
      <c r="M234" s="5">
        <v>266.7</v>
      </c>
      <c r="N234" s="5" t="s">
        <v>1174</v>
      </c>
      <c r="O234" s="5" t="s">
        <v>32</v>
      </c>
      <c r="P234" s="5" t="s">
        <v>33</v>
      </c>
      <c r="Q234" s="5">
        <v>0</v>
      </c>
      <c r="R234" s="11">
        <v>44903.7752777778</v>
      </c>
      <c r="S234" s="7">
        <v>45042</v>
      </c>
      <c r="T234" s="5" t="s">
        <v>34</v>
      </c>
      <c r="U234" s="5">
        <v>266.7</v>
      </c>
      <c r="V234" s="5">
        <v>0</v>
      </c>
      <c r="W234" s="5">
        <v>0</v>
      </c>
      <c r="X234" s="5" t="s">
        <v>1175</v>
      </c>
      <c r="Y234" s="5" t="s">
        <v>1176</v>
      </c>
      <c r="Z234" s="5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33"/>
  <sheetViews>
    <sheetView tabSelected="1" topLeftCell="A205" workbookViewId="0">
      <selection activeCell="J225" sqref="J225"/>
    </sheetView>
  </sheetViews>
  <sheetFormatPr defaultColWidth="9" defaultRowHeight="14.4"/>
  <cols>
    <col min="1" max="1" width="12.8888888888889"/>
    <col min="2" max="3" width="11.8888888888889"/>
    <col min="4" max="4" width="9.66666666666667"/>
  </cols>
  <sheetData>
    <row r="1" spans="1:8">
      <c r="A1" s="5" t="s">
        <v>0</v>
      </c>
      <c r="B1" s="5" t="s">
        <v>5</v>
      </c>
      <c r="C1" s="5" t="s">
        <v>6</v>
      </c>
      <c r="D1" s="5" t="s">
        <v>12</v>
      </c>
      <c r="H1" t="s">
        <v>1177</v>
      </c>
    </row>
    <row r="2" spans="1:9">
      <c r="A2" s="6">
        <v>999222239204280</v>
      </c>
      <c r="B2" s="7">
        <v>45036</v>
      </c>
      <c r="C2" s="7">
        <v>45039</v>
      </c>
      <c r="D2" s="5">
        <v>2448</v>
      </c>
      <c r="E2" t="str">
        <f>VLOOKUP(A2,HOP!A:L,12,0)</f>
        <v>2448.00</v>
      </c>
      <c r="F2" t="str">
        <f>VLOOKUP(A2,HOP!A:C,3,0)</f>
        <v>2955910</v>
      </c>
      <c r="G2">
        <f>D2-E2</f>
        <v>0</v>
      </c>
      <c r="H2" t="str">
        <f>$H$1&amp;F2</f>
        <v>,2955910</v>
      </c>
      <c r="I2" t="str">
        <f>VLOOKUP(A2,HOP!A:U,21,0)</f>
        <v>直连</v>
      </c>
    </row>
    <row r="3" spans="1:9">
      <c r="A3" s="6">
        <v>999222305820354</v>
      </c>
      <c r="B3" s="7">
        <v>45037</v>
      </c>
      <c r="C3" s="7">
        <v>45039</v>
      </c>
      <c r="D3" s="5">
        <v>5208</v>
      </c>
      <c r="E3" t="str">
        <f>VLOOKUP(A3,HOP!A:L,12,0)</f>
        <v>5208.00</v>
      </c>
      <c r="F3" t="str">
        <f>VLOOKUP(A3,HOP!A:C,3,0)</f>
        <v>2970161</v>
      </c>
      <c r="G3">
        <f t="shared" ref="G3:G66" si="0">D3-E3</f>
        <v>0</v>
      </c>
      <c r="H3" t="str">
        <f t="shared" ref="H3:H66" si="1">$H$1&amp;F3</f>
        <v>,2970161</v>
      </c>
      <c r="I3" t="str">
        <f>VLOOKUP(A3,HOP!A:U,21,0)</f>
        <v>直连</v>
      </c>
    </row>
    <row r="4" spans="1:9">
      <c r="A4" s="6">
        <v>999222368780274</v>
      </c>
      <c r="B4" s="7">
        <v>45037</v>
      </c>
      <c r="C4" s="7">
        <v>45039</v>
      </c>
      <c r="D4" s="5">
        <v>1348</v>
      </c>
      <c r="E4" t="str">
        <f>VLOOKUP(A4,HOP!A:L,12,0)</f>
        <v>1348.00</v>
      </c>
      <c r="F4" t="str">
        <f>VLOOKUP(A4,HOP!A:C,3,0)</f>
        <v>2980755</v>
      </c>
      <c r="G4">
        <f t="shared" si="0"/>
        <v>0</v>
      </c>
      <c r="H4" t="str">
        <f t="shared" si="1"/>
        <v>,2980755</v>
      </c>
      <c r="I4" t="str">
        <f>VLOOKUP(A4,HOP!A:U,21,0)</f>
        <v>直连</v>
      </c>
    </row>
    <row r="5" spans="1:9">
      <c r="A5" s="6">
        <v>999222564938031</v>
      </c>
      <c r="B5" s="7">
        <v>45036</v>
      </c>
      <c r="C5" s="7">
        <v>45039</v>
      </c>
      <c r="D5" s="5">
        <v>2112</v>
      </c>
      <c r="E5" t="str">
        <f>VLOOKUP(A5,HOP!A:L,12,0)</f>
        <v>2112.00</v>
      </c>
      <c r="F5" t="str">
        <f>VLOOKUP(A5,HOP!A:C,3,0)</f>
        <v>3009714</v>
      </c>
      <c r="G5">
        <f t="shared" si="0"/>
        <v>0</v>
      </c>
      <c r="H5" t="str">
        <f t="shared" si="1"/>
        <v>,3009714</v>
      </c>
      <c r="I5" t="str">
        <f>VLOOKUP(A5,HOP!A:U,21,0)</f>
        <v>直连</v>
      </c>
    </row>
    <row r="6" hidden="1" spans="1:9">
      <c r="A6" s="6">
        <v>999222589443641</v>
      </c>
      <c r="B6" s="7">
        <v>45038</v>
      </c>
      <c r="C6" s="7">
        <v>45039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spans="1:9">
      <c r="A7" s="6">
        <v>999222791717218</v>
      </c>
      <c r="B7" s="7">
        <v>45037</v>
      </c>
      <c r="C7" s="7">
        <v>45039</v>
      </c>
      <c r="D7" s="5">
        <v>1820</v>
      </c>
      <c r="E7" t="str">
        <f>VLOOKUP(A7,HOP!A:L,12,0)</f>
        <v>1820.00</v>
      </c>
      <c r="F7" t="str">
        <f>VLOOKUP(A7,HOP!A:C,3,0)</f>
        <v>3040706</v>
      </c>
      <c r="G7">
        <f t="shared" si="0"/>
        <v>0</v>
      </c>
      <c r="H7" t="str">
        <f t="shared" si="1"/>
        <v>,3040706</v>
      </c>
      <c r="I7" t="str">
        <f>VLOOKUP(A7,HOP!A:U,21,0)</f>
        <v>直连</v>
      </c>
    </row>
    <row r="8" spans="1:9">
      <c r="A8" s="6">
        <v>999222948358296</v>
      </c>
      <c r="B8" s="7">
        <v>45036</v>
      </c>
      <c r="C8" s="7">
        <v>45039</v>
      </c>
      <c r="D8" s="5">
        <v>6498</v>
      </c>
      <c r="E8" t="str">
        <f>VLOOKUP(A8,HOP!A:L,12,0)</f>
        <v>6498.00</v>
      </c>
      <c r="F8" t="str">
        <f>VLOOKUP(A8,HOP!A:C,3,0)</f>
        <v>3069775</v>
      </c>
      <c r="G8">
        <f t="shared" si="0"/>
        <v>0</v>
      </c>
      <c r="H8" t="str">
        <f t="shared" si="1"/>
        <v>,3069775</v>
      </c>
      <c r="I8" t="str">
        <f>VLOOKUP(A8,HOP!A:U,21,0)</f>
        <v>直连</v>
      </c>
    </row>
    <row r="9" spans="1:9">
      <c r="A9" s="6">
        <v>999223131456737</v>
      </c>
      <c r="B9" s="7">
        <v>45036</v>
      </c>
      <c r="C9" s="7">
        <v>45039</v>
      </c>
      <c r="D9" s="5">
        <v>2430</v>
      </c>
      <c r="E9" t="str">
        <f>VLOOKUP(A9,HOP!A:L,12,0)</f>
        <v>2430.00</v>
      </c>
      <c r="F9" t="str">
        <f>VLOOKUP(A9,HOP!A:C,3,0)</f>
        <v>3120672</v>
      </c>
      <c r="G9">
        <f t="shared" si="0"/>
        <v>0</v>
      </c>
      <c r="H9" t="str">
        <f t="shared" si="1"/>
        <v>,3120672</v>
      </c>
      <c r="I9" t="str">
        <f>VLOOKUP(A9,HOP!A:U,21,0)</f>
        <v>直连</v>
      </c>
    </row>
    <row r="10" spans="1:9">
      <c r="A10" s="6">
        <v>999223183490357</v>
      </c>
      <c r="B10" s="7">
        <v>45037</v>
      </c>
      <c r="C10" s="7">
        <v>45039</v>
      </c>
      <c r="D10" s="5">
        <v>1998</v>
      </c>
      <c r="E10" t="str">
        <f>VLOOKUP(A10,HOP!A:L,12,0)</f>
        <v>1998.00</v>
      </c>
      <c r="F10" t="str">
        <f>VLOOKUP(A10,HOP!A:C,3,0)</f>
        <v>3134322</v>
      </c>
      <c r="G10">
        <f t="shared" si="0"/>
        <v>0</v>
      </c>
      <c r="H10" t="str">
        <f t="shared" si="1"/>
        <v>,3134322</v>
      </c>
      <c r="I10" t="str">
        <f>VLOOKUP(A10,HOP!A:U,21,0)</f>
        <v>直连</v>
      </c>
    </row>
    <row r="11" spans="1:9">
      <c r="A11" s="6">
        <v>999223244744346</v>
      </c>
      <c r="B11" s="7">
        <v>45036</v>
      </c>
      <c r="C11" s="7">
        <v>45039</v>
      </c>
      <c r="D11" s="5">
        <v>2247</v>
      </c>
      <c r="E11" t="str">
        <f>VLOOKUP(A11,HOP!A:L,12,0)</f>
        <v>2247.00</v>
      </c>
      <c r="F11" t="str">
        <f>VLOOKUP(A11,HOP!A:C,3,0)</f>
        <v>3151189</v>
      </c>
      <c r="G11">
        <f t="shared" si="0"/>
        <v>0</v>
      </c>
      <c r="H11" t="str">
        <f t="shared" si="1"/>
        <v>,3151189</v>
      </c>
      <c r="I11" t="str">
        <f>VLOOKUP(A11,HOP!A:U,21,0)</f>
        <v>直连</v>
      </c>
    </row>
    <row r="12" spans="1:9">
      <c r="A12" s="6">
        <v>999223262765164</v>
      </c>
      <c r="B12" s="7">
        <v>45038</v>
      </c>
      <c r="C12" s="7">
        <v>45039</v>
      </c>
      <c r="D12" s="5">
        <v>2246</v>
      </c>
      <c r="E12" t="str">
        <f>VLOOKUP(A12,HOP!A:L,12,0)</f>
        <v>2246.00</v>
      </c>
      <c r="F12" t="str">
        <f>VLOOKUP(A12,HOP!A:C,3,0)</f>
        <v>3155604</v>
      </c>
      <c r="G12">
        <f t="shared" si="0"/>
        <v>0</v>
      </c>
      <c r="H12" t="str">
        <f t="shared" si="1"/>
        <v>,3155604</v>
      </c>
      <c r="I12" t="str">
        <f>VLOOKUP(A12,HOP!A:U,21,0)</f>
        <v>直连</v>
      </c>
    </row>
    <row r="13" spans="1:9">
      <c r="A13" s="6">
        <v>999223265758960</v>
      </c>
      <c r="B13" s="7">
        <v>45036</v>
      </c>
      <c r="C13" s="7">
        <v>45039</v>
      </c>
      <c r="D13" s="5">
        <v>2085</v>
      </c>
      <c r="E13" t="str">
        <f>VLOOKUP(A13,HOP!A:L,12,0)</f>
        <v>2085.00</v>
      </c>
      <c r="F13" t="str">
        <f>VLOOKUP(A13,HOP!A:C,3,0)</f>
        <v>3155939</v>
      </c>
      <c r="G13">
        <f t="shared" si="0"/>
        <v>0</v>
      </c>
      <c r="H13" t="str">
        <f t="shared" si="1"/>
        <v>,3155939</v>
      </c>
      <c r="I13" t="str">
        <f>VLOOKUP(A13,HOP!A:U,21,0)</f>
        <v>直连</v>
      </c>
    </row>
    <row r="14" spans="1:9">
      <c r="A14" s="6">
        <v>999223324368017</v>
      </c>
      <c r="B14" s="7">
        <v>45038</v>
      </c>
      <c r="C14" s="7">
        <v>45039</v>
      </c>
      <c r="D14" s="5">
        <v>723</v>
      </c>
      <c r="E14" t="str">
        <f>VLOOKUP(A14,HOP!A:L,12,0)</f>
        <v>723.00</v>
      </c>
      <c r="F14" t="str">
        <f>VLOOKUP(A14,HOP!A:C,3,0)</f>
        <v>3168010</v>
      </c>
      <c r="G14">
        <f t="shared" si="0"/>
        <v>0</v>
      </c>
      <c r="H14" t="str">
        <f t="shared" si="1"/>
        <v>,3168010</v>
      </c>
      <c r="I14" t="str">
        <f>VLOOKUP(A14,HOP!A:U,21,0)</f>
        <v>直连</v>
      </c>
    </row>
    <row r="15" hidden="1" spans="1:9">
      <c r="A15" s="6">
        <v>999223330254188</v>
      </c>
      <c r="B15" s="7">
        <v>45038</v>
      </c>
      <c r="C15" s="7">
        <v>45039</v>
      </c>
      <c r="D15" s="5">
        <v>0</v>
      </c>
      <c r="E15" t="str">
        <f>VLOOKUP(A15,HOP!A:L,12,0)</f>
        <v>0.00</v>
      </c>
      <c r="F15" t="str">
        <f>VLOOKUP(A15,HOP!A:C,3,0)</f>
        <v>3168731</v>
      </c>
      <c r="G15">
        <f t="shared" si="0"/>
        <v>0</v>
      </c>
      <c r="H15" t="str">
        <f t="shared" si="1"/>
        <v>,3168731</v>
      </c>
      <c r="I15" t="str">
        <f>VLOOKUP(A15,HOP!A:U,21,0)</f>
        <v>直连</v>
      </c>
    </row>
    <row r="16" hidden="1" spans="1:9">
      <c r="A16" s="6">
        <v>999223352062766</v>
      </c>
      <c r="B16" s="7">
        <v>45037</v>
      </c>
      <c r="C16" s="7">
        <v>45039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spans="1:9">
      <c r="A17" s="6">
        <v>999223362038591</v>
      </c>
      <c r="B17" s="7">
        <v>45038</v>
      </c>
      <c r="C17" s="7">
        <v>45039</v>
      </c>
      <c r="D17" s="5">
        <v>746</v>
      </c>
      <c r="E17" t="str">
        <f>VLOOKUP(A17,HOP!A:L,12,0)</f>
        <v>746.00</v>
      </c>
      <c r="F17" t="str">
        <f>VLOOKUP(A17,HOP!A:C,3,0)</f>
        <v>3173626</v>
      </c>
      <c r="G17">
        <f t="shared" si="0"/>
        <v>0</v>
      </c>
      <c r="H17" t="str">
        <f t="shared" si="1"/>
        <v>,3173626</v>
      </c>
      <c r="I17" t="str">
        <f>VLOOKUP(A17,HOP!A:U,21,0)</f>
        <v>直连</v>
      </c>
    </row>
    <row r="18" spans="1:9">
      <c r="A18" s="6">
        <v>999223364900681</v>
      </c>
      <c r="B18" s="7">
        <v>45036</v>
      </c>
      <c r="C18" s="7">
        <v>45039</v>
      </c>
      <c r="D18" s="5">
        <v>1413</v>
      </c>
      <c r="E18" t="str">
        <f>VLOOKUP(A18,HOP!A:L,12,0)</f>
        <v>1413.00</v>
      </c>
      <c r="F18" t="str">
        <f>VLOOKUP(A18,HOP!A:C,3,0)</f>
        <v>3174576</v>
      </c>
      <c r="G18">
        <f t="shared" si="0"/>
        <v>0</v>
      </c>
      <c r="H18" t="str">
        <f t="shared" si="1"/>
        <v>,3174576</v>
      </c>
      <c r="I18" t="str">
        <f>VLOOKUP(A18,HOP!A:U,21,0)</f>
        <v>直连</v>
      </c>
    </row>
    <row r="19" spans="1:9">
      <c r="A19" s="6">
        <v>23377112892</v>
      </c>
      <c r="B19" s="7">
        <v>45038</v>
      </c>
      <c r="C19" s="7">
        <v>45039</v>
      </c>
      <c r="D19" s="5">
        <v>2035</v>
      </c>
      <c r="E19" t="str">
        <f>VLOOKUP(A19,HOP!A:L,12,0)</f>
        <v>2035.00</v>
      </c>
      <c r="F19" t="str">
        <f>VLOOKUP(A19,HOP!A:C,3,0)</f>
        <v>3176451</v>
      </c>
      <c r="G19">
        <f t="shared" si="0"/>
        <v>0</v>
      </c>
      <c r="H19" t="str">
        <f t="shared" si="1"/>
        <v>,3176451</v>
      </c>
      <c r="I19" t="str">
        <f>VLOOKUP(A19,HOP!A:U,21,0)</f>
        <v>直连</v>
      </c>
    </row>
    <row r="20" spans="1:9">
      <c r="A20" s="6">
        <v>999223405207434</v>
      </c>
      <c r="B20" s="7">
        <v>45038</v>
      </c>
      <c r="C20" s="7">
        <v>45039</v>
      </c>
      <c r="D20" s="5">
        <v>684</v>
      </c>
      <c r="E20" t="str">
        <f>VLOOKUP(A20,HOP!A:L,12,0)</f>
        <v>684.00</v>
      </c>
      <c r="F20" t="str">
        <f>VLOOKUP(A20,HOP!A:C,3,0)</f>
        <v>3181586</v>
      </c>
      <c r="G20">
        <f t="shared" si="0"/>
        <v>0</v>
      </c>
      <c r="H20" t="str">
        <f t="shared" si="1"/>
        <v>,3181586</v>
      </c>
      <c r="I20" t="str">
        <f>VLOOKUP(A20,HOP!A:U,21,0)</f>
        <v>直连</v>
      </c>
    </row>
    <row r="21" hidden="1" spans="1:9">
      <c r="A21" s="6">
        <v>999223405508671</v>
      </c>
      <c r="B21" s="7">
        <v>45037</v>
      </c>
      <c r="C21" s="7">
        <v>45039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spans="1:9">
      <c r="A22" s="6">
        <v>999223406284447</v>
      </c>
      <c r="B22" s="7">
        <v>45038</v>
      </c>
      <c r="C22" s="7">
        <v>45039</v>
      </c>
      <c r="D22" s="5">
        <v>778</v>
      </c>
      <c r="E22" t="str">
        <f>VLOOKUP(A22,HOP!A:L,12,0)</f>
        <v>778.00</v>
      </c>
      <c r="F22" t="str">
        <f>VLOOKUP(A22,HOP!A:C,3,0)</f>
        <v>3181929</v>
      </c>
      <c r="G22">
        <f t="shared" si="0"/>
        <v>0</v>
      </c>
      <c r="H22" t="str">
        <f t="shared" si="1"/>
        <v>,3181929</v>
      </c>
      <c r="I22" t="str">
        <f>VLOOKUP(A22,HOP!A:U,21,0)</f>
        <v>直连</v>
      </c>
    </row>
    <row r="23" spans="1:9">
      <c r="A23" s="6">
        <v>999223432036561</v>
      </c>
      <c r="B23" s="7">
        <v>45037</v>
      </c>
      <c r="C23" s="7">
        <v>45039</v>
      </c>
      <c r="D23" s="5">
        <v>2846</v>
      </c>
      <c r="E23" t="str">
        <f>VLOOKUP(A23,HOP!A:L,12,0)</f>
        <v>2846.00</v>
      </c>
      <c r="F23" t="str">
        <f>VLOOKUP(A23,HOP!A:C,3,0)</f>
        <v>3187141</v>
      </c>
      <c r="G23">
        <f t="shared" si="0"/>
        <v>0</v>
      </c>
      <c r="H23" t="str">
        <f t="shared" si="1"/>
        <v>,3187141</v>
      </c>
      <c r="I23" t="str">
        <f>VLOOKUP(A23,HOP!A:U,21,0)</f>
        <v>直连</v>
      </c>
    </row>
    <row r="24" spans="1:9">
      <c r="A24" s="6">
        <v>999223438811384</v>
      </c>
      <c r="B24" s="7">
        <v>45038</v>
      </c>
      <c r="C24" s="7">
        <v>45039</v>
      </c>
      <c r="D24" s="5">
        <v>587</v>
      </c>
      <c r="E24" t="str">
        <f>VLOOKUP(A24,HOP!A:L,12,0)</f>
        <v>587.00</v>
      </c>
      <c r="F24" t="str">
        <f>VLOOKUP(A24,HOP!A:C,3,0)</f>
        <v>3189121</v>
      </c>
      <c r="G24">
        <f t="shared" si="0"/>
        <v>0</v>
      </c>
      <c r="H24" t="str">
        <f t="shared" si="1"/>
        <v>,3189121</v>
      </c>
      <c r="I24" t="str">
        <f>VLOOKUP(A24,HOP!A:U,21,0)</f>
        <v>直连</v>
      </c>
    </row>
    <row r="25" spans="1:9">
      <c r="A25" s="6">
        <v>999223461444349</v>
      </c>
      <c r="B25" s="7">
        <v>45037</v>
      </c>
      <c r="C25" s="7">
        <v>45039</v>
      </c>
      <c r="D25" s="5">
        <v>1174</v>
      </c>
      <c r="E25" t="str">
        <f>VLOOKUP(A25,HOP!A:L,12,0)</f>
        <v>1174.00</v>
      </c>
      <c r="F25" t="str">
        <f>VLOOKUP(A25,HOP!A:C,3,0)</f>
        <v>3193062</v>
      </c>
      <c r="G25">
        <f t="shared" si="0"/>
        <v>0</v>
      </c>
      <c r="H25" t="str">
        <f t="shared" si="1"/>
        <v>,3193062</v>
      </c>
      <c r="I25" t="str">
        <f>VLOOKUP(A25,HOP!A:U,21,0)</f>
        <v>直连</v>
      </c>
    </row>
    <row r="26" spans="1:9">
      <c r="A26" s="6">
        <v>999223476439311</v>
      </c>
      <c r="B26" s="7">
        <v>45033</v>
      </c>
      <c r="C26" s="7">
        <v>45039</v>
      </c>
      <c r="D26" s="5">
        <v>11088</v>
      </c>
      <c r="E26" t="str">
        <f>VLOOKUP(A26,HOP!A:L,12,0)</f>
        <v>11088.00</v>
      </c>
      <c r="F26" t="str">
        <f>VLOOKUP(A26,HOP!A:C,3,0)</f>
        <v>3196372</v>
      </c>
      <c r="G26">
        <f t="shared" si="0"/>
        <v>0</v>
      </c>
      <c r="H26" t="str">
        <f t="shared" si="1"/>
        <v>,3196372</v>
      </c>
      <c r="I26" t="str">
        <f>VLOOKUP(A26,HOP!A:U,21,0)</f>
        <v>直连</v>
      </c>
    </row>
    <row r="27" spans="1:9">
      <c r="A27" s="6">
        <v>999223483215356</v>
      </c>
      <c r="B27" s="7">
        <v>45038</v>
      </c>
      <c r="C27" s="7">
        <v>45039</v>
      </c>
      <c r="D27" s="5">
        <v>1586</v>
      </c>
      <c r="E27" t="str">
        <f>VLOOKUP(A27,HOP!A:L,12,0)</f>
        <v>1586.00</v>
      </c>
      <c r="F27" t="str">
        <f>VLOOKUP(A27,HOP!A:C,3,0)</f>
        <v>3197138</v>
      </c>
      <c r="G27">
        <f t="shared" si="0"/>
        <v>0</v>
      </c>
      <c r="H27" t="str">
        <f t="shared" si="1"/>
        <v>,3197138</v>
      </c>
      <c r="I27" t="str">
        <f>VLOOKUP(A27,HOP!A:U,21,0)</f>
        <v>直连</v>
      </c>
    </row>
    <row r="28" spans="1:9">
      <c r="A28" s="6">
        <v>999223490721798</v>
      </c>
      <c r="B28" s="7">
        <v>45037</v>
      </c>
      <c r="C28" s="7">
        <v>45039</v>
      </c>
      <c r="D28" s="5">
        <v>2998</v>
      </c>
      <c r="E28" t="str">
        <f>VLOOKUP(A28,HOP!A:L,12,0)</f>
        <v>2998.00</v>
      </c>
      <c r="F28" t="str">
        <f>VLOOKUP(A28,HOP!A:C,3,0)</f>
        <v>3198733</v>
      </c>
      <c r="G28">
        <f t="shared" si="0"/>
        <v>0</v>
      </c>
      <c r="H28" t="str">
        <f t="shared" si="1"/>
        <v>,3198733</v>
      </c>
      <c r="I28" t="str">
        <f>VLOOKUP(A28,HOP!A:U,21,0)</f>
        <v>直连</v>
      </c>
    </row>
    <row r="29" spans="1:9">
      <c r="A29" s="6">
        <v>999223490723555</v>
      </c>
      <c r="B29" s="7">
        <v>45037</v>
      </c>
      <c r="C29" s="7">
        <v>45039</v>
      </c>
      <c r="D29" s="5">
        <v>1494</v>
      </c>
      <c r="E29" t="str">
        <f>VLOOKUP(A29,HOP!A:L,12,0)</f>
        <v>1494.00</v>
      </c>
      <c r="F29" t="str">
        <f>VLOOKUP(A29,HOP!A:C,3,0)</f>
        <v>3198734</v>
      </c>
      <c r="G29">
        <f t="shared" si="0"/>
        <v>0</v>
      </c>
      <c r="H29" t="str">
        <f t="shared" si="1"/>
        <v>,3198734</v>
      </c>
      <c r="I29" t="str">
        <f>VLOOKUP(A29,HOP!A:U,21,0)</f>
        <v>直连</v>
      </c>
    </row>
    <row r="30" spans="1:9">
      <c r="A30" s="6">
        <v>999223491242325</v>
      </c>
      <c r="B30" s="7">
        <v>45038</v>
      </c>
      <c r="C30" s="7">
        <v>45039</v>
      </c>
      <c r="D30" s="5">
        <v>2378</v>
      </c>
      <c r="E30" t="str">
        <f>VLOOKUP(A30,HOP!A:L,12,0)</f>
        <v>2378.00</v>
      </c>
      <c r="F30" t="str">
        <f>VLOOKUP(A30,HOP!A:C,3,0)</f>
        <v>3198911</v>
      </c>
      <c r="G30">
        <f t="shared" si="0"/>
        <v>0</v>
      </c>
      <c r="H30" t="str">
        <f t="shared" si="1"/>
        <v>,3198911</v>
      </c>
      <c r="I30" t="str">
        <f>VLOOKUP(A30,HOP!A:U,21,0)</f>
        <v>直连</v>
      </c>
    </row>
    <row r="31" spans="1:9">
      <c r="A31" s="6">
        <v>999223491574056</v>
      </c>
      <c r="B31" s="7">
        <v>45038</v>
      </c>
      <c r="C31" s="7">
        <v>45039</v>
      </c>
      <c r="D31" s="5">
        <v>3944</v>
      </c>
      <c r="E31" t="str">
        <f>VLOOKUP(A31,HOP!A:L,12,0)</f>
        <v>3944.00</v>
      </c>
      <c r="F31" t="str">
        <f>VLOOKUP(A31,HOP!A:C,3,0)</f>
        <v>3199055</v>
      </c>
      <c r="G31">
        <f t="shared" si="0"/>
        <v>0</v>
      </c>
      <c r="H31" t="str">
        <f t="shared" si="1"/>
        <v>,3199055</v>
      </c>
      <c r="I31" t="str">
        <f>VLOOKUP(A31,HOP!A:U,21,0)</f>
        <v>直连</v>
      </c>
    </row>
    <row r="32" spans="1:9">
      <c r="A32" s="6">
        <v>999223502940944</v>
      </c>
      <c r="B32" s="7">
        <v>45038</v>
      </c>
      <c r="C32" s="7">
        <v>45039</v>
      </c>
      <c r="D32" s="5">
        <v>3864</v>
      </c>
      <c r="E32" t="str">
        <f>VLOOKUP(A32,HOP!A:L,12,0)</f>
        <v>3864.00</v>
      </c>
      <c r="F32" t="str">
        <f>VLOOKUP(A32,HOP!A:C,3,0)</f>
        <v>3200657</v>
      </c>
      <c r="G32">
        <f t="shared" si="0"/>
        <v>0</v>
      </c>
      <c r="H32" t="str">
        <f t="shared" si="1"/>
        <v>,3200657</v>
      </c>
      <c r="I32" t="str">
        <f>VLOOKUP(A32,HOP!A:U,21,0)</f>
        <v>直连</v>
      </c>
    </row>
    <row r="33" spans="1:9">
      <c r="A33" s="6">
        <v>999223503594078</v>
      </c>
      <c r="B33" s="7">
        <v>45038</v>
      </c>
      <c r="C33" s="7">
        <v>45039</v>
      </c>
      <c r="D33" s="5">
        <v>1251</v>
      </c>
      <c r="E33" t="str">
        <f>VLOOKUP(A33,HOP!A:L,12,0)</f>
        <v>1251.00</v>
      </c>
      <c r="F33" t="str">
        <f>VLOOKUP(A33,HOP!A:C,3,0)</f>
        <v>3200810</v>
      </c>
      <c r="G33">
        <f t="shared" si="0"/>
        <v>0</v>
      </c>
      <c r="H33" t="str">
        <f t="shared" si="1"/>
        <v>,3200810</v>
      </c>
      <c r="I33" t="str">
        <f>VLOOKUP(A33,HOP!A:U,21,0)</f>
        <v>直连</v>
      </c>
    </row>
    <row r="34" spans="1:9">
      <c r="A34" s="6">
        <v>999223505626764</v>
      </c>
      <c r="B34" s="7">
        <v>45037</v>
      </c>
      <c r="C34" s="7">
        <v>45039</v>
      </c>
      <c r="D34" s="5">
        <v>1566</v>
      </c>
      <c r="E34" t="str">
        <f>VLOOKUP(A34,HOP!A:L,12,0)</f>
        <v>1566.00</v>
      </c>
      <c r="F34" t="str">
        <f>VLOOKUP(A34,HOP!A:C,3,0)</f>
        <v>3201509</v>
      </c>
      <c r="G34">
        <f t="shared" si="0"/>
        <v>0</v>
      </c>
      <c r="H34" t="str">
        <f t="shared" si="1"/>
        <v>,3201509</v>
      </c>
      <c r="I34" t="str">
        <f>VLOOKUP(A34,HOP!A:U,21,0)</f>
        <v>直连</v>
      </c>
    </row>
    <row r="35" spans="1:9">
      <c r="A35" s="6">
        <v>999223520925650</v>
      </c>
      <c r="B35" s="7">
        <v>45038</v>
      </c>
      <c r="C35" s="7">
        <v>45039</v>
      </c>
      <c r="D35" s="5">
        <v>345</v>
      </c>
      <c r="E35" t="str">
        <f>VLOOKUP(A35,HOP!A:L,12,0)</f>
        <v>345.00</v>
      </c>
      <c r="F35" t="str">
        <f>VLOOKUP(A35,HOP!A:C,3,0)</f>
        <v>3203933</v>
      </c>
      <c r="G35">
        <f t="shared" si="0"/>
        <v>0</v>
      </c>
      <c r="H35" t="str">
        <f t="shared" si="1"/>
        <v>,3203933</v>
      </c>
      <c r="I35" t="str">
        <f>VLOOKUP(A35,HOP!A:U,21,0)</f>
        <v>直连</v>
      </c>
    </row>
    <row r="36" spans="1:9">
      <c r="A36" s="6">
        <v>999223523356860</v>
      </c>
      <c r="B36" s="7">
        <v>45038</v>
      </c>
      <c r="C36" s="7">
        <v>45039</v>
      </c>
      <c r="D36" s="5">
        <v>1510</v>
      </c>
      <c r="E36" t="str">
        <f>VLOOKUP(A36,HOP!A:L,12,0)</f>
        <v>1510.00</v>
      </c>
      <c r="F36" t="str">
        <f>VLOOKUP(A36,HOP!A:C,3,0)</f>
        <v>3204882</v>
      </c>
      <c r="G36">
        <f t="shared" si="0"/>
        <v>0</v>
      </c>
      <c r="H36" t="str">
        <f t="shared" si="1"/>
        <v>,3204882</v>
      </c>
      <c r="I36" t="str">
        <f>VLOOKUP(A36,HOP!A:U,21,0)</f>
        <v>直连</v>
      </c>
    </row>
    <row r="37" spans="1:9">
      <c r="A37" s="6">
        <v>999223527679620</v>
      </c>
      <c r="B37" s="7">
        <v>45038</v>
      </c>
      <c r="C37" s="7">
        <v>45039</v>
      </c>
      <c r="D37" s="5">
        <v>1812</v>
      </c>
      <c r="E37" t="str">
        <f>VLOOKUP(A37,HOP!A:L,12,0)</f>
        <v>1812.00</v>
      </c>
      <c r="F37" t="str">
        <f>VLOOKUP(A37,HOP!A:C,3,0)</f>
        <v>3205202</v>
      </c>
      <c r="G37">
        <f t="shared" si="0"/>
        <v>0</v>
      </c>
      <c r="H37" t="str">
        <f t="shared" si="1"/>
        <v>,3205202</v>
      </c>
      <c r="I37" t="str">
        <f>VLOOKUP(A37,HOP!A:U,21,0)</f>
        <v>直连</v>
      </c>
    </row>
    <row r="38" spans="1:9">
      <c r="A38" s="6">
        <v>999223535924888</v>
      </c>
      <c r="B38" s="7">
        <v>45035</v>
      </c>
      <c r="C38" s="7">
        <v>45039</v>
      </c>
      <c r="D38" s="5">
        <v>2762</v>
      </c>
      <c r="E38" t="str">
        <f>VLOOKUP(A38,HOP!A:L,12,0)</f>
        <v>2762.00</v>
      </c>
      <c r="F38" t="str">
        <f>VLOOKUP(A38,HOP!A:C,3,0)</f>
        <v>3206862</v>
      </c>
      <c r="G38">
        <f t="shared" si="0"/>
        <v>0</v>
      </c>
      <c r="H38" t="str">
        <f t="shared" si="1"/>
        <v>,3206862</v>
      </c>
      <c r="I38" t="str">
        <f>VLOOKUP(A38,HOP!A:U,21,0)</f>
        <v>直采</v>
      </c>
    </row>
    <row r="39" spans="1:9">
      <c r="A39" s="6">
        <v>999223537655136</v>
      </c>
      <c r="B39" s="7">
        <v>45038</v>
      </c>
      <c r="C39" s="7">
        <v>45039</v>
      </c>
      <c r="D39" s="5">
        <v>441</v>
      </c>
      <c r="E39" t="str">
        <f>VLOOKUP(A39,HOP!A:L,12,0)</f>
        <v>441.00</v>
      </c>
      <c r="F39" t="str">
        <f>VLOOKUP(A39,HOP!A:C,3,0)</f>
        <v>3207341</v>
      </c>
      <c r="G39">
        <f t="shared" si="0"/>
        <v>0</v>
      </c>
      <c r="H39" t="str">
        <f t="shared" si="1"/>
        <v>,3207341</v>
      </c>
      <c r="I39" t="str">
        <f>VLOOKUP(A39,HOP!A:U,21,0)</f>
        <v>直连</v>
      </c>
    </row>
    <row r="40" spans="1:9">
      <c r="A40" s="6">
        <v>999223542542297</v>
      </c>
      <c r="B40" s="7">
        <v>45037</v>
      </c>
      <c r="C40" s="7">
        <v>45039</v>
      </c>
      <c r="D40" s="5">
        <v>3726</v>
      </c>
      <c r="E40" t="str">
        <f>VLOOKUP(A40,HOP!A:L,12,0)</f>
        <v>3726.00</v>
      </c>
      <c r="F40" t="str">
        <f>VLOOKUP(A40,HOP!A:C,3,0)</f>
        <v>3207953</v>
      </c>
      <c r="G40">
        <f t="shared" si="0"/>
        <v>0</v>
      </c>
      <c r="H40" t="str">
        <f t="shared" si="1"/>
        <v>,3207953</v>
      </c>
      <c r="I40" t="str">
        <f>VLOOKUP(A40,HOP!A:U,21,0)</f>
        <v>直连</v>
      </c>
    </row>
    <row r="41" spans="1:9">
      <c r="A41" s="6">
        <v>999223546862500</v>
      </c>
      <c r="B41" s="7">
        <v>45037</v>
      </c>
      <c r="C41" s="7">
        <v>45039</v>
      </c>
      <c r="D41" s="5">
        <v>4104</v>
      </c>
      <c r="E41" t="str">
        <f>VLOOKUP(A41,HOP!A:L,12,0)</f>
        <v>4104.00</v>
      </c>
      <c r="F41" t="str">
        <f>VLOOKUP(A41,HOP!A:C,3,0)</f>
        <v>3208667</v>
      </c>
      <c r="G41">
        <f t="shared" si="0"/>
        <v>0</v>
      </c>
      <c r="H41" t="str">
        <f t="shared" si="1"/>
        <v>,3208667</v>
      </c>
      <c r="I41" t="str">
        <f>VLOOKUP(A41,HOP!A:U,21,0)</f>
        <v>直采</v>
      </c>
    </row>
    <row r="42" spans="1:9">
      <c r="A42" s="6">
        <v>999223546899168</v>
      </c>
      <c r="B42" s="7">
        <v>45037</v>
      </c>
      <c r="C42" s="7">
        <v>45039</v>
      </c>
      <c r="D42" s="5">
        <v>4104</v>
      </c>
      <c r="E42" t="str">
        <f>VLOOKUP(A42,HOP!A:L,12,0)</f>
        <v>4104.00</v>
      </c>
      <c r="F42" t="str">
        <f>VLOOKUP(A42,HOP!A:C,3,0)</f>
        <v>3208681</v>
      </c>
      <c r="G42">
        <f t="shared" si="0"/>
        <v>0</v>
      </c>
      <c r="H42" t="str">
        <f t="shared" si="1"/>
        <v>,3208681</v>
      </c>
      <c r="I42" t="str">
        <f>VLOOKUP(A42,HOP!A:U,21,0)</f>
        <v>直采</v>
      </c>
    </row>
    <row r="43" spans="1:9">
      <c r="A43" s="6">
        <v>999223559496677</v>
      </c>
      <c r="B43" s="7">
        <v>45038</v>
      </c>
      <c r="C43" s="7">
        <v>45039</v>
      </c>
      <c r="D43" s="5">
        <v>340</v>
      </c>
      <c r="E43" t="str">
        <f>VLOOKUP(A43,HOP!A:L,12,0)</f>
        <v>340.00</v>
      </c>
      <c r="F43" t="str">
        <f>VLOOKUP(A43,HOP!A:C,3,0)</f>
        <v>3210585</v>
      </c>
      <c r="G43">
        <f t="shared" si="0"/>
        <v>0</v>
      </c>
      <c r="H43" t="str">
        <f t="shared" si="1"/>
        <v>,3210585</v>
      </c>
      <c r="I43" t="str">
        <f>VLOOKUP(A43,HOP!A:U,21,0)</f>
        <v>直连</v>
      </c>
    </row>
    <row r="44" spans="1:9">
      <c r="A44" s="6">
        <v>999223562234314</v>
      </c>
      <c r="B44" s="7">
        <v>45038</v>
      </c>
      <c r="C44" s="7">
        <v>45039</v>
      </c>
      <c r="D44" s="5">
        <v>591</v>
      </c>
      <c r="E44" t="str">
        <f>VLOOKUP(A44,HOP!A:L,12,0)</f>
        <v>591.00</v>
      </c>
      <c r="F44" t="str">
        <f>VLOOKUP(A44,HOP!A:C,3,0)</f>
        <v>3211424</v>
      </c>
      <c r="G44">
        <f t="shared" si="0"/>
        <v>0</v>
      </c>
      <c r="H44" t="str">
        <f t="shared" si="1"/>
        <v>,3211424</v>
      </c>
      <c r="I44" t="str">
        <f>VLOOKUP(A44,HOP!A:U,21,0)</f>
        <v>直连</v>
      </c>
    </row>
    <row r="45" spans="1:9">
      <c r="A45" s="6">
        <v>999223562686863</v>
      </c>
      <c r="B45" s="7">
        <v>45038</v>
      </c>
      <c r="C45" s="7">
        <v>45039</v>
      </c>
      <c r="D45" s="5">
        <v>1064</v>
      </c>
      <c r="E45" t="str">
        <f>VLOOKUP(A45,HOP!A:L,12,0)</f>
        <v>1064.00</v>
      </c>
      <c r="F45" t="str">
        <f>VLOOKUP(A45,HOP!A:C,3,0)</f>
        <v>3211558</v>
      </c>
      <c r="G45">
        <f t="shared" si="0"/>
        <v>0</v>
      </c>
      <c r="H45" t="str">
        <f t="shared" si="1"/>
        <v>,3211558</v>
      </c>
      <c r="I45" t="str">
        <f>VLOOKUP(A45,HOP!A:U,21,0)</f>
        <v>直采</v>
      </c>
    </row>
    <row r="46" spans="1:9">
      <c r="A46" s="6">
        <v>999223563197234</v>
      </c>
      <c r="B46" s="7">
        <v>45036</v>
      </c>
      <c r="C46" s="7">
        <v>45039</v>
      </c>
      <c r="D46" s="5">
        <v>1692</v>
      </c>
      <c r="E46" t="str">
        <f>VLOOKUP(A46,HOP!A:L,12,0)</f>
        <v>1692.00</v>
      </c>
      <c r="F46" t="str">
        <f>VLOOKUP(A46,HOP!A:C,3,0)</f>
        <v>3211690</v>
      </c>
      <c r="G46">
        <f t="shared" si="0"/>
        <v>0</v>
      </c>
      <c r="H46" t="str">
        <f t="shared" si="1"/>
        <v>,3211690</v>
      </c>
      <c r="I46" t="str">
        <f>VLOOKUP(A46,HOP!A:U,21,0)</f>
        <v>直连</v>
      </c>
    </row>
    <row r="47" spans="1:9">
      <c r="A47" s="6">
        <v>999223569884389</v>
      </c>
      <c r="B47" s="7">
        <v>45038</v>
      </c>
      <c r="C47" s="7">
        <v>45039</v>
      </c>
      <c r="D47" s="5">
        <v>328</v>
      </c>
      <c r="E47" t="str">
        <f>VLOOKUP(A47,HOP!A:L,12,0)</f>
        <v>328.00</v>
      </c>
      <c r="F47" t="str">
        <f>VLOOKUP(A47,HOP!A:C,3,0)</f>
        <v>3212249</v>
      </c>
      <c r="G47">
        <f t="shared" si="0"/>
        <v>0</v>
      </c>
      <c r="H47" t="str">
        <f t="shared" si="1"/>
        <v>,3212249</v>
      </c>
      <c r="I47" t="str">
        <f>VLOOKUP(A47,HOP!A:U,21,0)</f>
        <v>直连</v>
      </c>
    </row>
    <row r="48" spans="1:9">
      <c r="A48" s="6">
        <v>999223569941318</v>
      </c>
      <c r="B48" s="7">
        <v>45038</v>
      </c>
      <c r="C48" s="7">
        <v>45039</v>
      </c>
      <c r="D48" s="5">
        <v>846</v>
      </c>
      <c r="E48" t="str">
        <f>VLOOKUP(A48,HOP!A:L,12,0)</f>
        <v>846.00</v>
      </c>
      <c r="F48" t="str">
        <f>VLOOKUP(A48,HOP!A:C,3,0)</f>
        <v>3212257</v>
      </c>
      <c r="G48">
        <f t="shared" si="0"/>
        <v>0</v>
      </c>
      <c r="H48" t="str">
        <f t="shared" si="1"/>
        <v>,3212257</v>
      </c>
      <c r="I48" t="str">
        <f>VLOOKUP(A48,HOP!A:U,21,0)</f>
        <v>直连</v>
      </c>
    </row>
    <row r="49" spans="1:9">
      <c r="A49" s="6">
        <v>999223572074008</v>
      </c>
      <c r="B49" s="7">
        <v>45036</v>
      </c>
      <c r="C49" s="7">
        <v>45039</v>
      </c>
      <c r="D49" s="5">
        <v>5508</v>
      </c>
      <c r="E49" t="str">
        <f>VLOOKUP(A49,HOP!A:L,12,0)</f>
        <v>5508.00</v>
      </c>
      <c r="F49" t="str">
        <f>VLOOKUP(A49,HOP!A:C,3,0)</f>
        <v>3212667</v>
      </c>
      <c r="G49">
        <f t="shared" si="0"/>
        <v>0</v>
      </c>
      <c r="H49" t="str">
        <f t="shared" si="1"/>
        <v>,3212667</v>
      </c>
      <c r="I49" t="str">
        <f>VLOOKUP(A49,HOP!A:U,21,0)</f>
        <v>直连</v>
      </c>
    </row>
    <row r="50" spans="1:9">
      <c r="A50" s="6">
        <v>999223572751962</v>
      </c>
      <c r="B50" s="7">
        <v>45035</v>
      </c>
      <c r="C50" s="7">
        <v>45039</v>
      </c>
      <c r="D50" s="5">
        <v>3104</v>
      </c>
      <c r="E50" t="str">
        <f>VLOOKUP(A50,HOP!A:L,12,0)</f>
        <v>3104.00</v>
      </c>
      <c r="F50" t="str">
        <f>VLOOKUP(A50,HOP!A:C,3,0)</f>
        <v>3212890</v>
      </c>
      <c r="G50">
        <f t="shared" si="0"/>
        <v>0</v>
      </c>
      <c r="H50" t="str">
        <f t="shared" si="1"/>
        <v>,3212890</v>
      </c>
      <c r="I50" t="str">
        <f>VLOOKUP(A50,HOP!A:U,21,0)</f>
        <v>直连</v>
      </c>
    </row>
    <row r="51" spans="1:9">
      <c r="A51" s="6">
        <v>999223572982806</v>
      </c>
      <c r="B51" s="7">
        <v>45038</v>
      </c>
      <c r="C51" s="7">
        <v>45039</v>
      </c>
      <c r="D51" s="5">
        <v>1355</v>
      </c>
      <c r="E51" t="str">
        <f>VLOOKUP(A51,HOP!A:L,12,0)</f>
        <v>1355.00</v>
      </c>
      <c r="F51" t="str">
        <f>VLOOKUP(A51,HOP!A:C,3,0)</f>
        <v>3212938</v>
      </c>
      <c r="G51">
        <f t="shared" si="0"/>
        <v>0</v>
      </c>
      <c r="H51" t="str">
        <f t="shared" si="1"/>
        <v>,3212938</v>
      </c>
      <c r="I51" t="str">
        <f>VLOOKUP(A51,HOP!A:U,21,0)</f>
        <v>直连</v>
      </c>
    </row>
    <row r="52" spans="1:9">
      <c r="A52" s="6">
        <v>999223589123773</v>
      </c>
      <c r="B52" s="7">
        <v>45036</v>
      </c>
      <c r="C52" s="7">
        <v>45039</v>
      </c>
      <c r="D52" s="5">
        <v>4767</v>
      </c>
      <c r="E52" t="str">
        <f>VLOOKUP(A52,HOP!A:L,12,0)</f>
        <v>4767.00</v>
      </c>
      <c r="F52" t="str">
        <f>VLOOKUP(A52,HOP!A:C,3,0)</f>
        <v>3215772</v>
      </c>
      <c r="G52">
        <f t="shared" si="0"/>
        <v>0</v>
      </c>
      <c r="H52" t="str">
        <f t="shared" si="1"/>
        <v>,3215772</v>
      </c>
      <c r="I52" t="str">
        <f>VLOOKUP(A52,HOP!A:U,21,0)</f>
        <v>直连</v>
      </c>
    </row>
    <row r="53" spans="1:9">
      <c r="A53" s="6">
        <v>999223603281856</v>
      </c>
      <c r="B53" s="7">
        <v>45038</v>
      </c>
      <c r="C53" s="7">
        <v>45039</v>
      </c>
      <c r="D53" s="5">
        <v>1459</v>
      </c>
      <c r="E53" t="str">
        <f>VLOOKUP(A53,HOP!A:L,12,0)</f>
        <v>1459.00</v>
      </c>
      <c r="F53" t="str">
        <f>VLOOKUP(A53,HOP!A:C,3,0)</f>
        <v>3218134</v>
      </c>
      <c r="G53">
        <f t="shared" si="0"/>
        <v>0</v>
      </c>
      <c r="H53" t="str">
        <f t="shared" si="1"/>
        <v>,3218134</v>
      </c>
      <c r="I53" t="str">
        <f>VLOOKUP(A53,HOP!A:U,21,0)</f>
        <v>直连</v>
      </c>
    </row>
    <row r="54" spans="1:9">
      <c r="A54" s="6">
        <v>999223603719758</v>
      </c>
      <c r="B54" s="7">
        <v>45037</v>
      </c>
      <c r="C54" s="7">
        <v>45039</v>
      </c>
      <c r="D54" s="5">
        <v>4140</v>
      </c>
      <c r="E54" t="str">
        <f>VLOOKUP(A54,HOP!A:L,12,0)</f>
        <v>4140.00</v>
      </c>
      <c r="F54" t="str">
        <f>VLOOKUP(A54,HOP!A:C,3,0)</f>
        <v>3218412</v>
      </c>
      <c r="G54">
        <f t="shared" si="0"/>
        <v>0</v>
      </c>
      <c r="H54" t="str">
        <f t="shared" si="1"/>
        <v>,3218412</v>
      </c>
      <c r="I54" t="str">
        <f>VLOOKUP(A54,HOP!A:U,21,0)</f>
        <v>直连</v>
      </c>
    </row>
    <row r="55" spans="1:9">
      <c r="A55" s="6">
        <v>999223603757691</v>
      </c>
      <c r="B55" s="7">
        <v>45038</v>
      </c>
      <c r="C55" s="7">
        <v>45039</v>
      </c>
      <c r="D55" s="5">
        <v>1565</v>
      </c>
      <c r="E55" t="str">
        <f>VLOOKUP(A55,HOP!A:L,12,0)</f>
        <v>1565.00</v>
      </c>
      <c r="F55" t="str">
        <f>VLOOKUP(A55,HOP!A:C,3,0)</f>
        <v>3218429</v>
      </c>
      <c r="G55">
        <f t="shared" si="0"/>
        <v>0</v>
      </c>
      <c r="H55" t="str">
        <f t="shared" si="1"/>
        <v>,3218429</v>
      </c>
      <c r="I55" t="str">
        <f>VLOOKUP(A55,HOP!A:U,21,0)</f>
        <v>直连</v>
      </c>
    </row>
    <row r="56" spans="1:9">
      <c r="A56" s="6">
        <v>999223604527951</v>
      </c>
      <c r="B56" s="7">
        <v>45036</v>
      </c>
      <c r="C56" s="7">
        <v>45039</v>
      </c>
      <c r="D56" s="5">
        <v>2853</v>
      </c>
      <c r="E56" t="str">
        <f>VLOOKUP(A56,HOP!A:L,12,0)</f>
        <v>2853.00</v>
      </c>
      <c r="F56" t="str">
        <f>VLOOKUP(A56,HOP!A:C,3,0)</f>
        <v>3218660</v>
      </c>
      <c r="G56">
        <f t="shared" si="0"/>
        <v>0</v>
      </c>
      <c r="H56" t="str">
        <f t="shared" si="1"/>
        <v>,3218660</v>
      </c>
      <c r="I56" t="str">
        <f>VLOOKUP(A56,HOP!A:U,21,0)</f>
        <v>直连</v>
      </c>
    </row>
    <row r="57" spans="1:9">
      <c r="A57" s="6">
        <v>999223613079632</v>
      </c>
      <c r="B57" s="7">
        <v>45036</v>
      </c>
      <c r="C57" s="7">
        <v>45039</v>
      </c>
      <c r="D57" s="5">
        <v>4347</v>
      </c>
      <c r="E57">
        <v>4347</v>
      </c>
      <c r="F57" t="str">
        <f>VLOOKUP(A57,HOP!A:C,3,0)</f>
        <v>3219535</v>
      </c>
      <c r="G57">
        <f t="shared" si="0"/>
        <v>0</v>
      </c>
      <c r="H57" t="str">
        <f t="shared" si="1"/>
        <v>,3219535</v>
      </c>
      <c r="I57" t="str">
        <f>VLOOKUP(A57,HOP!A:U,21,0)</f>
        <v>直连</v>
      </c>
    </row>
    <row r="58" spans="1:9">
      <c r="A58" s="6">
        <v>999223616307809</v>
      </c>
      <c r="B58" s="7">
        <v>45033</v>
      </c>
      <c r="C58" s="7">
        <v>45039</v>
      </c>
      <c r="D58" s="5">
        <v>1842</v>
      </c>
      <c r="E58" t="str">
        <f>VLOOKUP(A58,HOP!A:L,12,0)</f>
        <v>1842.00</v>
      </c>
      <c r="F58" t="str">
        <f>VLOOKUP(A58,HOP!A:C,3,0)</f>
        <v>3219825</v>
      </c>
      <c r="G58">
        <f t="shared" si="0"/>
        <v>0</v>
      </c>
      <c r="H58" t="str">
        <f t="shared" si="1"/>
        <v>,3219825</v>
      </c>
      <c r="I58" t="str">
        <f>VLOOKUP(A58,HOP!A:U,21,0)</f>
        <v>直连</v>
      </c>
    </row>
    <row r="59" spans="1:9">
      <c r="A59" s="6">
        <v>23617140895</v>
      </c>
      <c r="B59" s="7">
        <v>45036</v>
      </c>
      <c r="C59" s="7">
        <v>45039</v>
      </c>
      <c r="D59" s="5">
        <v>2106</v>
      </c>
      <c r="E59" t="str">
        <f>VLOOKUP(A59,HOP!A:L,12,0)</f>
        <v>2106.00</v>
      </c>
      <c r="F59" t="str">
        <f>VLOOKUP(A59,HOP!A:C,3,0)</f>
        <v>3219966</v>
      </c>
      <c r="G59">
        <f t="shared" si="0"/>
        <v>0</v>
      </c>
      <c r="H59" t="str">
        <f t="shared" si="1"/>
        <v>,3219966</v>
      </c>
      <c r="I59" t="str">
        <f>VLOOKUP(A59,HOP!A:U,21,0)</f>
        <v>直连</v>
      </c>
    </row>
    <row r="60" spans="1:9">
      <c r="A60" s="6">
        <v>999223618397216</v>
      </c>
      <c r="B60" s="7">
        <v>45037</v>
      </c>
      <c r="C60" s="7">
        <v>45039</v>
      </c>
      <c r="D60" s="5">
        <v>546</v>
      </c>
      <c r="E60" t="str">
        <f>VLOOKUP(A60,HOP!A:L,12,0)</f>
        <v>546.00</v>
      </c>
      <c r="F60" t="str">
        <f>VLOOKUP(A60,HOP!A:C,3,0)</f>
        <v>3220187</v>
      </c>
      <c r="G60">
        <f t="shared" si="0"/>
        <v>0</v>
      </c>
      <c r="H60" t="str">
        <f t="shared" si="1"/>
        <v>,3220187</v>
      </c>
      <c r="I60" t="str">
        <f>VLOOKUP(A60,HOP!A:U,21,0)</f>
        <v>直连</v>
      </c>
    </row>
    <row r="61" spans="1:9">
      <c r="A61" s="6">
        <v>999223618611388</v>
      </c>
      <c r="B61" s="7">
        <v>45037</v>
      </c>
      <c r="C61" s="7">
        <v>45039</v>
      </c>
      <c r="D61" s="5">
        <v>2084</v>
      </c>
      <c r="E61" t="str">
        <f>VLOOKUP(A61,HOP!A:L,12,0)</f>
        <v>2084.00</v>
      </c>
      <c r="F61" t="str">
        <f>VLOOKUP(A61,HOP!A:C,3,0)</f>
        <v>3220225</v>
      </c>
      <c r="G61">
        <f t="shared" si="0"/>
        <v>0</v>
      </c>
      <c r="H61" t="str">
        <f t="shared" si="1"/>
        <v>,3220225</v>
      </c>
      <c r="I61" t="str">
        <f>VLOOKUP(A61,HOP!A:U,21,0)</f>
        <v>直连</v>
      </c>
    </row>
    <row r="62" spans="1:9">
      <c r="A62" s="6">
        <v>999223619457254</v>
      </c>
      <c r="B62" s="7">
        <v>45036</v>
      </c>
      <c r="C62" s="7">
        <v>45039</v>
      </c>
      <c r="D62" s="5">
        <v>2568</v>
      </c>
      <c r="E62" t="str">
        <f>VLOOKUP(A62,HOP!A:L,12,0)</f>
        <v>2568.00</v>
      </c>
      <c r="F62" t="str">
        <f>VLOOKUP(A62,HOP!A:C,3,0)</f>
        <v>3220462</v>
      </c>
      <c r="G62">
        <f t="shared" si="0"/>
        <v>0</v>
      </c>
      <c r="H62" t="str">
        <f t="shared" si="1"/>
        <v>,3220462</v>
      </c>
      <c r="I62" t="str">
        <f>VLOOKUP(A62,HOP!A:U,21,0)</f>
        <v>直采</v>
      </c>
    </row>
    <row r="63" spans="1:9">
      <c r="A63" s="6">
        <v>999223623234832</v>
      </c>
      <c r="B63" s="7">
        <v>45037</v>
      </c>
      <c r="C63" s="7">
        <v>45039</v>
      </c>
      <c r="D63" s="5">
        <v>1434</v>
      </c>
      <c r="E63" t="str">
        <f>VLOOKUP(A63,HOP!A:L,12,0)</f>
        <v>1434.00</v>
      </c>
      <c r="F63" t="str">
        <f>VLOOKUP(A63,HOP!A:C,3,0)</f>
        <v>3221194</v>
      </c>
      <c r="G63">
        <f t="shared" si="0"/>
        <v>0</v>
      </c>
      <c r="H63" t="str">
        <f t="shared" si="1"/>
        <v>,3221194</v>
      </c>
      <c r="I63" t="str">
        <f>VLOOKUP(A63,HOP!A:U,21,0)</f>
        <v>直连</v>
      </c>
    </row>
    <row r="64" spans="1:9">
      <c r="A64" s="6">
        <v>999223630592052</v>
      </c>
      <c r="B64" s="7">
        <v>45038</v>
      </c>
      <c r="C64" s="7">
        <v>45039</v>
      </c>
      <c r="D64" s="5">
        <v>957</v>
      </c>
      <c r="E64" t="str">
        <f>VLOOKUP(A64,HOP!A:L,12,0)</f>
        <v>957.00</v>
      </c>
      <c r="F64" t="str">
        <f>VLOOKUP(A64,HOP!A:C,3,0)</f>
        <v>3222983</v>
      </c>
      <c r="G64">
        <f t="shared" si="0"/>
        <v>0</v>
      </c>
      <c r="H64" t="str">
        <f t="shared" si="1"/>
        <v>,3222983</v>
      </c>
      <c r="I64" t="str">
        <f>VLOOKUP(A64,HOP!A:U,21,0)</f>
        <v>直连</v>
      </c>
    </row>
    <row r="65" spans="1:9">
      <c r="A65" s="6">
        <v>999223631263665</v>
      </c>
      <c r="B65" s="7">
        <v>45038</v>
      </c>
      <c r="C65" s="7">
        <v>45039</v>
      </c>
      <c r="D65" s="5">
        <v>298</v>
      </c>
      <c r="E65" t="str">
        <f>VLOOKUP(A65,HOP!A:L,12,0)</f>
        <v>298.00</v>
      </c>
      <c r="F65" t="str">
        <f>VLOOKUP(A65,HOP!A:C,3,0)</f>
        <v>3223482</v>
      </c>
      <c r="G65">
        <f t="shared" si="0"/>
        <v>0</v>
      </c>
      <c r="H65" t="str">
        <f t="shared" si="1"/>
        <v>,3223482</v>
      </c>
      <c r="I65" t="str">
        <f>VLOOKUP(A65,HOP!A:U,21,0)</f>
        <v>直连</v>
      </c>
    </row>
    <row r="66" s="4" customFormat="1" spans="1:10">
      <c r="A66" s="8">
        <v>999223518866943</v>
      </c>
      <c r="B66" s="9">
        <v>45036</v>
      </c>
      <c r="C66" s="9">
        <v>45039</v>
      </c>
      <c r="D66" s="10">
        <v>2330</v>
      </c>
      <c r="E66" s="4" t="str">
        <f>VLOOKUP(A66,HOP!A:L,12,0)</f>
        <v>2246.00</v>
      </c>
      <c r="F66" s="4" t="str">
        <f>VLOOKUP(A66,HOP!A:C,3,0)</f>
        <v>3203544</v>
      </c>
      <c r="G66" s="4">
        <f t="shared" si="0"/>
        <v>84</v>
      </c>
      <c r="H66" s="4" t="str">
        <f t="shared" si="1"/>
        <v>,3203544</v>
      </c>
      <c r="I66" s="4" t="str">
        <f>VLOOKUP(A66,HOP!A:U,21,0)</f>
        <v>直连</v>
      </c>
      <c r="J66" s="4" t="s">
        <v>1178</v>
      </c>
    </row>
    <row r="67" spans="1:9">
      <c r="A67" s="6">
        <v>999223656074087</v>
      </c>
      <c r="B67" s="7">
        <v>45037</v>
      </c>
      <c r="C67" s="7">
        <v>45039</v>
      </c>
      <c r="D67" s="5">
        <v>752</v>
      </c>
      <c r="E67" t="str">
        <f>VLOOKUP(A67,HOP!A:L,12,0)</f>
        <v>752.00</v>
      </c>
      <c r="F67" t="str">
        <f>VLOOKUP(A67,HOP!A:C,3,0)</f>
        <v>3229279</v>
      </c>
      <c r="G67">
        <f t="shared" ref="G67:G130" si="2">D67-E67</f>
        <v>0</v>
      </c>
      <c r="H67" t="str">
        <f t="shared" ref="H67:H130" si="3">$H$1&amp;F67</f>
        <v>,3229279</v>
      </c>
      <c r="I67" t="str">
        <f>VLOOKUP(A67,HOP!A:U,21,0)</f>
        <v>直连</v>
      </c>
    </row>
    <row r="68" spans="1:9">
      <c r="A68" s="6">
        <v>999223659395212</v>
      </c>
      <c r="B68" s="7">
        <v>45038</v>
      </c>
      <c r="C68" s="7">
        <v>45039</v>
      </c>
      <c r="D68" s="5">
        <v>1324</v>
      </c>
      <c r="E68" t="str">
        <f>VLOOKUP(A68,HOP!A:L,12,0)</f>
        <v>1324.00</v>
      </c>
      <c r="F68" t="str">
        <f>VLOOKUP(A68,HOP!A:C,3,0)</f>
        <v>3230238</v>
      </c>
      <c r="G68">
        <f t="shared" si="2"/>
        <v>0</v>
      </c>
      <c r="H68" t="str">
        <f t="shared" si="3"/>
        <v>,3230238</v>
      </c>
      <c r="I68" t="str">
        <f>VLOOKUP(A68,HOP!A:U,21,0)</f>
        <v>直连</v>
      </c>
    </row>
    <row r="69" spans="1:9">
      <c r="A69" s="6">
        <v>999223666698277</v>
      </c>
      <c r="B69" s="7">
        <v>45038</v>
      </c>
      <c r="C69" s="7">
        <v>45039</v>
      </c>
      <c r="D69" s="5">
        <v>1272</v>
      </c>
      <c r="E69" t="str">
        <f>VLOOKUP(A69,HOP!A:L,12,0)</f>
        <v>1272.00</v>
      </c>
      <c r="F69" t="str">
        <f>VLOOKUP(A69,HOP!A:C,3,0)</f>
        <v>3230748</v>
      </c>
      <c r="G69">
        <f t="shared" si="2"/>
        <v>0</v>
      </c>
      <c r="H69" t="str">
        <f t="shared" si="3"/>
        <v>,3230748</v>
      </c>
      <c r="I69" t="str">
        <f>VLOOKUP(A69,HOP!A:U,21,0)</f>
        <v>直连</v>
      </c>
    </row>
    <row r="70" spans="1:9">
      <c r="A70" s="6">
        <v>999223667038393</v>
      </c>
      <c r="B70" s="7">
        <v>45038</v>
      </c>
      <c r="C70" s="7">
        <v>45039</v>
      </c>
      <c r="D70" s="5">
        <v>269</v>
      </c>
      <c r="E70" t="str">
        <f>VLOOKUP(A70,HOP!A:L,12,0)</f>
        <v>269.00</v>
      </c>
      <c r="F70" t="str">
        <f>VLOOKUP(A70,HOP!A:C,3,0)</f>
        <v>3230800</v>
      </c>
      <c r="G70">
        <f t="shared" si="2"/>
        <v>0</v>
      </c>
      <c r="H70" t="str">
        <f t="shared" si="3"/>
        <v>,3230800</v>
      </c>
      <c r="I70" t="str">
        <f>VLOOKUP(A70,HOP!A:U,21,0)</f>
        <v>直连</v>
      </c>
    </row>
    <row r="71" hidden="1" spans="1:9">
      <c r="A71" s="6">
        <v>999223667939542</v>
      </c>
      <c r="B71" s="7">
        <v>45037</v>
      </c>
      <c r="C71" s="7">
        <v>45039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spans="1:9">
      <c r="A72" s="6">
        <v>999223672941549</v>
      </c>
      <c r="B72" s="7">
        <v>45037</v>
      </c>
      <c r="C72" s="7">
        <v>45039</v>
      </c>
      <c r="D72" s="5">
        <v>824</v>
      </c>
      <c r="E72" t="str">
        <f>VLOOKUP(A72,HOP!A:L,12,0)</f>
        <v>824.00</v>
      </c>
      <c r="F72" t="str">
        <f>VLOOKUP(A72,HOP!A:C,3,0)</f>
        <v>3231978</v>
      </c>
      <c r="G72">
        <f t="shared" si="2"/>
        <v>0</v>
      </c>
      <c r="H72" t="str">
        <f t="shared" si="3"/>
        <v>,3231978</v>
      </c>
      <c r="I72" t="str">
        <f>VLOOKUP(A72,HOP!A:U,21,0)</f>
        <v>直采</v>
      </c>
    </row>
    <row r="73" spans="1:9">
      <c r="A73" s="6">
        <v>999223680396066</v>
      </c>
      <c r="B73" s="7">
        <v>45037</v>
      </c>
      <c r="C73" s="7">
        <v>45039</v>
      </c>
      <c r="D73" s="5">
        <v>4666</v>
      </c>
      <c r="E73" t="str">
        <f>VLOOKUP(A73,HOP!A:L,12,0)</f>
        <v>4666.00</v>
      </c>
      <c r="F73" t="str">
        <f>VLOOKUP(A73,HOP!A:C,3,0)</f>
        <v>3232755</v>
      </c>
      <c r="G73">
        <f t="shared" si="2"/>
        <v>0</v>
      </c>
      <c r="H73" t="str">
        <f t="shared" si="3"/>
        <v>,3232755</v>
      </c>
      <c r="I73" t="str">
        <f>VLOOKUP(A73,HOP!A:U,21,0)</f>
        <v>直连</v>
      </c>
    </row>
    <row r="74" spans="1:9">
      <c r="A74" s="6">
        <v>999223681301597</v>
      </c>
      <c r="B74" s="7">
        <v>45035</v>
      </c>
      <c r="C74" s="7">
        <v>45039</v>
      </c>
      <c r="D74" s="5">
        <v>380</v>
      </c>
      <c r="E74" t="str">
        <f>VLOOKUP(A74,HOP!A:L,12,0)</f>
        <v>380.00</v>
      </c>
      <c r="F74" t="str">
        <f>VLOOKUP(A74,HOP!A:C,3,0)</f>
        <v>3232882</v>
      </c>
      <c r="G74">
        <f t="shared" si="2"/>
        <v>0</v>
      </c>
      <c r="H74" t="str">
        <f t="shared" si="3"/>
        <v>,3232882</v>
      </c>
      <c r="I74" t="str">
        <f>VLOOKUP(A74,HOP!A:U,21,0)</f>
        <v>直连</v>
      </c>
    </row>
    <row r="75" spans="1:9">
      <c r="A75" s="6">
        <v>999223681905367</v>
      </c>
      <c r="B75" s="7">
        <v>45038</v>
      </c>
      <c r="C75" s="7">
        <v>45039</v>
      </c>
      <c r="D75" s="5">
        <v>936</v>
      </c>
      <c r="E75" t="str">
        <f>VLOOKUP(A75,HOP!A:L,12,0)</f>
        <v>936.00</v>
      </c>
      <c r="F75" t="str">
        <f>VLOOKUP(A75,HOP!A:C,3,0)</f>
        <v>3232980</v>
      </c>
      <c r="G75">
        <f t="shared" si="2"/>
        <v>0</v>
      </c>
      <c r="H75" t="str">
        <f t="shared" si="3"/>
        <v>,3232980</v>
      </c>
      <c r="I75" t="str">
        <f>VLOOKUP(A75,HOP!A:U,21,0)</f>
        <v>直采</v>
      </c>
    </row>
    <row r="76" spans="1:9">
      <c r="A76" s="6">
        <v>999223686160406</v>
      </c>
      <c r="B76" s="7">
        <v>45037</v>
      </c>
      <c r="C76" s="7">
        <v>45039</v>
      </c>
      <c r="D76" s="5">
        <v>1131</v>
      </c>
      <c r="E76" t="str">
        <f>VLOOKUP(A76,HOP!A:L,12,0)</f>
        <v>1131.00</v>
      </c>
      <c r="F76" t="str">
        <f>VLOOKUP(A76,HOP!A:C,3,0)</f>
        <v>3233937</v>
      </c>
      <c r="G76">
        <f t="shared" si="2"/>
        <v>0</v>
      </c>
      <c r="H76" t="str">
        <f t="shared" si="3"/>
        <v>,3233937</v>
      </c>
      <c r="I76" t="str">
        <f>VLOOKUP(A76,HOP!A:U,21,0)</f>
        <v>直连</v>
      </c>
    </row>
    <row r="77" spans="1:9">
      <c r="A77" s="6">
        <v>999223686592130</v>
      </c>
      <c r="B77" s="7">
        <v>45038</v>
      </c>
      <c r="C77" s="7">
        <v>45039</v>
      </c>
      <c r="D77" s="5">
        <v>1030</v>
      </c>
      <c r="E77" t="str">
        <f>VLOOKUP(A77,HOP!A:L,12,0)</f>
        <v>1030.00</v>
      </c>
      <c r="F77" t="str">
        <f>VLOOKUP(A77,HOP!A:C,3,0)</f>
        <v>3234068</v>
      </c>
      <c r="G77">
        <f t="shared" si="2"/>
        <v>0</v>
      </c>
      <c r="H77" t="str">
        <f t="shared" si="3"/>
        <v>,3234068</v>
      </c>
      <c r="I77" t="str">
        <f>VLOOKUP(A77,HOP!A:U,21,0)</f>
        <v>直采</v>
      </c>
    </row>
    <row r="78" spans="1:9">
      <c r="A78" s="6">
        <v>999223686602100</v>
      </c>
      <c r="B78" s="7">
        <v>45038</v>
      </c>
      <c r="C78" s="7">
        <v>45039</v>
      </c>
      <c r="D78" s="5">
        <v>1272</v>
      </c>
      <c r="E78" t="str">
        <f>VLOOKUP(A78,HOP!A:L,12,0)</f>
        <v>1272.00</v>
      </c>
      <c r="F78" t="str">
        <f>VLOOKUP(A78,HOP!A:C,3,0)</f>
        <v>3234071</v>
      </c>
      <c r="G78">
        <f t="shared" si="2"/>
        <v>0</v>
      </c>
      <c r="H78" t="str">
        <f t="shared" si="3"/>
        <v>,3234071</v>
      </c>
      <c r="I78" t="str">
        <f>VLOOKUP(A78,HOP!A:U,21,0)</f>
        <v>直连</v>
      </c>
    </row>
    <row r="79" spans="1:9">
      <c r="A79" s="6">
        <v>999223691388637</v>
      </c>
      <c r="B79" s="7">
        <v>45038</v>
      </c>
      <c r="C79" s="7">
        <v>45039</v>
      </c>
      <c r="D79" s="5">
        <v>627</v>
      </c>
      <c r="E79" t="str">
        <f>VLOOKUP(A79,HOP!A:L,12,0)</f>
        <v>627.00</v>
      </c>
      <c r="F79" t="str">
        <f>VLOOKUP(A79,HOP!A:C,3,0)</f>
        <v>3234634</v>
      </c>
      <c r="G79">
        <f t="shared" si="2"/>
        <v>0</v>
      </c>
      <c r="H79" t="str">
        <f t="shared" si="3"/>
        <v>,3234634</v>
      </c>
      <c r="I79" t="str">
        <f>VLOOKUP(A79,HOP!A:U,21,0)</f>
        <v>直采</v>
      </c>
    </row>
    <row r="80" spans="1:9">
      <c r="A80" s="6">
        <v>999223693656319</v>
      </c>
      <c r="B80" s="7">
        <v>45037</v>
      </c>
      <c r="C80" s="7">
        <v>45039</v>
      </c>
      <c r="D80" s="5">
        <v>3752</v>
      </c>
      <c r="E80">
        <v>3752</v>
      </c>
      <c r="F80" t="str">
        <f>VLOOKUP(A80,HOP!A:C,3,0)</f>
        <v>3234956</v>
      </c>
      <c r="G80">
        <f t="shared" si="2"/>
        <v>0</v>
      </c>
      <c r="H80" t="str">
        <f t="shared" si="3"/>
        <v>,3234956</v>
      </c>
      <c r="I80" t="str">
        <f>VLOOKUP(A80,HOP!A:U,21,0)</f>
        <v>直连</v>
      </c>
    </row>
    <row r="81" hidden="1" spans="1:9">
      <c r="A81" s="6">
        <v>23694993798</v>
      </c>
      <c r="B81" s="7">
        <v>45038</v>
      </c>
      <c r="C81" s="7">
        <v>45039</v>
      </c>
      <c r="D81" s="5">
        <v>0</v>
      </c>
      <c r="E81" t="str">
        <f>VLOOKUP(A81,HOP!A:L,12,0)</f>
        <v>0.00</v>
      </c>
      <c r="F81" t="str">
        <f>VLOOKUP(A81,HOP!A:C,3,0)</f>
        <v>3235246</v>
      </c>
      <c r="G81">
        <f t="shared" si="2"/>
        <v>0</v>
      </c>
      <c r="H81" t="str">
        <f t="shared" si="3"/>
        <v>,3235246</v>
      </c>
      <c r="I81" t="str">
        <f>VLOOKUP(A81,HOP!A:U,21,0)</f>
        <v>直连</v>
      </c>
    </row>
    <row r="82" spans="1:9">
      <c r="A82" s="6">
        <v>999223695295426</v>
      </c>
      <c r="B82" s="7">
        <v>45036</v>
      </c>
      <c r="C82" s="7">
        <v>45039</v>
      </c>
      <c r="D82" s="5">
        <v>2250</v>
      </c>
      <c r="E82" t="str">
        <f>VLOOKUP(A82,HOP!A:L,12,0)</f>
        <v>2250.00</v>
      </c>
      <c r="F82" t="str">
        <f>VLOOKUP(A82,HOP!A:C,3,0)</f>
        <v>3235332</v>
      </c>
      <c r="G82">
        <f t="shared" si="2"/>
        <v>0</v>
      </c>
      <c r="H82" t="str">
        <f t="shared" si="3"/>
        <v>,3235332</v>
      </c>
      <c r="I82" t="str">
        <f>VLOOKUP(A82,HOP!A:U,21,0)</f>
        <v>直连</v>
      </c>
    </row>
    <row r="83" spans="1:9">
      <c r="A83" s="6">
        <v>999223695618631</v>
      </c>
      <c r="B83" s="7">
        <v>45038</v>
      </c>
      <c r="C83" s="7">
        <v>45039</v>
      </c>
      <c r="D83" s="5">
        <v>1393</v>
      </c>
      <c r="E83" t="str">
        <f>VLOOKUP(A83,HOP!A:L,12,0)</f>
        <v>1393.00</v>
      </c>
      <c r="F83" t="str">
        <f>VLOOKUP(A83,HOP!A:C,3,0)</f>
        <v>3235432</v>
      </c>
      <c r="G83">
        <f t="shared" si="2"/>
        <v>0</v>
      </c>
      <c r="H83" t="str">
        <f t="shared" si="3"/>
        <v>,3235432</v>
      </c>
      <c r="I83" t="str">
        <f>VLOOKUP(A83,HOP!A:U,21,0)</f>
        <v>直连</v>
      </c>
    </row>
    <row r="84" spans="1:9">
      <c r="A84" s="6">
        <v>999223696005367</v>
      </c>
      <c r="B84" s="7">
        <v>45038</v>
      </c>
      <c r="C84" s="7">
        <v>45039</v>
      </c>
      <c r="D84" s="5">
        <v>854</v>
      </c>
      <c r="E84" t="str">
        <f>VLOOKUP(A84,HOP!A:L,12,0)</f>
        <v>854.00</v>
      </c>
      <c r="F84" t="str">
        <f>VLOOKUP(A84,HOP!A:C,3,0)</f>
        <v>3235500</v>
      </c>
      <c r="G84">
        <f t="shared" si="2"/>
        <v>0</v>
      </c>
      <c r="H84" t="str">
        <f t="shared" si="3"/>
        <v>,3235500</v>
      </c>
      <c r="I84" t="str">
        <f>VLOOKUP(A84,HOP!A:U,21,0)</f>
        <v>直连</v>
      </c>
    </row>
    <row r="85" spans="1:9">
      <c r="A85" s="6">
        <v>999223697635060</v>
      </c>
      <c r="B85" s="7">
        <v>45038</v>
      </c>
      <c r="C85" s="7">
        <v>45039</v>
      </c>
      <c r="D85" s="5">
        <v>241</v>
      </c>
      <c r="E85" t="str">
        <f>VLOOKUP(A85,HOP!A:L,12,0)</f>
        <v>241.00</v>
      </c>
      <c r="F85" t="str">
        <f>VLOOKUP(A85,HOP!A:C,3,0)</f>
        <v>3236867</v>
      </c>
      <c r="G85">
        <f t="shared" si="2"/>
        <v>0</v>
      </c>
      <c r="H85" t="str">
        <f t="shared" si="3"/>
        <v>,3236867</v>
      </c>
      <c r="I85" t="str">
        <f>VLOOKUP(A85,HOP!A:U,21,0)</f>
        <v>直连</v>
      </c>
    </row>
    <row r="86" spans="1:9">
      <c r="A86" s="6">
        <v>999223698162811</v>
      </c>
      <c r="B86" s="7">
        <v>45037</v>
      </c>
      <c r="C86" s="7">
        <v>45039</v>
      </c>
      <c r="D86" s="5">
        <v>2200</v>
      </c>
      <c r="E86" t="str">
        <f>VLOOKUP(A86,HOP!A:L,12,0)</f>
        <v>2200.00</v>
      </c>
      <c r="F86" t="str">
        <f>VLOOKUP(A86,HOP!A:C,3,0)</f>
        <v>3237631</v>
      </c>
      <c r="G86">
        <f t="shared" si="2"/>
        <v>0</v>
      </c>
      <c r="H86" t="str">
        <f t="shared" si="3"/>
        <v>,3237631</v>
      </c>
      <c r="I86" t="str">
        <f>VLOOKUP(A86,HOP!A:U,21,0)</f>
        <v>直连</v>
      </c>
    </row>
    <row r="87" spans="1:9">
      <c r="A87" s="6">
        <v>23698167431</v>
      </c>
      <c r="B87" s="7">
        <v>45038</v>
      </c>
      <c r="C87" s="7">
        <v>45039</v>
      </c>
      <c r="D87" s="5">
        <v>2232</v>
      </c>
      <c r="E87" t="str">
        <f>VLOOKUP(A87,HOP!A:L,12,0)</f>
        <v>2232.00</v>
      </c>
      <c r="F87" t="str">
        <f>VLOOKUP(A87,HOP!A:C,3,0)</f>
        <v>3237636</v>
      </c>
      <c r="G87">
        <f t="shared" si="2"/>
        <v>0</v>
      </c>
      <c r="H87" t="str">
        <f t="shared" si="3"/>
        <v>,3237636</v>
      </c>
      <c r="I87" t="str">
        <f>VLOOKUP(A87,HOP!A:U,21,0)</f>
        <v>直连</v>
      </c>
    </row>
    <row r="88" hidden="1" spans="1:9">
      <c r="A88" s="6">
        <v>999223701230351</v>
      </c>
      <c r="B88" s="7">
        <v>45038</v>
      </c>
      <c r="C88" s="7">
        <v>45039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spans="1:9">
      <c r="A89" s="6">
        <v>999223701365659</v>
      </c>
      <c r="B89" s="7">
        <v>45038</v>
      </c>
      <c r="C89" s="7">
        <v>45039</v>
      </c>
      <c r="D89" s="5">
        <v>204</v>
      </c>
      <c r="E89" t="str">
        <f>VLOOKUP(A89,HOP!A:L,12,0)</f>
        <v>204.00</v>
      </c>
      <c r="F89" t="str">
        <f>VLOOKUP(A89,HOP!A:C,3,0)</f>
        <v>3241320</v>
      </c>
      <c r="G89">
        <f t="shared" si="2"/>
        <v>0</v>
      </c>
      <c r="H89" t="str">
        <f t="shared" si="3"/>
        <v>,3241320</v>
      </c>
      <c r="I89" t="str">
        <f>VLOOKUP(A89,HOP!A:U,21,0)</f>
        <v>直连</v>
      </c>
    </row>
    <row r="90" spans="1:9">
      <c r="A90" s="6">
        <v>999223701787639</v>
      </c>
      <c r="B90" s="7">
        <v>45038</v>
      </c>
      <c r="C90" s="7">
        <v>45039</v>
      </c>
      <c r="D90" s="5">
        <v>1720</v>
      </c>
      <c r="E90" t="str">
        <f>VLOOKUP(A90,HOP!A:L,12,0)</f>
        <v>1720.00</v>
      </c>
      <c r="F90" t="str">
        <f>VLOOKUP(A90,HOP!A:C,3,0)</f>
        <v>3241419</v>
      </c>
      <c r="G90">
        <f t="shared" si="2"/>
        <v>0</v>
      </c>
      <c r="H90" t="str">
        <f t="shared" si="3"/>
        <v>,3241419</v>
      </c>
      <c r="I90" t="str">
        <f>VLOOKUP(A90,HOP!A:U,21,0)</f>
        <v>直连</v>
      </c>
    </row>
    <row r="91" spans="1:9">
      <c r="A91" s="6">
        <v>999223707574576</v>
      </c>
      <c r="B91" s="7">
        <v>45036</v>
      </c>
      <c r="C91" s="7">
        <v>45039</v>
      </c>
      <c r="D91" s="5">
        <v>1326</v>
      </c>
      <c r="E91" t="str">
        <f>VLOOKUP(A91,HOP!A:L,12,0)</f>
        <v>1326.00</v>
      </c>
      <c r="F91" t="str">
        <f>VLOOKUP(A91,HOP!A:C,3,0)</f>
        <v>3241944</v>
      </c>
      <c r="G91">
        <f t="shared" si="2"/>
        <v>0</v>
      </c>
      <c r="H91" t="str">
        <f t="shared" si="3"/>
        <v>,3241944</v>
      </c>
      <c r="I91" t="str">
        <f>VLOOKUP(A91,HOP!A:U,21,0)</f>
        <v>直连</v>
      </c>
    </row>
    <row r="92" spans="1:9">
      <c r="A92" s="6">
        <v>999223716877694</v>
      </c>
      <c r="B92" s="7">
        <v>45036</v>
      </c>
      <c r="C92" s="7">
        <v>45039</v>
      </c>
      <c r="D92" s="5">
        <v>5934</v>
      </c>
      <c r="E92" t="str">
        <f>VLOOKUP(A92,HOP!A:L,12,0)</f>
        <v>5934.00</v>
      </c>
      <c r="F92" t="str">
        <f>VLOOKUP(A92,HOP!A:C,3,0)</f>
        <v>3243724</v>
      </c>
      <c r="G92">
        <f t="shared" si="2"/>
        <v>0</v>
      </c>
      <c r="H92" t="str">
        <f t="shared" si="3"/>
        <v>,3243724</v>
      </c>
      <c r="I92" t="str">
        <f>VLOOKUP(A92,HOP!A:U,21,0)</f>
        <v>直连</v>
      </c>
    </row>
    <row r="93" spans="1:9">
      <c r="A93" s="6">
        <v>999223718485138</v>
      </c>
      <c r="B93" s="7">
        <v>45037</v>
      </c>
      <c r="C93" s="7">
        <v>45039</v>
      </c>
      <c r="D93" s="5">
        <v>269</v>
      </c>
      <c r="E93" t="str">
        <f>VLOOKUP(A93,HOP!A:L,12,0)</f>
        <v>269.00</v>
      </c>
      <c r="F93" t="str">
        <f>VLOOKUP(A93,HOP!A:C,3,0)</f>
        <v>3244061</v>
      </c>
      <c r="G93">
        <f t="shared" si="2"/>
        <v>0</v>
      </c>
      <c r="H93" t="str">
        <f t="shared" si="3"/>
        <v>,3244061</v>
      </c>
      <c r="I93" t="str">
        <f>VLOOKUP(A93,HOP!A:U,21,0)</f>
        <v>直连</v>
      </c>
    </row>
    <row r="94" spans="1:9">
      <c r="A94" s="6">
        <v>999223720907798</v>
      </c>
      <c r="B94" s="7">
        <v>45038</v>
      </c>
      <c r="C94" s="7">
        <v>45039</v>
      </c>
      <c r="D94" s="5">
        <v>555</v>
      </c>
      <c r="E94" t="str">
        <f>VLOOKUP(A94,HOP!A:L,12,0)</f>
        <v>555.00</v>
      </c>
      <c r="F94" t="str">
        <f>VLOOKUP(A94,HOP!A:C,3,0)</f>
        <v>3244149</v>
      </c>
      <c r="G94">
        <f t="shared" si="2"/>
        <v>0</v>
      </c>
      <c r="H94" t="str">
        <f t="shared" si="3"/>
        <v>,3244149</v>
      </c>
      <c r="I94" t="str">
        <f>VLOOKUP(A94,HOP!A:U,21,0)</f>
        <v>直连</v>
      </c>
    </row>
    <row r="95" spans="1:9">
      <c r="A95" s="6">
        <v>999223723787389</v>
      </c>
      <c r="B95" s="7">
        <v>45037</v>
      </c>
      <c r="C95" s="7">
        <v>45039</v>
      </c>
      <c r="D95" s="5">
        <v>4868</v>
      </c>
      <c r="E95" t="str">
        <f>VLOOKUP(A95,HOP!A:L,12,0)</f>
        <v>4868.00</v>
      </c>
      <c r="F95" t="str">
        <f>VLOOKUP(A95,HOP!A:C,3,0)</f>
        <v>3244290</v>
      </c>
      <c r="G95">
        <f t="shared" si="2"/>
        <v>0</v>
      </c>
      <c r="H95" t="str">
        <f t="shared" si="3"/>
        <v>,3244290</v>
      </c>
      <c r="I95" t="str">
        <f>VLOOKUP(A95,HOP!A:U,21,0)</f>
        <v>直连</v>
      </c>
    </row>
    <row r="96" spans="1:9">
      <c r="A96" s="6">
        <v>999223724206557</v>
      </c>
      <c r="B96" s="7">
        <v>45038</v>
      </c>
      <c r="C96" s="7">
        <v>45039</v>
      </c>
      <c r="D96" s="5">
        <v>2687</v>
      </c>
      <c r="E96" t="str">
        <f>VLOOKUP(A96,HOP!A:L,12,0)</f>
        <v>2687.00</v>
      </c>
      <c r="F96" t="str">
        <f>VLOOKUP(A96,HOP!A:C,3,0)</f>
        <v>3244323</v>
      </c>
      <c r="G96">
        <f t="shared" si="2"/>
        <v>0</v>
      </c>
      <c r="H96" t="str">
        <f t="shared" si="3"/>
        <v>,3244323</v>
      </c>
      <c r="I96" t="str">
        <f>VLOOKUP(A96,HOP!A:U,21,0)</f>
        <v>直连</v>
      </c>
    </row>
    <row r="97" spans="1:9">
      <c r="A97" s="6">
        <v>999223728480300</v>
      </c>
      <c r="B97" s="7">
        <v>45037</v>
      </c>
      <c r="C97" s="7">
        <v>45039</v>
      </c>
      <c r="D97" s="5">
        <v>874</v>
      </c>
      <c r="E97" t="str">
        <f>VLOOKUP(A97,HOP!A:L,12,0)</f>
        <v>874.00</v>
      </c>
      <c r="F97" t="str">
        <f>VLOOKUP(A97,HOP!A:C,3,0)</f>
        <v>3245118</v>
      </c>
      <c r="G97">
        <f t="shared" si="2"/>
        <v>0</v>
      </c>
      <c r="H97" t="str">
        <f t="shared" si="3"/>
        <v>,3245118</v>
      </c>
      <c r="I97" t="str">
        <f>VLOOKUP(A97,HOP!A:U,21,0)</f>
        <v>直连</v>
      </c>
    </row>
    <row r="98" spans="1:9">
      <c r="A98" s="6">
        <v>999223730071099</v>
      </c>
      <c r="B98" s="7">
        <v>45038</v>
      </c>
      <c r="C98" s="7">
        <v>45039</v>
      </c>
      <c r="D98" s="5">
        <v>34545</v>
      </c>
      <c r="E98" t="str">
        <f>VLOOKUP(A98,HOP!A:L,12,0)</f>
        <v>34545.00</v>
      </c>
      <c r="F98" t="str">
        <f>VLOOKUP(A98,HOP!A:C,3,0)</f>
        <v>3245309</v>
      </c>
      <c r="G98">
        <f t="shared" si="2"/>
        <v>0</v>
      </c>
      <c r="H98" t="str">
        <f t="shared" si="3"/>
        <v>,3245309</v>
      </c>
      <c r="I98" t="str">
        <f>VLOOKUP(A98,HOP!A:U,21,0)</f>
        <v>直连</v>
      </c>
    </row>
    <row r="99" spans="1:9">
      <c r="A99" s="6">
        <v>999223730695026</v>
      </c>
      <c r="B99" s="7">
        <v>45038</v>
      </c>
      <c r="C99" s="7">
        <v>45039</v>
      </c>
      <c r="D99" s="5">
        <v>495</v>
      </c>
      <c r="E99" t="str">
        <f>VLOOKUP(A99,HOP!A:L,12,0)</f>
        <v>495.00</v>
      </c>
      <c r="F99" t="str">
        <f>VLOOKUP(A99,HOP!A:C,3,0)</f>
        <v>3245402</v>
      </c>
      <c r="G99">
        <f t="shared" si="2"/>
        <v>0</v>
      </c>
      <c r="H99" t="str">
        <f t="shared" si="3"/>
        <v>,3245402</v>
      </c>
      <c r="I99" t="str">
        <f>VLOOKUP(A99,HOP!A:U,21,0)</f>
        <v>直连</v>
      </c>
    </row>
    <row r="100" spans="1:9">
      <c r="A100" s="6">
        <v>999223730832077</v>
      </c>
      <c r="B100" s="7">
        <v>45037</v>
      </c>
      <c r="C100" s="7">
        <v>45039</v>
      </c>
      <c r="D100" s="5">
        <v>2632</v>
      </c>
      <c r="E100" t="str">
        <f>VLOOKUP(A100,HOP!A:L,12,0)</f>
        <v>2632.00</v>
      </c>
      <c r="F100" t="str">
        <f>VLOOKUP(A100,HOP!A:C,3,0)</f>
        <v>3245425</v>
      </c>
      <c r="G100">
        <f t="shared" si="2"/>
        <v>0</v>
      </c>
      <c r="H100" t="str">
        <f t="shared" si="3"/>
        <v>,3245425</v>
      </c>
      <c r="I100" t="str">
        <f>VLOOKUP(A100,HOP!A:U,21,0)</f>
        <v>直连</v>
      </c>
    </row>
    <row r="101" spans="1:9">
      <c r="A101" s="6">
        <v>999223731120213</v>
      </c>
      <c r="B101" s="7">
        <v>45038</v>
      </c>
      <c r="C101" s="7">
        <v>45039</v>
      </c>
      <c r="D101" s="5">
        <v>549</v>
      </c>
      <c r="E101" t="str">
        <f>VLOOKUP(A101,HOP!A:L,12,0)</f>
        <v>549.00</v>
      </c>
      <c r="F101" t="str">
        <f>VLOOKUP(A101,HOP!A:C,3,0)</f>
        <v>3245477</v>
      </c>
      <c r="G101">
        <f t="shared" si="2"/>
        <v>0</v>
      </c>
      <c r="H101" t="str">
        <f t="shared" si="3"/>
        <v>,3245477</v>
      </c>
      <c r="I101" t="str">
        <f>VLOOKUP(A101,HOP!A:U,21,0)</f>
        <v>直连</v>
      </c>
    </row>
    <row r="102" spans="1:9">
      <c r="A102" s="6">
        <v>999223731789667</v>
      </c>
      <c r="B102" s="7">
        <v>45035</v>
      </c>
      <c r="C102" s="7">
        <v>45039</v>
      </c>
      <c r="D102" s="5">
        <v>7528</v>
      </c>
      <c r="E102" t="str">
        <f>VLOOKUP(A102,HOP!A:L,12,0)</f>
        <v>7528.00</v>
      </c>
      <c r="F102" t="str">
        <f>VLOOKUP(A102,HOP!A:C,3,0)</f>
        <v>3245557</v>
      </c>
      <c r="G102">
        <f t="shared" si="2"/>
        <v>0</v>
      </c>
      <c r="H102" t="str">
        <f t="shared" si="3"/>
        <v>,3245557</v>
      </c>
      <c r="I102" t="str">
        <f>VLOOKUP(A102,HOP!A:U,21,0)</f>
        <v>直连</v>
      </c>
    </row>
    <row r="103" spans="1:9">
      <c r="A103" s="6">
        <v>999223732313161</v>
      </c>
      <c r="B103" s="7">
        <v>45037</v>
      </c>
      <c r="C103" s="7">
        <v>45039</v>
      </c>
      <c r="D103" s="5">
        <v>2186</v>
      </c>
      <c r="E103" t="str">
        <f>VLOOKUP(A103,HOP!A:L,12,0)</f>
        <v>2186.00</v>
      </c>
      <c r="F103" t="str">
        <f>VLOOKUP(A103,HOP!A:C,3,0)</f>
        <v>3245659</v>
      </c>
      <c r="G103">
        <f t="shared" si="2"/>
        <v>0</v>
      </c>
      <c r="H103" t="str">
        <f t="shared" si="3"/>
        <v>,3245659</v>
      </c>
      <c r="I103" t="str">
        <f>VLOOKUP(A103,HOP!A:U,21,0)</f>
        <v>直连</v>
      </c>
    </row>
    <row r="104" spans="1:9">
      <c r="A104" s="6">
        <v>999223732802795</v>
      </c>
      <c r="B104" s="7">
        <v>45037</v>
      </c>
      <c r="C104" s="7">
        <v>45039</v>
      </c>
      <c r="D104" s="5">
        <v>1304</v>
      </c>
      <c r="E104" t="str">
        <f>VLOOKUP(A104,HOP!A:L,12,0)</f>
        <v>1304.00</v>
      </c>
      <c r="F104" t="str">
        <f>VLOOKUP(A104,HOP!A:C,3,0)</f>
        <v>3245878</v>
      </c>
      <c r="G104">
        <f t="shared" si="2"/>
        <v>0</v>
      </c>
      <c r="H104" t="str">
        <f t="shared" si="3"/>
        <v>,3245878</v>
      </c>
      <c r="I104" t="str">
        <f>VLOOKUP(A104,HOP!A:U,21,0)</f>
        <v>直连</v>
      </c>
    </row>
    <row r="105" spans="1:9">
      <c r="A105" s="6">
        <v>999223736235076</v>
      </c>
      <c r="B105" s="7">
        <v>45037</v>
      </c>
      <c r="C105" s="7">
        <v>45039</v>
      </c>
      <c r="D105" s="5">
        <v>366</v>
      </c>
      <c r="E105" t="str">
        <f>VLOOKUP(A105,HOP!A:L,12,0)</f>
        <v>366.00</v>
      </c>
      <c r="F105" t="str">
        <f>VLOOKUP(A105,HOP!A:C,3,0)</f>
        <v>3246597</v>
      </c>
      <c r="G105">
        <f t="shared" si="2"/>
        <v>0</v>
      </c>
      <c r="H105" t="str">
        <f t="shared" si="3"/>
        <v>,3246597</v>
      </c>
      <c r="I105" t="str">
        <f>VLOOKUP(A105,HOP!A:U,21,0)</f>
        <v>直连</v>
      </c>
    </row>
    <row r="106" spans="1:9">
      <c r="A106" s="6">
        <v>999223736937278</v>
      </c>
      <c r="B106" s="7">
        <v>45037</v>
      </c>
      <c r="C106" s="7">
        <v>45039</v>
      </c>
      <c r="D106" s="5">
        <v>330</v>
      </c>
      <c r="E106" t="str">
        <f>VLOOKUP(A106,HOP!A:L,12,0)</f>
        <v>330.00</v>
      </c>
      <c r="F106" t="str">
        <f>VLOOKUP(A106,HOP!A:C,3,0)</f>
        <v>3246696</v>
      </c>
      <c r="G106">
        <f t="shared" si="2"/>
        <v>0</v>
      </c>
      <c r="H106" t="str">
        <f t="shared" si="3"/>
        <v>,3246696</v>
      </c>
      <c r="I106" t="str">
        <f>VLOOKUP(A106,HOP!A:U,21,0)</f>
        <v>直连</v>
      </c>
    </row>
    <row r="107" spans="1:9">
      <c r="A107" s="6">
        <v>999223737493733</v>
      </c>
      <c r="B107" s="7">
        <v>45038</v>
      </c>
      <c r="C107" s="7">
        <v>45039</v>
      </c>
      <c r="D107" s="5">
        <v>815</v>
      </c>
      <c r="E107" t="str">
        <f>VLOOKUP(A107,HOP!A:L,12,0)</f>
        <v>815.00</v>
      </c>
      <c r="F107" t="str">
        <f>VLOOKUP(A107,HOP!A:C,3,0)</f>
        <v>3246857</v>
      </c>
      <c r="G107">
        <f t="shared" si="2"/>
        <v>0</v>
      </c>
      <c r="H107" t="str">
        <f t="shared" si="3"/>
        <v>,3246857</v>
      </c>
      <c r="I107" t="str">
        <f>VLOOKUP(A107,HOP!A:U,21,0)</f>
        <v>直连</v>
      </c>
    </row>
    <row r="108" spans="1:9">
      <c r="A108" s="6">
        <v>999223739089443</v>
      </c>
      <c r="B108" s="7">
        <v>45037</v>
      </c>
      <c r="C108" s="7">
        <v>45039</v>
      </c>
      <c r="D108" s="5">
        <v>594</v>
      </c>
      <c r="E108" t="str">
        <f>VLOOKUP(A108,HOP!A:L,12,0)</f>
        <v>594.00</v>
      </c>
      <c r="F108" t="str">
        <f>VLOOKUP(A108,HOP!A:C,3,0)</f>
        <v>3249702</v>
      </c>
      <c r="G108">
        <f t="shared" si="2"/>
        <v>0</v>
      </c>
      <c r="H108" t="str">
        <f t="shared" si="3"/>
        <v>,3249702</v>
      </c>
      <c r="I108" t="str">
        <f>VLOOKUP(A108,HOP!A:U,21,0)</f>
        <v>直连</v>
      </c>
    </row>
    <row r="109" spans="1:9">
      <c r="A109" s="6">
        <v>999223742292794</v>
      </c>
      <c r="B109" s="7">
        <v>45037</v>
      </c>
      <c r="C109" s="7">
        <v>45039</v>
      </c>
      <c r="D109" s="5">
        <v>552</v>
      </c>
      <c r="E109" t="str">
        <f>VLOOKUP(A109,HOP!A:L,12,0)</f>
        <v>552.00</v>
      </c>
      <c r="F109" t="str">
        <f>VLOOKUP(A109,HOP!A:C,3,0)</f>
        <v>3253806</v>
      </c>
      <c r="G109">
        <f t="shared" si="2"/>
        <v>0</v>
      </c>
      <c r="H109" t="str">
        <f t="shared" si="3"/>
        <v>,3253806</v>
      </c>
      <c r="I109" t="str">
        <f>VLOOKUP(A109,HOP!A:U,21,0)</f>
        <v>直连</v>
      </c>
    </row>
    <row r="110" spans="1:9">
      <c r="A110" s="6">
        <v>999223744384655</v>
      </c>
      <c r="B110" s="7">
        <v>45037</v>
      </c>
      <c r="C110" s="7">
        <v>45039</v>
      </c>
      <c r="D110" s="5">
        <v>802</v>
      </c>
      <c r="E110" t="str">
        <f>VLOOKUP(A110,HOP!A:L,12,0)</f>
        <v>802.00</v>
      </c>
      <c r="F110" t="str">
        <f>VLOOKUP(A110,HOP!A:C,3,0)</f>
        <v>3254680</v>
      </c>
      <c r="G110">
        <f t="shared" si="2"/>
        <v>0</v>
      </c>
      <c r="H110" t="str">
        <f t="shared" si="3"/>
        <v>,3254680</v>
      </c>
      <c r="I110" t="str">
        <f>VLOOKUP(A110,HOP!A:U,21,0)</f>
        <v>直连</v>
      </c>
    </row>
    <row r="111" spans="1:9">
      <c r="A111" s="6">
        <v>999223747543880</v>
      </c>
      <c r="B111" s="7">
        <v>45037</v>
      </c>
      <c r="C111" s="7">
        <v>45039</v>
      </c>
      <c r="D111" s="5">
        <v>1712</v>
      </c>
      <c r="E111" t="str">
        <f>VLOOKUP(A111,HOP!A:L,12,0)</f>
        <v>1712.00</v>
      </c>
      <c r="F111" t="str">
        <f>VLOOKUP(A111,HOP!A:C,3,0)</f>
        <v>3255289</v>
      </c>
      <c r="G111">
        <f t="shared" si="2"/>
        <v>0</v>
      </c>
      <c r="H111" t="str">
        <f t="shared" si="3"/>
        <v>,3255289</v>
      </c>
      <c r="I111" t="str">
        <f>VLOOKUP(A111,HOP!A:U,21,0)</f>
        <v>直连</v>
      </c>
    </row>
    <row r="112" spans="1:9">
      <c r="A112" s="6">
        <v>999223748463657</v>
      </c>
      <c r="B112" s="7">
        <v>45037</v>
      </c>
      <c r="C112" s="7">
        <v>45039</v>
      </c>
      <c r="D112" s="5">
        <v>4118</v>
      </c>
      <c r="E112" t="str">
        <f>VLOOKUP(A112,HOP!A:L,12,0)</f>
        <v>4118.00</v>
      </c>
      <c r="F112" t="str">
        <f>VLOOKUP(A112,HOP!A:C,3,0)</f>
        <v>3255376</v>
      </c>
      <c r="G112">
        <f t="shared" si="2"/>
        <v>0</v>
      </c>
      <c r="H112" t="str">
        <f t="shared" si="3"/>
        <v>,3255376</v>
      </c>
      <c r="I112" t="str">
        <f>VLOOKUP(A112,HOP!A:U,21,0)</f>
        <v>直连</v>
      </c>
    </row>
    <row r="113" spans="1:9">
      <c r="A113" s="6">
        <v>999223748591560</v>
      </c>
      <c r="B113" s="7">
        <v>45038</v>
      </c>
      <c r="C113" s="7">
        <v>45039</v>
      </c>
      <c r="D113" s="5">
        <v>135</v>
      </c>
      <c r="E113" t="str">
        <f>VLOOKUP(A113,HOP!A:L,12,0)</f>
        <v>135.00</v>
      </c>
      <c r="F113" t="str">
        <f>VLOOKUP(A113,HOP!A:C,3,0)</f>
        <v>3255394</v>
      </c>
      <c r="G113">
        <f t="shared" si="2"/>
        <v>0</v>
      </c>
      <c r="H113" t="str">
        <f t="shared" si="3"/>
        <v>,3255394</v>
      </c>
      <c r="I113" t="str">
        <f>VLOOKUP(A113,HOP!A:U,21,0)</f>
        <v>直连</v>
      </c>
    </row>
    <row r="114" spans="1:9">
      <c r="A114" s="6">
        <v>23748808959</v>
      </c>
      <c r="B114" s="7">
        <v>45038</v>
      </c>
      <c r="C114" s="7">
        <v>45039</v>
      </c>
      <c r="D114" s="5">
        <v>658</v>
      </c>
      <c r="E114" t="str">
        <f>VLOOKUP(A114,HOP!A:L,12,0)</f>
        <v>658.00</v>
      </c>
      <c r="F114" t="str">
        <f>VLOOKUP(A114,HOP!A:C,3,0)</f>
        <v>3255436</v>
      </c>
      <c r="G114">
        <f t="shared" si="2"/>
        <v>0</v>
      </c>
      <c r="H114" t="str">
        <f t="shared" si="3"/>
        <v>,3255436</v>
      </c>
      <c r="I114" t="str">
        <f>VLOOKUP(A114,HOP!A:U,21,0)</f>
        <v>直连</v>
      </c>
    </row>
    <row r="115" spans="1:9">
      <c r="A115" s="6">
        <v>999223748987841</v>
      </c>
      <c r="B115" s="7">
        <v>45038</v>
      </c>
      <c r="C115" s="7">
        <v>45039</v>
      </c>
      <c r="D115" s="5">
        <v>464</v>
      </c>
      <c r="E115" t="str">
        <f>VLOOKUP(A115,HOP!A:L,12,0)</f>
        <v>464.00</v>
      </c>
      <c r="F115" t="str">
        <f>VLOOKUP(A115,HOP!A:C,3,0)</f>
        <v>3255478</v>
      </c>
      <c r="G115">
        <f t="shared" si="2"/>
        <v>0</v>
      </c>
      <c r="H115" t="str">
        <f t="shared" si="3"/>
        <v>,3255478</v>
      </c>
      <c r="I115" t="str">
        <f>VLOOKUP(A115,HOP!A:U,21,0)</f>
        <v>直连</v>
      </c>
    </row>
    <row r="116" spans="1:9">
      <c r="A116" s="6">
        <v>999223749178382</v>
      </c>
      <c r="B116" s="7">
        <v>45038</v>
      </c>
      <c r="C116" s="7">
        <v>45039</v>
      </c>
      <c r="D116" s="5">
        <v>557</v>
      </c>
      <c r="E116" t="str">
        <f>VLOOKUP(A116,HOP!A:L,12,0)</f>
        <v>557.00</v>
      </c>
      <c r="F116" t="str">
        <f>VLOOKUP(A116,HOP!A:C,3,0)</f>
        <v>3255507</v>
      </c>
      <c r="G116">
        <f t="shared" si="2"/>
        <v>0</v>
      </c>
      <c r="H116" t="str">
        <f t="shared" si="3"/>
        <v>,3255507</v>
      </c>
      <c r="I116" t="str">
        <f>VLOOKUP(A116,HOP!A:U,21,0)</f>
        <v>直连</v>
      </c>
    </row>
    <row r="117" spans="1:9">
      <c r="A117" s="6">
        <v>999223749437557</v>
      </c>
      <c r="B117" s="7">
        <v>45037</v>
      </c>
      <c r="C117" s="7">
        <v>45039</v>
      </c>
      <c r="D117" s="5">
        <v>3540</v>
      </c>
      <c r="E117" t="str">
        <f>VLOOKUP(A117,HOP!A:L,12,0)</f>
        <v>3540.00</v>
      </c>
      <c r="F117" t="str">
        <f>VLOOKUP(A117,HOP!A:C,3,0)</f>
        <v>3255583</v>
      </c>
      <c r="G117">
        <f t="shared" si="2"/>
        <v>0</v>
      </c>
      <c r="H117" t="str">
        <f t="shared" si="3"/>
        <v>,3255583</v>
      </c>
      <c r="I117" t="str">
        <f>VLOOKUP(A117,HOP!A:U,21,0)</f>
        <v>直连</v>
      </c>
    </row>
    <row r="118" spans="1:9">
      <c r="A118" s="6">
        <v>999223749810868</v>
      </c>
      <c r="B118" s="7">
        <v>45038</v>
      </c>
      <c r="C118" s="7">
        <v>45039</v>
      </c>
      <c r="D118" s="5">
        <v>685</v>
      </c>
      <c r="E118" t="str">
        <f>VLOOKUP(A118,HOP!A:L,12,0)</f>
        <v>685.00</v>
      </c>
      <c r="F118" t="str">
        <f>VLOOKUP(A118,HOP!A:C,3,0)</f>
        <v>3255715</v>
      </c>
      <c r="G118">
        <f t="shared" si="2"/>
        <v>0</v>
      </c>
      <c r="H118" t="str">
        <f t="shared" si="3"/>
        <v>,3255715</v>
      </c>
      <c r="I118" t="str">
        <f>VLOOKUP(A118,HOP!A:U,21,0)</f>
        <v>直连</v>
      </c>
    </row>
    <row r="119" spans="1:9">
      <c r="A119" s="6">
        <v>999223750462725</v>
      </c>
      <c r="B119" s="7">
        <v>45037</v>
      </c>
      <c r="C119" s="7">
        <v>45039</v>
      </c>
      <c r="D119" s="5">
        <v>1520</v>
      </c>
      <c r="E119" t="str">
        <f>VLOOKUP(A119,HOP!A:L,12,0)</f>
        <v>1520.00</v>
      </c>
      <c r="F119" t="str">
        <f>VLOOKUP(A119,HOP!A:C,3,0)</f>
        <v>3255844</v>
      </c>
      <c r="G119">
        <f t="shared" si="2"/>
        <v>0</v>
      </c>
      <c r="H119" t="str">
        <f t="shared" si="3"/>
        <v>,3255844</v>
      </c>
      <c r="I119" t="str">
        <f>VLOOKUP(A119,HOP!A:U,21,0)</f>
        <v>直连</v>
      </c>
    </row>
    <row r="120" spans="1:9">
      <c r="A120" s="6">
        <v>999223751227413</v>
      </c>
      <c r="B120" s="7">
        <v>45038</v>
      </c>
      <c r="C120" s="7">
        <v>45039</v>
      </c>
      <c r="D120" s="5">
        <v>878</v>
      </c>
      <c r="E120" t="str">
        <f>VLOOKUP(A120,HOP!A:L,12,0)</f>
        <v>878.00</v>
      </c>
      <c r="F120" t="str">
        <f>VLOOKUP(A120,HOP!A:C,3,0)</f>
        <v>3256567</v>
      </c>
      <c r="G120">
        <f t="shared" si="2"/>
        <v>0</v>
      </c>
      <c r="H120" t="str">
        <f t="shared" si="3"/>
        <v>,3256567</v>
      </c>
      <c r="I120" t="str">
        <f>VLOOKUP(A120,HOP!A:U,21,0)</f>
        <v>直连</v>
      </c>
    </row>
    <row r="121" spans="1:9">
      <c r="A121" s="6">
        <v>999223752885660</v>
      </c>
      <c r="B121" s="7">
        <v>45038</v>
      </c>
      <c r="C121" s="7">
        <v>45039</v>
      </c>
      <c r="D121" s="5">
        <v>371</v>
      </c>
      <c r="E121" t="str">
        <f>VLOOKUP(A121,HOP!A:L,12,0)</f>
        <v>371.00</v>
      </c>
      <c r="F121" t="str">
        <f>VLOOKUP(A121,HOP!A:C,3,0)</f>
        <v>3258886</v>
      </c>
      <c r="G121">
        <f t="shared" si="2"/>
        <v>0</v>
      </c>
      <c r="H121" t="str">
        <f t="shared" si="3"/>
        <v>,3258886</v>
      </c>
      <c r="I121" t="str">
        <f>VLOOKUP(A121,HOP!A:U,21,0)</f>
        <v>直连</v>
      </c>
    </row>
    <row r="122" spans="1:9">
      <c r="A122" s="6">
        <v>999223752914674</v>
      </c>
      <c r="B122" s="7">
        <v>45036</v>
      </c>
      <c r="C122" s="7">
        <v>45039</v>
      </c>
      <c r="D122" s="5">
        <v>642</v>
      </c>
      <c r="E122" t="str">
        <f>VLOOKUP(A122,HOP!A:L,12,0)</f>
        <v>642.00</v>
      </c>
      <c r="F122" t="str">
        <f>VLOOKUP(A122,HOP!A:C,3,0)</f>
        <v>3258945</v>
      </c>
      <c r="G122">
        <f t="shared" si="2"/>
        <v>0</v>
      </c>
      <c r="H122" t="str">
        <f t="shared" si="3"/>
        <v>,3258945</v>
      </c>
      <c r="I122" t="str">
        <f>VLOOKUP(A122,HOP!A:U,21,0)</f>
        <v>直连</v>
      </c>
    </row>
    <row r="123" spans="1:9">
      <c r="A123" s="6">
        <v>999223753275718</v>
      </c>
      <c r="B123" s="7">
        <v>45038</v>
      </c>
      <c r="C123" s="7">
        <v>45039</v>
      </c>
      <c r="D123" s="5">
        <v>442</v>
      </c>
      <c r="E123" t="str">
        <f>VLOOKUP(A123,HOP!A:L,12,0)</f>
        <v>442.00</v>
      </c>
      <c r="F123" t="str">
        <f>VLOOKUP(A123,HOP!A:C,3,0)</f>
        <v>3259274</v>
      </c>
      <c r="G123">
        <f t="shared" si="2"/>
        <v>0</v>
      </c>
      <c r="H123" t="str">
        <f t="shared" si="3"/>
        <v>,3259274</v>
      </c>
      <c r="I123" t="str">
        <f>VLOOKUP(A123,HOP!A:U,21,0)</f>
        <v>直连</v>
      </c>
    </row>
    <row r="124" spans="1:9">
      <c r="A124" s="6">
        <v>999223754012128</v>
      </c>
      <c r="B124" s="7">
        <v>45037</v>
      </c>
      <c r="C124" s="7">
        <v>45039</v>
      </c>
      <c r="D124" s="5">
        <v>558</v>
      </c>
      <c r="E124" t="str">
        <f>VLOOKUP(A124,HOP!A:L,12,0)</f>
        <v>558.00</v>
      </c>
      <c r="F124" t="str">
        <f>VLOOKUP(A124,HOP!A:C,3,0)</f>
        <v>3260038</v>
      </c>
      <c r="G124">
        <f t="shared" si="2"/>
        <v>0</v>
      </c>
      <c r="H124" t="str">
        <f t="shared" si="3"/>
        <v>,3260038</v>
      </c>
      <c r="I124" t="str">
        <f>VLOOKUP(A124,HOP!A:U,21,0)</f>
        <v>直连</v>
      </c>
    </row>
    <row r="125" spans="1:9">
      <c r="A125" s="6">
        <v>999223754372689</v>
      </c>
      <c r="B125" s="7">
        <v>45038</v>
      </c>
      <c r="C125" s="7">
        <v>45039</v>
      </c>
      <c r="D125" s="5">
        <v>1668</v>
      </c>
      <c r="E125" t="str">
        <f>VLOOKUP(A125,HOP!A:L,12,0)</f>
        <v>1668.00</v>
      </c>
      <c r="F125" t="str">
        <f>VLOOKUP(A125,HOP!A:C,3,0)</f>
        <v>3260118</v>
      </c>
      <c r="G125">
        <f t="shared" si="2"/>
        <v>0</v>
      </c>
      <c r="H125" t="str">
        <f t="shared" si="3"/>
        <v>,3260118</v>
      </c>
      <c r="I125" t="str">
        <f>VLOOKUP(A125,HOP!A:U,21,0)</f>
        <v>直连</v>
      </c>
    </row>
    <row r="126" spans="1:9">
      <c r="A126" s="6">
        <v>999223754944497</v>
      </c>
      <c r="B126" s="7">
        <v>45038</v>
      </c>
      <c r="C126" s="7">
        <v>45039</v>
      </c>
      <c r="D126" s="5">
        <v>941</v>
      </c>
      <c r="E126" t="str">
        <f>VLOOKUP(A126,HOP!A:L,12,0)</f>
        <v>941.00</v>
      </c>
      <c r="F126" t="str">
        <f>VLOOKUP(A126,HOP!A:C,3,0)</f>
        <v>3260339</v>
      </c>
      <c r="G126">
        <f t="shared" si="2"/>
        <v>0</v>
      </c>
      <c r="H126" t="str">
        <f t="shared" si="3"/>
        <v>,3260339</v>
      </c>
      <c r="I126" t="str">
        <f>VLOOKUP(A126,HOP!A:U,21,0)</f>
        <v>直连</v>
      </c>
    </row>
    <row r="127" spans="1:9">
      <c r="A127" s="6">
        <v>999223755443264</v>
      </c>
      <c r="B127" s="7">
        <v>45038</v>
      </c>
      <c r="C127" s="7">
        <v>45039</v>
      </c>
      <c r="D127" s="5">
        <v>253</v>
      </c>
      <c r="E127" t="str">
        <f>VLOOKUP(A127,HOP!A:L,12,0)</f>
        <v>253.00</v>
      </c>
      <c r="F127" t="str">
        <f>VLOOKUP(A127,HOP!A:C,3,0)</f>
        <v>3260484</v>
      </c>
      <c r="G127">
        <f t="shared" si="2"/>
        <v>0</v>
      </c>
      <c r="H127" t="str">
        <f t="shared" si="3"/>
        <v>,3260484</v>
      </c>
      <c r="I127" t="str">
        <f>VLOOKUP(A127,HOP!A:U,21,0)</f>
        <v>直连</v>
      </c>
    </row>
    <row r="128" spans="1:9">
      <c r="A128" s="6">
        <v>999223756013292</v>
      </c>
      <c r="B128" s="7">
        <v>45037</v>
      </c>
      <c r="C128" s="7">
        <v>45039</v>
      </c>
      <c r="D128" s="5">
        <v>418</v>
      </c>
      <c r="E128" t="str">
        <f>VLOOKUP(A128,HOP!A:L,12,0)</f>
        <v>418.00</v>
      </c>
      <c r="F128" t="str">
        <f>VLOOKUP(A128,HOP!A:C,3,0)</f>
        <v>3260644</v>
      </c>
      <c r="G128">
        <f t="shared" si="2"/>
        <v>0</v>
      </c>
      <c r="H128" t="str">
        <f t="shared" si="3"/>
        <v>,3260644</v>
      </c>
      <c r="I128" t="str">
        <f>VLOOKUP(A128,HOP!A:U,21,0)</f>
        <v>直连</v>
      </c>
    </row>
    <row r="129" spans="1:9">
      <c r="A129" s="6">
        <v>999223756150467</v>
      </c>
      <c r="B129" s="7">
        <v>45038</v>
      </c>
      <c r="C129" s="7">
        <v>45039</v>
      </c>
      <c r="D129" s="5">
        <v>902</v>
      </c>
      <c r="E129" t="str">
        <f>VLOOKUP(A129,HOP!A:L,12,0)</f>
        <v>902.00</v>
      </c>
      <c r="F129" t="str">
        <f>VLOOKUP(A129,HOP!A:C,3,0)</f>
        <v>3260689</v>
      </c>
      <c r="G129">
        <f t="shared" si="2"/>
        <v>0</v>
      </c>
      <c r="H129" t="str">
        <f t="shared" si="3"/>
        <v>,3260689</v>
      </c>
      <c r="I129" t="str">
        <f>VLOOKUP(A129,HOP!A:U,21,0)</f>
        <v>直连</v>
      </c>
    </row>
    <row r="130" spans="1:9">
      <c r="A130" s="6">
        <v>23757198060</v>
      </c>
      <c r="B130" s="7">
        <v>45038</v>
      </c>
      <c r="C130" s="7">
        <v>45039</v>
      </c>
      <c r="D130" s="5">
        <v>276</v>
      </c>
      <c r="E130" t="str">
        <f>VLOOKUP(A130,HOP!A:L,12,0)</f>
        <v>276.00</v>
      </c>
      <c r="F130" t="str">
        <f>VLOOKUP(A130,HOP!A:C,3,0)</f>
        <v>3261747</v>
      </c>
      <c r="G130">
        <f t="shared" si="2"/>
        <v>0</v>
      </c>
      <c r="H130" t="str">
        <f t="shared" si="3"/>
        <v>,3261747</v>
      </c>
      <c r="I130" t="str">
        <f>VLOOKUP(A130,HOP!A:U,21,0)</f>
        <v>直连</v>
      </c>
    </row>
    <row r="131" spans="1:9">
      <c r="A131" s="6">
        <v>999223757909067</v>
      </c>
      <c r="B131" s="7">
        <v>45037</v>
      </c>
      <c r="C131" s="7">
        <v>45039</v>
      </c>
      <c r="D131" s="5">
        <v>1770</v>
      </c>
      <c r="E131" t="str">
        <f>VLOOKUP(A131,HOP!A:L,12,0)</f>
        <v>1770.00</v>
      </c>
      <c r="F131" t="str">
        <f>VLOOKUP(A131,HOP!A:C,3,0)</f>
        <v>3262116</v>
      </c>
      <c r="G131">
        <f t="shared" ref="G131:G194" si="4">D131-E131</f>
        <v>0</v>
      </c>
      <c r="H131" t="str">
        <f t="shared" ref="H131:H194" si="5">$H$1&amp;F131</f>
        <v>,3262116</v>
      </c>
      <c r="I131" t="str">
        <f>VLOOKUP(A131,HOP!A:U,21,0)</f>
        <v>直采</v>
      </c>
    </row>
    <row r="132" spans="1:9">
      <c r="A132" s="6">
        <v>999223758451132</v>
      </c>
      <c r="B132" s="7">
        <v>45037</v>
      </c>
      <c r="C132" s="7">
        <v>45039</v>
      </c>
      <c r="D132" s="5">
        <v>284</v>
      </c>
      <c r="E132" t="str">
        <f>VLOOKUP(A132,HOP!A:L,12,0)</f>
        <v>284.00</v>
      </c>
      <c r="F132" t="str">
        <f>VLOOKUP(A132,HOP!A:C,3,0)</f>
        <v>3262365</v>
      </c>
      <c r="G132">
        <f t="shared" si="4"/>
        <v>0</v>
      </c>
      <c r="H132" t="str">
        <f t="shared" si="5"/>
        <v>,3262365</v>
      </c>
      <c r="I132" t="str">
        <f>VLOOKUP(A132,HOP!A:U,21,0)</f>
        <v>直连</v>
      </c>
    </row>
    <row r="133" spans="1:9">
      <c r="A133" s="6">
        <v>999223758804037</v>
      </c>
      <c r="B133" s="7">
        <v>45038</v>
      </c>
      <c r="C133" s="7">
        <v>45039</v>
      </c>
      <c r="D133" s="5">
        <v>490</v>
      </c>
      <c r="E133" t="str">
        <f>VLOOKUP(A133,HOP!A:L,12,0)</f>
        <v>490.00</v>
      </c>
      <c r="F133" t="str">
        <f>VLOOKUP(A133,HOP!A:C,3,0)</f>
        <v>3262521</v>
      </c>
      <c r="G133">
        <f t="shared" si="4"/>
        <v>0</v>
      </c>
      <c r="H133" t="str">
        <f t="shared" si="5"/>
        <v>,3262521</v>
      </c>
      <c r="I133" t="str">
        <f>VLOOKUP(A133,HOP!A:U,21,0)</f>
        <v>直采</v>
      </c>
    </row>
    <row r="134" spans="1:9">
      <c r="A134" s="6">
        <v>999223766314444</v>
      </c>
      <c r="B134" s="7">
        <v>45038</v>
      </c>
      <c r="C134" s="7">
        <v>45039</v>
      </c>
      <c r="D134" s="5">
        <v>1377</v>
      </c>
      <c r="E134" t="str">
        <f>VLOOKUP(A134,HOP!A:L,12,0)</f>
        <v>1377.00</v>
      </c>
      <c r="F134" t="str">
        <f>VLOOKUP(A134,HOP!A:C,3,0)</f>
        <v>3263750</v>
      </c>
      <c r="G134">
        <f t="shared" si="4"/>
        <v>0</v>
      </c>
      <c r="H134" t="str">
        <f t="shared" si="5"/>
        <v>,3263750</v>
      </c>
      <c r="I134" t="str">
        <f>VLOOKUP(A134,HOP!A:U,21,0)</f>
        <v>直连</v>
      </c>
    </row>
    <row r="135" spans="1:9">
      <c r="A135" s="6">
        <v>999223766378558</v>
      </c>
      <c r="B135" s="7">
        <v>45038</v>
      </c>
      <c r="C135" s="7">
        <v>45039</v>
      </c>
      <c r="D135" s="5">
        <v>1133</v>
      </c>
      <c r="E135" t="str">
        <f>VLOOKUP(A135,HOP!A:L,12,0)</f>
        <v>1133.00</v>
      </c>
      <c r="F135" t="str">
        <f>VLOOKUP(A135,HOP!A:C,3,0)</f>
        <v>3263765</v>
      </c>
      <c r="G135">
        <f t="shared" si="4"/>
        <v>0</v>
      </c>
      <c r="H135" t="str">
        <f t="shared" si="5"/>
        <v>,3263765</v>
      </c>
      <c r="I135" t="str">
        <f>VLOOKUP(A135,HOP!A:U,21,0)</f>
        <v>直连</v>
      </c>
    </row>
    <row r="136" spans="1:9">
      <c r="A136" s="6">
        <v>999223767426217</v>
      </c>
      <c r="B136" s="7">
        <v>45038</v>
      </c>
      <c r="C136" s="7">
        <v>45039</v>
      </c>
      <c r="D136" s="5">
        <v>450</v>
      </c>
      <c r="E136" t="str">
        <f>VLOOKUP(A136,HOP!A:L,12,0)</f>
        <v>450.00</v>
      </c>
      <c r="F136" t="str">
        <f>VLOOKUP(A136,HOP!A:C,3,0)</f>
        <v>3264000</v>
      </c>
      <c r="G136">
        <f t="shared" si="4"/>
        <v>0</v>
      </c>
      <c r="H136" t="str">
        <f t="shared" si="5"/>
        <v>,3264000</v>
      </c>
      <c r="I136" t="str">
        <f>VLOOKUP(A136,HOP!A:U,21,0)</f>
        <v>直连</v>
      </c>
    </row>
    <row r="137" spans="1:9">
      <c r="A137" s="6">
        <v>999223767502850</v>
      </c>
      <c r="B137" s="7">
        <v>45038</v>
      </c>
      <c r="C137" s="7">
        <v>45039</v>
      </c>
      <c r="D137" s="5">
        <v>892</v>
      </c>
      <c r="E137" t="str">
        <f>VLOOKUP(A137,HOP!A:L,12,0)</f>
        <v>892.00</v>
      </c>
      <c r="F137" t="str">
        <f>VLOOKUP(A137,HOP!A:C,3,0)</f>
        <v>3264027</v>
      </c>
      <c r="G137">
        <f t="shared" si="4"/>
        <v>0</v>
      </c>
      <c r="H137" t="str">
        <f t="shared" si="5"/>
        <v>,3264027</v>
      </c>
      <c r="I137" t="str">
        <f>VLOOKUP(A137,HOP!A:U,21,0)</f>
        <v>直连</v>
      </c>
    </row>
    <row r="138" spans="1:9">
      <c r="A138" s="6">
        <v>999223767505617</v>
      </c>
      <c r="B138" s="7">
        <v>45038</v>
      </c>
      <c r="C138" s="7">
        <v>45039</v>
      </c>
      <c r="D138" s="5">
        <v>1478</v>
      </c>
      <c r="E138" t="str">
        <f>VLOOKUP(A138,HOP!A:L,12,0)</f>
        <v>1478.00</v>
      </c>
      <c r="F138" t="str">
        <f>VLOOKUP(A138,HOP!A:C,3,0)</f>
        <v>3264030</v>
      </c>
      <c r="G138">
        <f t="shared" si="4"/>
        <v>0</v>
      </c>
      <c r="H138" t="str">
        <f t="shared" si="5"/>
        <v>,3264030</v>
      </c>
      <c r="I138" t="str">
        <f>VLOOKUP(A138,HOP!A:U,21,0)</f>
        <v>直连</v>
      </c>
    </row>
    <row r="139" spans="1:9">
      <c r="A139" s="6">
        <v>999223767772081</v>
      </c>
      <c r="B139" s="7">
        <v>45038</v>
      </c>
      <c r="C139" s="7">
        <v>45039</v>
      </c>
      <c r="D139" s="5">
        <v>1652</v>
      </c>
      <c r="E139" t="str">
        <f>VLOOKUP(A139,HOP!A:L,12,0)</f>
        <v>1652.00</v>
      </c>
      <c r="F139" t="str">
        <f>VLOOKUP(A139,HOP!A:C,3,0)</f>
        <v>3264130</v>
      </c>
      <c r="G139">
        <f t="shared" si="4"/>
        <v>0</v>
      </c>
      <c r="H139" t="str">
        <f t="shared" si="5"/>
        <v>,3264130</v>
      </c>
      <c r="I139" t="str">
        <f>VLOOKUP(A139,HOP!A:U,21,0)</f>
        <v>直连</v>
      </c>
    </row>
    <row r="140" spans="1:9">
      <c r="A140" s="6">
        <v>999223767917766</v>
      </c>
      <c r="B140" s="7">
        <v>45037</v>
      </c>
      <c r="C140" s="7">
        <v>45039</v>
      </c>
      <c r="D140" s="5">
        <v>4679</v>
      </c>
      <c r="E140" t="str">
        <f>VLOOKUP(A140,HOP!A:L,12,0)</f>
        <v>4679.00</v>
      </c>
      <c r="F140" t="str">
        <f>VLOOKUP(A140,HOP!A:C,3,0)</f>
        <v>3264179</v>
      </c>
      <c r="G140">
        <f t="shared" si="4"/>
        <v>0</v>
      </c>
      <c r="H140" t="str">
        <f t="shared" si="5"/>
        <v>,3264179</v>
      </c>
      <c r="I140" t="str">
        <f>VLOOKUP(A140,HOP!A:U,21,0)</f>
        <v>直连</v>
      </c>
    </row>
    <row r="141" spans="1:9">
      <c r="A141" s="6">
        <v>999223768031337</v>
      </c>
      <c r="B141" s="7">
        <v>45038</v>
      </c>
      <c r="C141" s="7">
        <v>45039</v>
      </c>
      <c r="D141" s="5">
        <v>1038</v>
      </c>
      <c r="E141" t="str">
        <f>VLOOKUP(A141,HOP!A:L,12,0)</f>
        <v>1038.00</v>
      </c>
      <c r="F141" t="str">
        <f>VLOOKUP(A141,HOP!A:C,3,0)</f>
        <v>3264214</v>
      </c>
      <c r="G141">
        <f t="shared" si="4"/>
        <v>0</v>
      </c>
      <c r="H141" t="str">
        <f t="shared" si="5"/>
        <v>,3264214</v>
      </c>
      <c r="I141" t="str">
        <f>VLOOKUP(A141,HOP!A:U,21,0)</f>
        <v>直连</v>
      </c>
    </row>
    <row r="142" spans="1:9">
      <c r="A142" s="6">
        <v>999223768171365</v>
      </c>
      <c r="B142" s="7">
        <v>45037</v>
      </c>
      <c r="C142" s="7">
        <v>45039</v>
      </c>
      <c r="D142" s="5">
        <v>5544</v>
      </c>
      <c r="E142" t="str">
        <f>VLOOKUP(A142,HOP!A:L,12,0)</f>
        <v>5544.00</v>
      </c>
      <c r="F142" t="str">
        <f>VLOOKUP(A142,HOP!A:C,3,0)</f>
        <v>3264306</v>
      </c>
      <c r="G142">
        <f t="shared" si="4"/>
        <v>0</v>
      </c>
      <c r="H142" t="str">
        <f t="shared" si="5"/>
        <v>,3264306</v>
      </c>
      <c r="I142" t="str">
        <f>VLOOKUP(A142,HOP!A:U,21,0)</f>
        <v>直连</v>
      </c>
    </row>
    <row r="143" spans="1:9">
      <c r="A143" s="6">
        <v>999223768406561</v>
      </c>
      <c r="B143" s="7">
        <v>45037</v>
      </c>
      <c r="C143" s="7">
        <v>45039</v>
      </c>
      <c r="D143" s="5">
        <v>1212</v>
      </c>
      <c r="E143" t="str">
        <f>VLOOKUP(A143,HOP!A:L,12,0)</f>
        <v>1212.00</v>
      </c>
      <c r="F143" t="str">
        <f>VLOOKUP(A143,HOP!A:C,3,0)</f>
        <v>3264459</v>
      </c>
      <c r="G143">
        <f t="shared" si="4"/>
        <v>0</v>
      </c>
      <c r="H143" t="str">
        <f t="shared" si="5"/>
        <v>,3264459</v>
      </c>
      <c r="I143" t="str">
        <f>VLOOKUP(A143,HOP!A:U,21,0)</f>
        <v>直连</v>
      </c>
    </row>
    <row r="144" spans="1:9">
      <c r="A144" s="6">
        <v>999223768526627</v>
      </c>
      <c r="B144" s="7">
        <v>45037</v>
      </c>
      <c r="C144" s="7">
        <v>45039</v>
      </c>
      <c r="D144" s="5">
        <v>1234</v>
      </c>
      <c r="E144" t="str">
        <f>VLOOKUP(A144,HOP!A:L,12,0)</f>
        <v>1234.00</v>
      </c>
      <c r="F144" t="str">
        <f>VLOOKUP(A144,HOP!A:C,3,0)</f>
        <v>3264483</v>
      </c>
      <c r="G144">
        <f t="shared" si="4"/>
        <v>0</v>
      </c>
      <c r="H144" t="str">
        <f t="shared" si="5"/>
        <v>,3264483</v>
      </c>
      <c r="I144" t="str">
        <f>VLOOKUP(A144,HOP!A:U,21,0)</f>
        <v>直连</v>
      </c>
    </row>
    <row r="145" spans="1:9">
      <c r="A145" s="6">
        <v>999223768634970</v>
      </c>
      <c r="B145" s="7">
        <v>45037</v>
      </c>
      <c r="C145" s="7">
        <v>45039</v>
      </c>
      <c r="D145" s="5">
        <v>2334</v>
      </c>
      <c r="E145" t="str">
        <f>VLOOKUP(A145,HOP!A:L,12,0)</f>
        <v>2334.00</v>
      </c>
      <c r="F145" t="str">
        <f>VLOOKUP(A145,HOP!A:C,3,0)</f>
        <v>3264514</v>
      </c>
      <c r="G145">
        <f t="shared" si="4"/>
        <v>0</v>
      </c>
      <c r="H145" t="str">
        <f t="shared" si="5"/>
        <v>,3264514</v>
      </c>
      <c r="I145" t="str">
        <f>VLOOKUP(A145,HOP!A:U,21,0)</f>
        <v>直连</v>
      </c>
    </row>
    <row r="146" spans="1:9">
      <c r="A146" s="6">
        <v>999223770249401</v>
      </c>
      <c r="B146" s="7">
        <v>45038</v>
      </c>
      <c r="C146" s="7">
        <v>45039</v>
      </c>
      <c r="D146" s="5">
        <v>790</v>
      </c>
      <c r="E146" t="str">
        <f>VLOOKUP(A146,HOP!A:L,12,0)</f>
        <v>790.00</v>
      </c>
      <c r="F146" t="str">
        <f>VLOOKUP(A146,HOP!A:C,3,0)</f>
        <v>3265141</v>
      </c>
      <c r="G146">
        <f t="shared" si="4"/>
        <v>0</v>
      </c>
      <c r="H146" t="str">
        <f t="shared" si="5"/>
        <v>,3265141</v>
      </c>
      <c r="I146" t="str">
        <f>VLOOKUP(A146,HOP!A:U,21,0)</f>
        <v>直连</v>
      </c>
    </row>
    <row r="147" spans="1:9">
      <c r="A147" s="6">
        <v>23770196693</v>
      </c>
      <c r="B147" s="7">
        <v>45038</v>
      </c>
      <c r="C147" s="7">
        <v>45039</v>
      </c>
      <c r="D147" s="5">
        <v>186</v>
      </c>
      <c r="E147" t="str">
        <f>VLOOKUP(A147,HOP!A:L,12,0)</f>
        <v>186.00</v>
      </c>
      <c r="F147" t="str">
        <f>VLOOKUP(A147,HOP!A:C,3,0)</f>
        <v>3265164</v>
      </c>
      <c r="G147">
        <f t="shared" si="4"/>
        <v>0</v>
      </c>
      <c r="H147" t="str">
        <f t="shared" si="5"/>
        <v>,3265164</v>
      </c>
      <c r="I147" t="str">
        <f>VLOOKUP(A147,HOP!A:U,21,0)</f>
        <v>直连</v>
      </c>
    </row>
    <row r="148" spans="1:9">
      <c r="A148" s="6">
        <v>999223770588552</v>
      </c>
      <c r="B148" s="7">
        <v>45038</v>
      </c>
      <c r="C148" s="7">
        <v>45039</v>
      </c>
      <c r="D148" s="5">
        <v>194</v>
      </c>
      <c r="E148" t="str">
        <f>VLOOKUP(A148,HOP!A:L,12,0)</f>
        <v>194.00</v>
      </c>
      <c r="F148" t="str">
        <f>VLOOKUP(A148,HOP!A:C,3,0)</f>
        <v>3265374</v>
      </c>
      <c r="G148">
        <f t="shared" si="4"/>
        <v>0</v>
      </c>
      <c r="H148" t="str">
        <f t="shared" si="5"/>
        <v>,3265374</v>
      </c>
      <c r="I148" t="str">
        <f>VLOOKUP(A148,HOP!A:U,21,0)</f>
        <v>直连</v>
      </c>
    </row>
    <row r="149" spans="1:9">
      <c r="A149" s="6">
        <v>999223770661800</v>
      </c>
      <c r="B149" s="7">
        <v>45038</v>
      </c>
      <c r="C149" s="7">
        <v>45039</v>
      </c>
      <c r="D149" s="5">
        <v>278</v>
      </c>
      <c r="E149" t="str">
        <f>VLOOKUP(A149,HOP!A:L,12,0)</f>
        <v>278.00</v>
      </c>
      <c r="F149" t="str">
        <f>VLOOKUP(A149,HOP!A:C,3,0)</f>
        <v>3265403</v>
      </c>
      <c r="G149">
        <f t="shared" si="4"/>
        <v>0</v>
      </c>
      <c r="H149" t="str">
        <f t="shared" si="5"/>
        <v>,3265403</v>
      </c>
      <c r="I149" t="str">
        <f>VLOOKUP(A149,HOP!A:U,21,0)</f>
        <v>直连</v>
      </c>
    </row>
    <row r="150" spans="1:9">
      <c r="A150" s="6">
        <v>999223770869291</v>
      </c>
      <c r="B150" s="7">
        <v>45038</v>
      </c>
      <c r="C150" s="7">
        <v>45039</v>
      </c>
      <c r="D150" s="5">
        <v>525</v>
      </c>
      <c r="E150" t="str">
        <f>VLOOKUP(A150,HOP!A:L,12,0)</f>
        <v>525.00</v>
      </c>
      <c r="F150" t="str">
        <f>VLOOKUP(A150,HOP!A:C,3,0)</f>
        <v>3265480</v>
      </c>
      <c r="G150">
        <f t="shared" si="4"/>
        <v>0</v>
      </c>
      <c r="H150" t="str">
        <f t="shared" si="5"/>
        <v>,3265480</v>
      </c>
      <c r="I150" t="str">
        <f>VLOOKUP(A150,HOP!A:U,21,0)</f>
        <v>直连</v>
      </c>
    </row>
    <row r="151" spans="1:9">
      <c r="A151" s="6">
        <v>999223771511090</v>
      </c>
      <c r="B151" s="7">
        <v>45037</v>
      </c>
      <c r="C151" s="7">
        <v>45039</v>
      </c>
      <c r="D151" s="5">
        <v>2016</v>
      </c>
      <c r="E151" t="str">
        <f>VLOOKUP(A151,HOP!A:L,12,0)</f>
        <v>2016.00</v>
      </c>
      <c r="F151" t="str">
        <f>VLOOKUP(A151,HOP!A:C,3,0)</f>
        <v>3265794</v>
      </c>
      <c r="G151">
        <f t="shared" si="4"/>
        <v>0</v>
      </c>
      <c r="H151" t="str">
        <f t="shared" si="5"/>
        <v>,3265794</v>
      </c>
      <c r="I151" t="str">
        <f>VLOOKUP(A151,HOP!A:U,21,0)</f>
        <v>直连</v>
      </c>
    </row>
    <row r="152" spans="1:9">
      <c r="A152" s="6">
        <v>999223771754874</v>
      </c>
      <c r="B152" s="7">
        <v>45038</v>
      </c>
      <c r="C152" s="7">
        <v>45039</v>
      </c>
      <c r="D152" s="5">
        <v>450</v>
      </c>
      <c r="E152" t="str">
        <f>VLOOKUP(A152,HOP!A:L,12,0)</f>
        <v>450.00</v>
      </c>
      <c r="F152" t="str">
        <f>VLOOKUP(A152,HOP!A:C,3,0)</f>
        <v>3266010</v>
      </c>
      <c r="G152">
        <f t="shared" si="4"/>
        <v>0</v>
      </c>
      <c r="H152" t="str">
        <f t="shared" si="5"/>
        <v>,3266010</v>
      </c>
      <c r="I152" t="str">
        <f>VLOOKUP(A152,HOP!A:U,21,0)</f>
        <v>直连</v>
      </c>
    </row>
    <row r="153" spans="1:9">
      <c r="A153" s="6">
        <v>999223772144162</v>
      </c>
      <c r="B153" s="7">
        <v>45038</v>
      </c>
      <c r="C153" s="7">
        <v>45039</v>
      </c>
      <c r="D153" s="5">
        <v>663</v>
      </c>
      <c r="E153" t="str">
        <f>VLOOKUP(A153,HOP!A:L,12,0)</f>
        <v>663.00</v>
      </c>
      <c r="F153" t="str">
        <f>VLOOKUP(A153,HOP!A:C,3,0)</f>
        <v>3266272</v>
      </c>
      <c r="G153">
        <f t="shared" si="4"/>
        <v>0</v>
      </c>
      <c r="H153" t="str">
        <f t="shared" si="5"/>
        <v>,3266272</v>
      </c>
      <c r="I153" t="str">
        <f>VLOOKUP(A153,HOP!A:U,21,0)</f>
        <v>直连</v>
      </c>
    </row>
    <row r="154" spans="1:9">
      <c r="A154" s="6">
        <v>999223773205419</v>
      </c>
      <c r="B154" s="7">
        <v>45038</v>
      </c>
      <c r="C154" s="7">
        <v>45039</v>
      </c>
      <c r="D154" s="5">
        <v>511</v>
      </c>
      <c r="E154" t="str">
        <f>VLOOKUP(A154,HOP!A:L,12,0)</f>
        <v>511.00</v>
      </c>
      <c r="F154" t="str">
        <f>VLOOKUP(A154,HOP!A:C,3,0)</f>
        <v>3268557</v>
      </c>
      <c r="G154">
        <f t="shared" si="4"/>
        <v>0</v>
      </c>
      <c r="H154" t="str">
        <f t="shared" si="5"/>
        <v>,3268557</v>
      </c>
      <c r="I154" t="str">
        <f>VLOOKUP(A154,HOP!A:U,21,0)</f>
        <v>直连</v>
      </c>
    </row>
    <row r="155" spans="1:9">
      <c r="A155" s="6">
        <v>999223777084682</v>
      </c>
      <c r="B155" s="7">
        <v>45038</v>
      </c>
      <c r="C155" s="7">
        <v>45039</v>
      </c>
      <c r="D155" s="5">
        <v>571</v>
      </c>
      <c r="E155" t="str">
        <f>VLOOKUP(A155,HOP!A:L,12,0)</f>
        <v>571.00</v>
      </c>
      <c r="F155" t="str">
        <f>VLOOKUP(A155,HOP!A:C,3,0)</f>
        <v>3268918</v>
      </c>
      <c r="G155">
        <f t="shared" si="4"/>
        <v>0</v>
      </c>
      <c r="H155" t="str">
        <f t="shared" si="5"/>
        <v>,3268918</v>
      </c>
      <c r="I155" t="str">
        <f>VLOOKUP(A155,HOP!A:U,21,0)</f>
        <v>直连</v>
      </c>
    </row>
    <row r="156" spans="1:9">
      <c r="A156" s="6">
        <v>999223777175970</v>
      </c>
      <c r="B156" s="7">
        <v>45038</v>
      </c>
      <c r="C156" s="7">
        <v>45039</v>
      </c>
      <c r="D156" s="5">
        <v>303</v>
      </c>
      <c r="E156" t="str">
        <f>VLOOKUP(A156,HOP!A:L,12,0)</f>
        <v>303.00</v>
      </c>
      <c r="F156" t="str">
        <f>VLOOKUP(A156,HOP!A:C,3,0)</f>
        <v>3268927</v>
      </c>
      <c r="G156">
        <f t="shared" si="4"/>
        <v>0</v>
      </c>
      <c r="H156" t="str">
        <f t="shared" si="5"/>
        <v>,3268927</v>
      </c>
      <c r="I156" t="str">
        <f>VLOOKUP(A156,HOP!A:U,21,0)</f>
        <v>直连</v>
      </c>
    </row>
    <row r="157" spans="1:9">
      <c r="A157" s="6">
        <v>999223777742385</v>
      </c>
      <c r="B157" s="7">
        <v>45038</v>
      </c>
      <c r="C157" s="7">
        <v>45039</v>
      </c>
      <c r="D157" s="5">
        <v>248</v>
      </c>
      <c r="E157" t="str">
        <f>VLOOKUP(A157,HOP!A:L,12,0)</f>
        <v>248.00</v>
      </c>
      <c r="F157" t="str">
        <f>VLOOKUP(A157,HOP!A:C,3,0)</f>
        <v>3268986</v>
      </c>
      <c r="G157">
        <f t="shared" si="4"/>
        <v>0</v>
      </c>
      <c r="H157" t="str">
        <f t="shared" si="5"/>
        <v>,3268986</v>
      </c>
      <c r="I157" t="str">
        <f>VLOOKUP(A157,HOP!A:U,21,0)</f>
        <v>直连</v>
      </c>
    </row>
    <row r="158" spans="1:9">
      <c r="A158" s="6">
        <v>999223778984202</v>
      </c>
      <c r="B158" s="7">
        <v>45038</v>
      </c>
      <c r="C158" s="7">
        <v>45039</v>
      </c>
      <c r="D158" s="5">
        <v>2466</v>
      </c>
      <c r="E158" t="str">
        <f>VLOOKUP(A158,HOP!A:L,12,0)</f>
        <v>2466.00</v>
      </c>
      <c r="F158" t="str">
        <f>VLOOKUP(A158,HOP!A:C,3,0)</f>
        <v>3269339</v>
      </c>
      <c r="G158">
        <f t="shared" si="4"/>
        <v>0</v>
      </c>
      <c r="H158" t="str">
        <f t="shared" si="5"/>
        <v>,3269339</v>
      </c>
      <c r="I158" t="str">
        <f>VLOOKUP(A158,HOP!A:U,21,0)</f>
        <v>直连</v>
      </c>
    </row>
    <row r="159" spans="1:9">
      <c r="A159" s="6">
        <v>999223779098320</v>
      </c>
      <c r="B159" s="7">
        <v>45038</v>
      </c>
      <c r="C159" s="7">
        <v>45039</v>
      </c>
      <c r="D159" s="5">
        <v>4350</v>
      </c>
      <c r="E159" t="str">
        <f>VLOOKUP(A159,HOP!A:L,12,0)</f>
        <v>4350.00</v>
      </c>
      <c r="F159" t="str">
        <f>VLOOKUP(A159,HOP!A:C,3,0)</f>
        <v>3269364</v>
      </c>
      <c r="G159">
        <f t="shared" si="4"/>
        <v>0</v>
      </c>
      <c r="H159" t="str">
        <f t="shared" si="5"/>
        <v>,3269364</v>
      </c>
      <c r="I159" t="str">
        <f>VLOOKUP(A159,HOP!A:U,21,0)</f>
        <v>直连</v>
      </c>
    </row>
    <row r="160" spans="1:9">
      <c r="A160" s="6">
        <v>999223779131815</v>
      </c>
      <c r="B160" s="7">
        <v>45038</v>
      </c>
      <c r="C160" s="7">
        <v>45039</v>
      </c>
      <c r="D160" s="5">
        <v>1450</v>
      </c>
      <c r="E160" t="str">
        <f>VLOOKUP(A160,HOP!A:L,12,0)</f>
        <v>1450.00</v>
      </c>
      <c r="F160" t="str">
        <f>VLOOKUP(A160,HOP!A:C,3,0)</f>
        <v>3269369</v>
      </c>
      <c r="G160">
        <f t="shared" si="4"/>
        <v>0</v>
      </c>
      <c r="H160" t="str">
        <f t="shared" si="5"/>
        <v>,3269369</v>
      </c>
      <c r="I160" t="str">
        <f>VLOOKUP(A160,HOP!A:U,21,0)</f>
        <v>直连</v>
      </c>
    </row>
    <row r="161" spans="1:9">
      <c r="A161" s="6">
        <v>999223779733986</v>
      </c>
      <c r="B161" s="7">
        <v>45037</v>
      </c>
      <c r="C161" s="7">
        <v>45039</v>
      </c>
      <c r="D161" s="5">
        <v>2222</v>
      </c>
      <c r="E161" t="str">
        <f>VLOOKUP(A161,HOP!A:L,12,0)</f>
        <v>2222.00</v>
      </c>
      <c r="F161" t="str">
        <f>VLOOKUP(A161,HOP!A:C,3,0)</f>
        <v>3269538</v>
      </c>
      <c r="G161">
        <f t="shared" si="4"/>
        <v>0</v>
      </c>
      <c r="H161" t="str">
        <f t="shared" si="5"/>
        <v>,3269538</v>
      </c>
      <c r="I161" t="str">
        <f>VLOOKUP(A161,HOP!A:U,21,0)</f>
        <v>直连</v>
      </c>
    </row>
    <row r="162" spans="1:9">
      <c r="A162" s="6">
        <v>999223779933748</v>
      </c>
      <c r="B162" s="7">
        <v>45037</v>
      </c>
      <c r="C162" s="7">
        <v>45039</v>
      </c>
      <c r="D162" s="5">
        <v>1444</v>
      </c>
      <c r="E162" t="str">
        <f>VLOOKUP(A162,HOP!A:L,12,0)</f>
        <v>1444.00</v>
      </c>
      <c r="F162" t="str">
        <f>VLOOKUP(A162,HOP!A:C,3,0)</f>
        <v>3269561</v>
      </c>
      <c r="G162">
        <f t="shared" si="4"/>
        <v>0</v>
      </c>
      <c r="H162" t="str">
        <f t="shared" si="5"/>
        <v>,3269561</v>
      </c>
      <c r="I162" t="str">
        <f>VLOOKUP(A162,HOP!A:U,21,0)</f>
        <v>直连</v>
      </c>
    </row>
    <row r="163" spans="1:9">
      <c r="A163" s="6">
        <v>999223779987507</v>
      </c>
      <c r="B163" s="7">
        <v>45038</v>
      </c>
      <c r="C163" s="7">
        <v>45039</v>
      </c>
      <c r="D163" s="5">
        <v>551</v>
      </c>
      <c r="E163" t="str">
        <f>VLOOKUP(A163,HOP!A:L,12,0)</f>
        <v>551.00</v>
      </c>
      <c r="F163" t="str">
        <f>VLOOKUP(A163,HOP!A:C,3,0)</f>
        <v>3269571</v>
      </c>
      <c r="G163">
        <f t="shared" si="4"/>
        <v>0</v>
      </c>
      <c r="H163" t="str">
        <f t="shared" si="5"/>
        <v>,3269571</v>
      </c>
      <c r="I163" t="str">
        <f>VLOOKUP(A163,HOP!A:U,21,0)</f>
        <v>直连</v>
      </c>
    </row>
    <row r="164" spans="1:9">
      <c r="A164" s="6">
        <v>999223780174562</v>
      </c>
      <c r="B164" s="7">
        <v>45038</v>
      </c>
      <c r="C164" s="7">
        <v>45039</v>
      </c>
      <c r="D164" s="5">
        <v>263</v>
      </c>
      <c r="E164" t="str">
        <f>VLOOKUP(A164,HOP!A:L,12,0)</f>
        <v>263.00</v>
      </c>
      <c r="F164" t="str">
        <f>VLOOKUP(A164,HOP!A:C,3,0)</f>
        <v>3269592</v>
      </c>
      <c r="G164">
        <f t="shared" si="4"/>
        <v>0</v>
      </c>
      <c r="H164" t="str">
        <f t="shared" si="5"/>
        <v>,3269592</v>
      </c>
      <c r="I164" t="str">
        <f>VLOOKUP(A164,HOP!A:U,21,0)</f>
        <v>直连</v>
      </c>
    </row>
    <row r="165" spans="1:9">
      <c r="A165" s="6">
        <v>999223780285756</v>
      </c>
      <c r="B165" s="7">
        <v>45037</v>
      </c>
      <c r="C165" s="7">
        <v>45039</v>
      </c>
      <c r="D165" s="5">
        <v>1216</v>
      </c>
      <c r="E165" t="str">
        <f>VLOOKUP(A165,HOP!A:L,12,0)</f>
        <v>1216.00</v>
      </c>
      <c r="F165" t="str">
        <f>VLOOKUP(A165,HOP!A:C,3,0)</f>
        <v>3269614</v>
      </c>
      <c r="G165">
        <f t="shared" si="4"/>
        <v>0</v>
      </c>
      <c r="H165" t="str">
        <f t="shared" si="5"/>
        <v>,3269614</v>
      </c>
      <c r="I165" t="str">
        <f>VLOOKUP(A165,HOP!A:U,21,0)</f>
        <v>直连</v>
      </c>
    </row>
    <row r="166" spans="1:9">
      <c r="A166" s="6">
        <v>999223781167670</v>
      </c>
      <c r="B166" s="7">
        <v>45037</v>
      </c>
      <c r="C166" s="7">
        <v>45039</v>
      </c>
      <c r="D166" s="5">
        <v>1844</v>
      </c>
      <c r="E166" t="str">
        <f>VLOOKUP(A166,HOP!A:L,12,0)</f>
        <v>1844.00</v>
      </c>
      <c r="F166" t="str">
        <f>VLOOKUP(A166,HOP!A:C,3,0)</f>
        <v>3269736</v>
      </c>
      <c r="G166">
        <f t="shared" si="4"/>
        <v>0</v>
      </c>
      <c r="H166" t="str">
        <f t="shared" si="5"/>
        <v>,3269736</v>
      </c>
      <c r="I166" t="str">
        <f>VLOOKUP(A166,HOP!A:U,21,0)</f>
        <v>直连</v>
      </c>
    </row>
    <row r="167" spans="1:9">
      <c r="A167" s="6">
        <v>999223781288004</v>
      </c>
      <c r="B167" s="7">
        <v>45038</v>
      </c>
      <c r="C167" s="7">
        <v>45039</v>
      </c>
      <c r="D167" s="5">
        <v>512</v>
      </c>
      <c r="E167" t="str">
        <f>VLOOKUP(A167,HOP!A:L,12,0)</f>
        <v>512.00</v>
      </c>
      <c r="F167" t="str">
        <f>VLOOKUP(A167,HOP!A:C,3,0)</f>
        <v>3269758</v>
      </c>
      <c r="G167">
        <f t="shared" si="4"/>
        <v>0</v>
      </c>
      <c r="H167" t="str">
        <f t="shared" si="5"/>
        <v>,3269758</v>
      </c>
      <c r="I167" t="str">
        <f>VLOOKUP(A167,HOP!A:U,21,0)</f>
        <v>直连</v>
      </c>
    </row>
    <row r="168" spans="1:9">
      <c r="A168" s="6">
        <v>999223781952522</v>
      </c>
      <c r="B168" s="7">
        <v>45038</v>
      </c>
      <c r="C168" s="7">
        <v>45039</v>
      </c>
      <c r="D168" s="5">
        <v>835</v>
      </c>
      <c r="E168" t="str">
        <f>VLOOKUP(A168,HOP!A:L,12,0)</f>
        <v>835.00</v>
      </c>
      <c r="F168" t="str">
        <f>VLOOKUP(A168,HOP!A:C,3,0)</f>
        <v>3269867</v>
      </c>
      <c r="G168">
        <f t="shared" si="4"/>
        <v>0</v>
      </c>
      <c r="H168" t="str">
        <f t="shared" si="5"/>
        <v>,3269867</v>
      </c>
      <c r="I168" t="str">
        <f>VLOOKUP(A168,HOP!A:U,21,0)</f>
        <v>直连</v>
      </c>
    </row>
    <row r="169" spans="1:9">
      <c r="A169" s="6">
        <v>999223783439794</v>
      </c>
      <c r="B169" s="7">
        <v>45038</v>
      </c>
      <c r="C169" s="7">
        <v>45039</v>
      </c>
      <c r="D169" s="5">
        <v>752</v>
      </c>
      <c r="E169" t="str">
        <f>VLOOKUP(A169,HOP!A:L,12,0)</f>
        <v>752.00</v>
      </c>
      <c r="F169" t="str">
        <f>VLOOKUP(A169,HOP!A:C,3,0)</f>
        <v>3270160</v>
      </c>
      <c r="G169">
        <f t="shared" si="4"/>
        <v>0</v>
      </c>
      <c r="H169" t="str">
        <f t="shared" si="5"/>
        <v>,3270160</v>
      </c>
      <c r="I169" t="str">
        <f>VLOOKUP(A169,HOP!A:U,21,0)</f>
        <v>直连</v>
      </c>
    </row>
    <row r="170" spans="1:9">
      <c r="A170" s="6">
        <v>999223783555450</v>
      </c>
      <c r="B170" s="7">
        <v>45038</v>
      </c>
      <c r="C170" s="7">
        <v>45039</v>
      </c>
      <c r="D170" s="5">
        <v>188</v>
      </c>
      <c r="E170" t="str">
        <f>VLOOKUP(A170,HOP!A:L,12,0)</f>
        <v>188.00</v>
      </c>
      <c r="F170" t="str">
        <f>VLOOKUP(A170,HOP!A:C,3,0)</f>
        <v>3270185</v>
      </c>
      <c r="G170">
        <f t="shared" si="4"/>
        <v>0</v>
      </c>
      <c r="H170" t="str">
        <f t="shared" si="5"/>
        <v>,3270185</v>
      </c>
      <c r="I170" t="str">
        <f>VLOOKUP(A170,HOP!A:U,21,0)</f>
        <v>直连</v>
      </c>
    </row>
    <row r="171" spans="1:9">
      <c r="A171" s="6">
        <v>999223784040450</v>
      </c>
      <c r="B171" s="7">
        <v>45038</v>
      </c>
      <c r="C171" s="7">
        <v>45039</v>
      </c>
      <c r="D171" s="5">
        <v>240</v>
      </c>
      <c r="E171" t="str">
        <f>VLOOKUP(A171,HOP!A:L,12,0)</f>
        <v>240.00</v>
      </c>
      <c r="F171" t="str">
        <f>VLOOKUP(A171,HOP!A:C,3,0)</f>
        <v>3270303</v>
      </c>
      <c r="G171">
        <f t="shared" si="4"/>
        <v>0</v>
      </c>
      <c r="H171" t="str">
        <f t="shared" si="5"/>
        <v>,3270303</v>
      </c>
      <c r="I171" t="str">
        <f>VLOOKUP(A171,HOP!A:U,21,0)</f>
        <v>直连</v>
      </c>
    </row>
    <row r="172" spans="1:9">
      <c r="A172" s="6">
        <v>999223784597767</v>
      </c>
      <c r="B172" s="7">
        <v>45038</v>
      </c>
      <c r="C172" s="7">
        <v>45039</v>
      </c>
      <c r="D172" s="5">
        <v>790</v>
      </c>
      <c r="E172" t="str">
        <f>VLOOKUP(A172,HOP!A:L,12,0)</f>
        <v>790.00</v>
      </c>
      <c r="F172" t="str">
        <f>VLOOKUP(A172,HOP!A:C,3,0)</f>
        <v>3270535</v>
      </c>
      <c r="G172">
        <f t="shared" si="4"/>
        <v>0</v>
      </c>
      <c r="H172" t="str">
        <f t="shared" si="5"/>
        <v>,3270535</v>
      </c>
      <c r="I172" t="str">
        <f>VLOOKUP(A172,HOP!A:U,21,0)</f>
        <v>直连</v>
      </c>
    </row>
    <row r="173" spans="1:9">
      <c r="A173" s="6">
        <v>999223784860627</v>
      </c>
      <c r="B173" s="7">
        <v>45038</v>
      </c>
      <c r="C173" s="7">
        <v>45039</v>
      </c>
      <c r="D173" s="5">
        <v>307</v>
      </c>
      <c r="E173" t="str">
        <f>VLOOKUP(A173,HOP!A:L,12,0)</f>
        <v>307.00</v>
      </c>
      <c r="F173" t="str">
        <f>VLOOKUP(A173,HOP!A:C,3,0)</f>
        <v>3270639</v>
      </c>
      <c r="G173">
        <f t="shared" si="4"/>
        <v>0</v>
      </c>
      <c r="H173" t="str">
        <f t="shared" si="5"/>
        <v>,3270639</v>
      </c>
      <c r="I173" t="str">
        <f>VLOOKUP(A173,HOP!A:U,21,0)</f>
        <v>直连</v>
      </c>
    </row>
    <row r="174" spans="1:9">
      <c r="A174" s="6">
        <v>999223784860949</v>
      </c>
      <c r="B174" s="7">
        <v>45038</v>
      </c>
      <c r="C174" s="7">
        <v>45039</v>
      </c>
      <c r="D174" s="5">
        <v>556</v>
      </c>
      <c r="E174" t="str">
        <f>VLOOKUP(A174,HOP!A:L,12,0)</f>
        <v>556.00</v>
      </c>
      <c r="F174" t="str">
        <f>VLOOKUP(A174,HOP!A:C,3,0)</f>
        <v>3270640</v>
      </c>
      <c r="G174">
        <f t="shared" si="4"/>
        <v>0</v>
      </c>
      <c r="H174" t="str">
        <f t="shared" si="5"/>
        <v>,3270640</v>
      </c>
      <c r="I174" t="str">
        <f>VLOOKUP(A174,HOP!A:U,21,0)</f>
        <v>直连</v>
      </c>
    </row>
    <row r="175" spans="1:9">
      <c r="A175" s="6">
        <v>999223784879579</v>
      </c>
      <c r="B175" s="7">
        <v>45038</v>
      </c>
      <c r="C175" s="7">
        <v>45039</v>
      </c>
      <c r="D175" s="5">
        <v>1378</v>
      </c>
      <c r="E175" t="str">
        <f>VLOOKUP(A175,HOP!A:L,12,0)</f>
        <v>1378.00</v>
      </c>
      <c r="F175" t="str">
        <f>VLOOKUP(A175,HOP!A:C,3,0)</f>
        <v>3270663</v>
      </c>
      <c r="G175">
        <f t="shared" si="4"/>
        <v>0</v>
      </c>
      <c r="H175" t="str">
        <f t="shared" si="5"/>
        <v>,3270663</v>
      </c>
      <c r="I175" t="str">
        <f>VLOOKUP(A175,HOP!A:U,21,0)</f>
        <v>直连</v>
      </c>
    </row>
    <row r="176" spans="1:9">
      <c r="A176" s="6">
        <v>999223784891914</v>
      </c>
      <c r="B176" s="7">
        <v>45038</v>
      </c>
      <c r="C176" s="7">
        <v>45039</v>
      </c>
      <c r="D176" s="5">
        <v>1321</v>
      </c>
      <c r="E176" t="str">
        <f>VLOOKUP(A176,HOP!A:L,12,0)</f>
        <v>1321.00</v>
      </c>
      <c r="F176" t="str">
        <f>VLOOKUP(A176,HOP!A:C,3,0)</f>
        <v>3270672</v>
      </c>
      <c r="G176">
        <f t="shared" si="4"/>
        <v>0</v>
      </c>
      <c r="H176" t="str">
        <f t="shared" si="5"/>
        <v>,3270672</v>
      </c>
      <c r="I176" t="str">
        <f>VLOOKUP(A176,HOP!A:U,21,0)</f>
        <v>直连</v>
      </c>
    </row>
    <row r="177" spans="1:9">
      <c r="A177" s="6">
        <v>999223785170042</v>
      </c>
      <c r="B177" s="7">
        <v>45038</v>
      </c>
      <c r="C177" s="7">
        <v>45039</v>
      </c>
      <c r="D177" s="5">
        <v>847</v>
      </c>
      <c r="E177" t="str">
        <f>VLOOKUP(A177,HOP!A:L,12,0)</f>
        <v>847.00</v>
      </c>
      <c r="F177" t="str">
        <f>VLOOKUP(A177,HOP!A:C,3,0)</f>
        <v>3270894</v>
      </c>
      <c r="G177">
        <f t="shared" si="4"/>
        <v>0</v>
      </c>
      <c r="H177" t="str">
        <f t="shared" si="5"/>
        <v>,3270894</v>
      </c>
      <c r="I177" t="str">
        <f>VLOOKUP(A177,HOP!A:U,21,0)</f>
        <v>直连</v>
      </c>
    </row>
    <row r="178" spans="1:9">
      <c r="A178" s="6">
        <v>999223785317632</v>
      </c>
      <c r="B178" s="7">
        <v>45038</v>
      </c>
      <c r="C178" s="7">
        <v>45039</v>
      </c>
      <c r="D178" s="5">
        <v>371</v>
      </c>
      <c r="E178" t="str">
        <f>VLOOKUP(A178,HOP!A:L,12,0)</f>
        <v>371.00</v>
      </c>
      <c r="F178" t="str">
        <f>VLOOKUP(A178,HOP!A:C,3,0)</f>
        <v>3270949</v>
      </c>
      <c r="G178">
        <f t="shared" si="4"/>
        <v>0</v>
      </c>
      <c r="H178" t="str">
        <f t="shared" si="5"/>
        <v>,3270949</v>
      </c>
      <c r="I178" t="str">
        <f>VLOOKUP(A178,HOP!A:U,21,0)</f>
        <v>直连</v>
      </c>
    </row>
    <row r="179" spans="1:9">
      <c r="A179" s="6">
        <v>999223785411009</v>
      </c>
      <c r="B179" s="7">
        <v>45038</v>
      </c>
      <c r="C179" s="7">
        <v>45039</v>
      </c>
      <c r="D179" s="5">
        <v>1293</v>
      </c>
      <c r="E179" t="str">
        <f>VLOOKUP(A179,HOP!A:L,12,0)</f>
        <v>1293.00</v>
      </c>
      <c r="F179" t="str">
        <f>VLOOKUP(A179,HOP!A:C,3,0)</f>
        <v>3271040</v>
      </c>
      <c r="G179">
        <f t="shared" si="4"/>
        <v>0</v>
      </c>
      <c r="H179" t="str">
        <f t="shared" si="5"/>
        <v>,3271040</v>
      </c>
      <c r="I179" t="str">
        <f>VLOOKUP(A179,HOP!A:U,21,0)</f>
        <v>直连</v>
      </c>
    </row>
    <row r="180" spans="1:9">
      <c r="A180" s="6">
        <v>999223785439922</v>
      </c>
      <c r="B180" s="7">
        <v>45038</v>
      </c>
      <c r="C180" s="7">
        <v>45039</v>
      </c>
      <c r="D180" s="5">
        <v>944</v>
      </c>
      <c r="E180" t="str">
        <f>VLOOKUP(A180,HOP!A:L,12,0)</f>
        <v>944.00</v>
      </c>
      <c r="F180" t="str">
        <f>VLOOKUP(A180,HOP!A:C,3,0)</f>
        <v>3271052</v>
      </c>
      <c r="G180">
        <f t="shared" si="4"/>
        <v>0</v>
      </c>
      <c r="H180" t="str">
        <f t="shared" si="5"/>
        <v>,3271052</v>
      </c>
      <c r="I180" t="str">
        <f>VLOOKUP(A180,HOP!A:U,21,0)</f>
        <v>直连</v>
      </c>
    </row>
    <row r="181" spans="1:9">
      <c r="A181" s="6">
        <v>999223785593457</v>
      </c>
      <c r="B181" s="7">
        <v>45038</v>
      </c>
      <c r="C181" s="7">
        <v>45039</v>
      </c>
      <c r="D181" s="5">
        <v>219</v>
      </c>
      <c r="E181" t="str">
        <f>VLOOKUP(A181,HOP!A:L,12,0)</f>
        <v>219.00</v>
      </c>
      <c r="F181" t="str">
        <f>VLOOKUP(A181,HOP!A:C,3,0)</f>
        <v>3271094</v>
      </c>
      <c r="G181">
        <f t="shared" si="4"/>
        <v>0</v>
      </c>
      <c r="H181" t="str">
        <f t="shared" si="5"/>
        <v>,3271094</v>
      </c>
      <c r="I181" t="str">
        <f>VLOOKUP(A181,HOP!A:U,21,0)</f>
        <v>直连</v>
      </c>
    </row>
    <row r="182" spans="1:9">
      <c r="A182" s="6">
        <v>999223785819862</v>
      </c>
      <c r="B182" s="7">
        <v>45038</v>
      </c>
      <c r="C182" s="7">
        <v>45039</v>
      </c>
      <c r="D182" s="5">
        <v>997</v>
      </c>
      <c r="E182" t="str">
        <f>VLOOKUP(A182,HOP!A:L,12,0)</f>
        <v>997.00</v>
      </c>
      <c r="F182" t="str">
        <f>VLOOKUP(A182,HOP!A:C,3,0)</f>
        <v>3271240</v>
      </c>
      <c r="G182">
        <f t="shared" si="4"/>
        <v>0</v>
      </c>
      <c r="H182" t="str">
        <f t="shared" si="5"/>
        <v>,3271240</v>
      </c>
      <c r="I182" t="str">
        <f>VLOOKUP(A182,HOP!A:U,21,0)</f>
        <v>直连</v>
      </c>
    </row>
    <row r="183" spans="1:9">
      <c r="A183" s="6">
        <v>999223785897461</v>
      </c>
      <c r="B183" s="7">
        <v>45038</v>
      </c>
      <c r="C183" s="7">
        <v>45039</v>
      </c>
      <c r="D183" s="5">
        <v>416</v>
      </c>
      <c r="E183" t="str">
        <f>VLOOKUP(A183,HOP!A:L,12,0)</f>
        <v>416.00</v>
      </c>
      <c r="F183" t="str">
        <f>VLOOKUP(A183,HOP!A:C,3,0)</f>
        <v>3271264</v>
      </c>
      <c r="G183">
        <f t="shared" si="4"/>
        <v>0</v>
      </c>
      <c r="H183" t="str">
        <f t="shared" si="5"/>
        <v>,3271264</v>
      </c>
      <c r="I183" t="str">
        <f>VLOOKUP(A183,HOP!A:U,21,0)</f>
        <v>直采</v>
      </c>
    </row>
    <row r="184" spans="1:9">
      <c r="A184" s="6">
        <v>999223786057498</v>
      </c>
      <c r="B184" s="7">
        <v>45038</v>
      </c>
      <c r="C184" s="7">
        <v>45039</v>
      </c>
      <c r="D184" s="5">
        <v>1877</v>
      </c>
      <c r="E184" t="str">
        <f>VLOOKUP(A184,HOP!A:L,12,0)</f>
        <v>1877.00</v>
      </c>
      <c r="F184" t="str">
        <f>VLOOKUP(A184,HOP!A:C,3,0)</f>
        <v>3271310</v>
      </c>
      <c r="G184">
        <f t="shared" si="4"/>
        <v>0</v>
      </c>
      <c r="H184" t="str">
        <f t="shared" si="5"/>
        <v>,3271310</v>
      </c>
      <c r="I184" t="str">
        <f>VLOOKUP(A184,HOP!A:U,21,0)</f>
        <v>直连</v>
      </c>
    </row>
    <row r="185" spans="1:9">
      <c r="A185" s="6">
        <v>999223786153632</v>
      </c>
      <c r="B185" s="7">
        <v>45038</v>
      </c>
      <c r="C185" s="7">
        <v>45039</v>
      </c>
      <c r="D185" s="5">
        <v>278</v>
      </c>
      <c r="E185" t="str">
        <f>VLOOKUP(A185,HOP!A:L,12,0)</f>
        <v>278.00</v>
      </c>
      <c r="F185" t="str">
        <f>VLOOKUP(A185,HOP!A:C,3,0)</f>
        <v>3271418</v>
      </c>
      <c r="G185">
        <f t="shared" si="4"/>
        <v>0</v>
      </c>
      <c r="H185" t="str">
        <f t="shared" si="5"/>
        <v>,3271418</v>
      </c>
      <c r="I185" t="str">
        <f>VLOOKUP(A185,HOP!A:U,21,0)</f>
        <v>直连</v>
      </c>
    </row>
    <row r="186" spans="1:9">
      <c r="A186" s="6">
        <v>999223786797904</v>
      </c>
      <c r="B186" s="7">
        <v>45038</v>
      </c>
      <c r="C186" s="7">
        <v>45039</v>
      </c>
      <c r="D186" s="5">
        <v>247</v>
      </c>
      <c r="E186" t="str">
        <f>VLOOKUP(A186,HOP!A:L,12,0)</f>
        <v>247.00</v>
      </c>
      <c r="F186" t="str">
        <f>VLOOKUP(A186,HOP!A:C,3,0)</f>
        <v>3271757</v>
      </c>
      <c r="G186">
        <f t="shared" si="4"/>
        <v>0</v>
      </c>
      <c r="H186" t="str">
        <f t="shared" si="5"/>
        <v>,3271757</v>
      </c>
      <c r="I186" t="str">
        <f>VLOOKUP(A186,HOP!A:U,21,0)</f>
        <v>直连</v>
      </c>
    </row>
    <row r="187" spans="1:9">
      <c r="A187" s="6">
        <v>999223786846630</v>
      </c>
      <c r="B187" s="7">
        <v>45038</v>
      </c>
      <c r="C187" s="7">
        <v>45039</v>
      </c>
      <c r="D187" s="5">
        <v>814</v>
      </c>
      <c r="E187" t="str">
        <f>VLOOKUP(A187,HOP!A:L,12,0)</f>
        <v>814.00</v>
      </c>
      <c r="F187" t="str">
        <f>VLOOKUP(A187,HOP!A:C,3,0)</f>
        <v>3271770</v>
      </c>
      <c r="G187">
        <f t="shared" si="4"/>
        <v>0</v>
      </c>
      <c r="H187" t="str">
        <f t="shared" si="5"/>
        <v>,3271770</v>
      </c>
      <c r="I187" t="str">
        <f>VLOOKUP(A187,HOP!A:U,21,0)</f>
        <v>直连</v>
      </c>
    </row>
    <row r="188" spans="1:9">
      <c r="A188" s="6">
        <v>999223786879765</v>
      </c>
      <c r="B188" s="7">
        <v>45038</v>
      </c>
      <c r="C188" s="7">
        <v>45039</v>
      </c>
      <c r="D188" s="5">
        <v>3272</v>
      </c>
      <c r="E188" t="str">
        <f>VLOOKUP(A188,HOP!A:L,12,0)</f>
        <v>3272.00</v>
      </c>
      <c r="F188" t="str">
        <f>VLOOKUP(A188,HOP!A:C,3,0)</f>
        <v>3271790</v>
      </c>
      <c r="G188">
        <f t="shared" si="4"/>
        <v>0</v>
      </c>
      <c r="H188" t="str">
        <f t="shared" si="5"/>
        <v>,3271790</v>
      </c>
      <c r="I188" t="str">
        <f>VLOOKUP(A188,HOP!A:U,21,0)</f>
        <v>直连</v>
      </c>
    </row>
    <row r="189" spans="1:9">
      <c r="A189" s="6">
        <v>999223787189039</v>
      </c>
      <c r="B189" s="7">
        <v>45038</v>
      </c>
      <c r="C189" s="7">
        <v>45039</v>
      </c>
      <c r="D189" s="5">
        <v>386</v>
      </c>
      <c r="E189" t="str">
        <f>VLOOKUP(A189,HOP!A:L,12,0)</f>
        <v>386.00</v>
      </c>
      <c r="F189" t="str">
        <f>VLOOKUP(A189,HOP!A:C,3,0)</f>
        <v>3272004</v>
      </c>
      <c r="G189">
        <f t="shared" si="4"/>
        <v>0</v>
      </c>
      <c r="H189" t="str">
        <f t="shared" si="5"/>
        <v>,3272004</v>
      </c>
      <c r="I189" t="str">
        <f>VLOOKUP(A189,HOP!A:U,21,0)</f>
        <v>直连</v>
      </c>
    </row>
    <row r="190" spans="1:9">
      <c r="A190" s="6">
        <v>999223787218174</v>
      </c>
      <c r="B190" s="7">
        <v>45038</v>
      </c>
      <c r="C190" s="7">
        <v>45039</v>
      </c>
      <c r="D190" s="5">
        <v>285</v>
      </c>
      <c r="E190" t="str">
        <f>VLOOKUP(A190,HOP!A:L,12,0)</f>
        <v>285.00</v>
      </c>
      <c r="F190" t="str">
        <f>VLOOKUP(A190,HOP!A:C,3,0)</f>
        <v>3272016</v>
      </c>
      <c r="G190">
        <f t="shared" si="4"/>
        <v>0</v>
      </c>
      <c r="H190" t="str">
        <f t="shared" si="5"/>
        <v>,3272016</v>
      </c>
      <c r="I190" t="str">
        <f>VLOOKUP(A190,HOP!A:U,21,0)</f>
        <v>直连</v>
      </c>
    </row>
    <row r="191" spans="1:9">
      <c r="A191" s="6">
        <v>999223787252616</v>
      </c>
      <c r="B191" s="7">
        <v>45038</v>
      </c>
      <c r="C191" s="7">
        <v>45039</v>
      </c>
      <c r="D191" s="5">
        <v>485</v>
      </c>
      <c r="E191" t="str">
        <f>VLOOKUP(A191,HOP!A:L,12,0)</f>
        <v>485.00</v>
      </c>
      <c r="F191" t="str">
        <f>VLOOKUP(A191,HOP!A:C,3,0)</f>
        <v>3272025</v>
      </c>
      <c r="G191">
        <f t="shared" si="4"/>
        <v>0</v>
      </c>
      <c r="H191" t="str">
        <f t="shared" si="5"/>
        <v>,3272025</v>
      </c>
      <c r="I191" t="str">
        <f>VLOOKUP(A191,HOP!A:U,21,0)</f>
        <v>直连</v>
      </c>
    </row>
    <row r="192" spans="1:9">
      <c r="A192" s="6">
        <v>999223787359094</v>
      </c>
      <c r="B192" s="7">
        <v>45038</v>
      </c>
      <c r="C192" s="7">
        <v>45039</v>
      </c>
      <c r="D192" s="5">
        <v>185</v>
      </c>
      <c r="E192" t="str">
        <f>VLOOKUP(A192,HOP!A:L,12,0)</f>
        <v>185.00</v>
      </c>
      <c r="F192" t="str">
        <f>VLOOKUP(A192,HOP!A:C,3,0)</f>
        <v>3272062</v>
      </c>
      <c r="G192">
        <f t="shared" si="4"/>
        <v>0</v>
      </c>
      <c r="H192" t="str">
        <f t="shared" si="5"/>
        <v>,3272062</v>
      </c>
      <c r="I192" t="str">
        <f>VLOOKUP(A192,HOP!A:U,21,0)</f>
        <v>直连</v>
      </c>
    </row>
    <row r="193" spans="1:9">
      <c r="A193" s="6">
        <v>999223787410610</v>
      </c>
      <c r="B193" s="7">
        <v>45038</v>
      </c>
      <c r="C193" s="7">
        <v>45039</v>
      </c>
      <c r="D193" s="5">
        <v>120</v>
      </c>
      <c r="E193" t="str">
        <f>VLOOKUP(A193,HOP!A:L,12,0)</f>
        <v>120.00</v>
      </c>
      <c r="F193" t="str">
        <f>VLOOKUP(A193,HOP!A:C,3,0)</f>
        <v>3272085</v>
      </c>
      <c r="G193">
        <f t="shared" si="4"/>
        <v>0</v>
      </c>
      <c r="H193" t="str">
        <f t="shared" si="5"/>
        <v>,3272085</v>
      </c>
      <c r="I193" t="str">
        <f>VLOOKUP(A193,HOP!A:U,21,0)</f>
        <v>直连</v>
      </c>
    </row>
    <row r="194" spans="1:9">
      <c r="A194" s="6">
        <v>999223787505113</v>
      </c>
      <c r="B194" s="7">
        <v>45038</v>
      </c>
      <c r="C194" s="7">
        <v>45039</v>
      </c>
      <c r="D194" s="5">
        <v>121</v>
      </c>
      <c r="E194" t="str">
        <f>VLOOKUP(A194,HOP!A:L,12,0)</f>
        <v>121.00</v>
      </c>
      <c r="F194" t="str">
        <f>VLOOKUP(A194,HOP!A:C,3,0)</f>
        <v>3272109</v>
      </c>
      <c r="G194">
        <f t="shared" si="4"/>
        <v>0</v>
      </c>
      <c r="H194" t="str">
        <f t="shared" si="5"/>
        <v>,3272109</v>
      </c>
      <c r="I194" t="str">
        <f>VLOOKUP(A194,HOP!A:U,21,0)</f>
        <v>直连</v>
      </c>
    </row>
    <row r="195" spans="1:9">
      <c r="A195" s="6">
        <v>999223787688714</v>
      </c>
      <c r="B195" s="7">
        <v>45038</v>
      </c>
      <c r="C195" s="7">
        <v>45039</v>
      </c>
      <c r="D195" s="5">
        <v>294</v>
      </c>
      <c r="E195" t="str">
        <f>VLOOKUP(A195,HOP!A:L,12,0)</f>
        <v>294.00</v>
      </c>
      <c r="F195" t="str">
        <f>VLOOKUP(A195,HOP!A:C,3,0)</f>
        <v>3272287</v>
      </c>
      <c r="G195">
        <f t="shared" ref="G195:G225" si="6">D195-E195</f>
        <v>0</v>
      </c>
      <c r="H195" t="str">
        <f>$H$1&amp;F195</f>
        <v>,3272287</v>
      </c>
      <c r="I195" t="str">
        <f>VLOOKUP(A195,HOP!A:U,21,0)</f>
        <v>直连</v>
      </c>
    </row>
    <row r="196" spans="1:9">
      <c r="A196" s="6">
        <v>999223787790322</v>
      </c>
      <c r="B196" s="7">
        <v>45038</v>
      </c>
      <c r="C196" s="7">
        <v>45039</v>
      </c>
      <c r="D196" s="5">
        <v>2686</v>
      </c>
      <c r="E196" t="str">
        <f>VLOOKUP(A196,HOP!A:L,12,0)</f>
        <v>2686.00</v>
      </c>
      <c r="F196" t="str">
        <f>VLOOKUP(A196,HOP!A:C,3,0)</f>
        <v>3272326</v>
      </c>
      <c r="G196">
        <f t="shared" si="6"/>
        <v>0</v>
      </c>
      <c r="H196" t="str">
        <f>$H$1&amp;F196</f>
        <v>,3272326</v>
      </c>
      <c r="I196" t="str">
        <f>VLOOKUP(A196,HOP!A:U,21,0)</f>
        <v>直连</v>
      </c>
    </row>
    <row r="197" spans="1:9">
      <c r="A197" s="6">
        <v>999223788061651</v>
      </c>
      <c r="B197" s="7">
        <v>45038</v>
      </c>
      <c r="C197" s="7">
        <v>45039</v>
      </c>
      <c r="D197" s="5">
        <v>126</v>
      </c>
      <c r="E197" t="str">
        <f>VLOOKUP(A197,HOP!A:L,12,0)</f>
        <v>126.00</v>
      </c>
      <c r="F197" t="str">
        <f>VLOOKUP(A197,HOP!A:C,3,0)</f>
        <v>3272551</v>
      </c>
      <c r="G197">
        <f t="shared" si="6"/>
        <v>0</v>
      </c>
      <c r="H197" t="str">
        <f>$H$1&amp;F197</f>
        <v>,3272551</v>
      </c>
      <c r="I197" t="str">
        <f>VLOOKUP(A197,HOP!A:U,21,0)</f>
        <v>直连</v>
      </c>
    </row>
    <row r="198" spans="1:9">
      <c r="A198" s="6">
        <v>999223788169877</v>
      </c>
      <c r="B198" s="7">
        <v>45038</v>
      </c>
      <c r="C198" s="7">
        <v>45039</v>
      </c>
      <c r="D198" s="5">
        <v>137</v>
      </c>
      <c r="E198" t="str">
        <f>VLOOKUP(A198,HOP!A:L,12,0)</f>
        <v>137.00</v>
      </c>
      <c r="F198" t="str">
        <f>VLOOKUP(A198,HOP!A:C,3,0)</f>
        <v>3272590</v>
      </c>
      <c r="G198">
        <f t="shared" si="6"/>
        <v>0</v>
      </c>
      <c r="H198" t="str">
        <f>$H$1&amp;F198</f>
        <v>,3272590</v>
      </c>
      <c r="I198" t="str">
        <f>VLOOKUP(A198,HOP!A:U,21,0)</f>
        <v>直连</v>
      </c>
    </row>
    <row r="199" spans="1:9">
      <c r="A199" s="6">
        <v>999223788182841</v>
      </c>
      <c r="B199" s="7">
        <v>45038</v>
      </c>
      <c r="C199" s="7">
        <v>45039</v>
      </c>
      <c r="D199" s="5">
        <v>132</v>
      </c>
      <c r="E199" t="str">
        <f>VLOOKUP(A199,HOP!A:L,12,0)</f>
        <v>132.00</v>
      </c>
      <c r="F199" t="str">
        <f>VLOOKUP(A199,HOP!A:C,3,0)</f>
        <v>3272593</v>
      </c>
      <c r="G199">
        <f t="shared" si="6"/>
        <v>0</v>
      </c>
      <c r="H199" t="str">
        <f>$H$1&amp;F199</f>
        <v>,3272593</v>
      </c>
      <c r="I199" t="str">
        <f>VLOOKUP(A199,HOP!A:U,21,0)</f>
        <v>直连</v>
      </c>
    </row>
    <row r="200" spans="1:9">
      <c r="A200" s="6">
        <v>999223788200103</v>
      </c>
      <c r="B200" s="7">
        <v>45038</v>
      </c>
      <c r="C200" s="7">
        <v>45039</v>
      </c>
      <c r="D200" s="5">
        <v>341</v>
      </c>
      <c r="E200" t="str">
        <f>VLOOKUP(A200,HOP!A:L,12,0)</f>
        <v>341.00</v>
      </c>
      <c r="F200" t="str">
        <f>VLOOKUP(A200,HOP!A:C,3,0)</f>
        <v>3272596</v>
      </c>
      <c r="G200">
        <f t="shared" si="6"/>
        <v>0</v>
      </c>
      <c r="H200" t="str">
        <f>$H$1&amp;F200</f>
        <v>,3272596</v>
      </c>
      <c r="I200" t="str">
        <f>VLOOKUP(A200,HOP!A:U,21,0)</f>
        <v>直连</v>
      </c>
    </row>
    <row r="201" spans="1:9">
      <c r="A201" s="6">
        <v>999223791654280</v>
      </c>
      <c r="B201" s="7">
        <v>45038</v>
      </c>
      <c r="C201" s="7">
        <v>45039</v>
      </c>
      <c r="D201" s="5">
        <v>267</v>
      </c>
      <c r="E201" t="str">
        <f>VLOOKUP(A201,HOP!A:L,12,0)</f>
        <v>267.00</v>
      </c>
      <c r="F201" t="str">
        <f>VLOOKUP(A201,HOP!A:C,3,0)</f>
        <v>3272870</v>
      </c>
      <c r="G201">
        <f t="shared" si="6"/>
        <v>0</v>
      </c>
      <c r="H201" t="str">
        <f>$H$1&amp;F201</f>
        <v>,3272870</v>
      </c>
      <c r="I201" t="str">
        <f>VLOOKUP(A201,HOP!A:U,21,0)</f>
        <v>直连</v>
      </c>
    </row>
    <row r="202" spans="1:9">
      <c r="A202" s="6">
        <v>999223792390432</v>
      </c>
      <c r="B202" s="7">
        <v>45038</v>
      </c>
      <c r="C202" s="7">
        <v>45039</v>
      </c>
      <c r="D202" s="5">
        <v>523</v>
      </c>
      <c r="E202" t="str">
        <f>VLOOKUP(A202,HOP!A:L,12,0)</f>
        <v>523.00</v>
      </c>
      <c r="F202" t="str">
        <f>VLOOKUP(A202,HOP!A:C,3,0)</f>
        <v>3272951</v>
      </c>
      <c r="G202">
        <f t="shared" si="6"/>
        <v>0</v>
      </c>
      <c r="H202" t="str">
        <f>$H$1&amp;F202</f>
        <v>,3272951</v>
      </c>
      <c r="I202" t="str">
        <f>VLOOKUP(A202,HOP!A:U,21,0)</f>
        <v>直连</v>
      </c>
    </row>
    <row r="203" spans="1:9">
      <c r="A203" s="6">
        <v>999223792518416</v>
      </c>
      <c r="B203" s="7">
        <v>45038</v>
      </c>
      <c r="C203" s="7">
        <v>45039</v>
      </c>
      <c r="D203" s="5">
        <v>241</v>
      </c>
      <c r="E203" t="str">
        <f>VLOOKUP(A203,HOP!A:L,12,0)</f>
        <v>241.00</v>
      </c>
      <c r="F203" t="str">
        <f>VLOOKUP(A203,HOP!A:C,3,0)</f>
        <v>3272963</v>
      </c>
      <c r="G203">
        <f t="shared" si="6"/>
        <v>0</v>
      </c>
      <c r="H203" t="str">
        <f>$H$1&amp;F203</f>
        <v>,3272963</v>
      </c>
      <c r="I203" t="str">
        <f>VLOOKUP(A203,HOP!A:U,21,0)</f>
        <v>直连</v>
      </c>
    </row>
    <row r="204" spans="1:9">
      <c r="A204" s="6">
        <v>999223792567458</v>
      </c>
      <c r="B204" s="7">
        <v>45038</v>
      </c>
      <c r="C204" s="7">
        <v>45039</v>
      </c>
      <c r="D204" s="5">
        <v>493</v>
      </c>
      <c r="E204" t="str">
        <f>VLOOKUP(A204,HOP!A:L,12,0)</f>
        <v>493.00</v>
      </c>
      <c r="F204" t="str">
        <f>VLOOKUP(A204,HOP!A:C,3,0)</f>
        <v>3272970</v>
      </c>
      <c r="G204">
        <f t="shared" si="6"/>
        <v>0</v>
      </c>
      <c r="H204" t="str">
        <f>$H$1&amp;F204</f>
        <v>,3272970</v>
      </c>
      <c r="I204" t="str">
        <f>VLOOKUP(A204,HOP!A:U,21,0)</f>
        <v>直连</v>
      </c>
    </row>
    <row r="205" spans="1:9">
      <c r="A205" s="6">
        <v>999223792814417</v>
      </c>
      <c r="B205" s="7">
        <v>45038</v>
      </c>
      <c r="C205" s="7">
        <v>45039</v>
      </c>
      <c r="D205" s="5">
        <v>233</v>
      </c>
      <c r="E205" t="str">
        <f>VLOOKUP(A205,HOP!A:L,12,0)</f>
        <v>233.00</v>
      </c>
      <c r="F205" t="str">
        <f>VLOOKUP(A205,HOP!A:C,3,0)</f>
        <v>3273148</v>
      </c>
      <c r="G205">
        <f t="shared" si="6"/>
        <v>0</v>
      </c>
      <c r="H205" t="str">
        <f>$H$1&amp;F205</f>
        <v>,3273148</v>
      </c>
      <c r="I205" t="str">
        <f>VLOOKUP(A205,HOP!A:U,21,0)</f>
        <v>直连</v>
      </c>
    </row>
    <row r="206" spans="1:9">
      <c r="A206" s="6">
        <v>999223793000938</v>
      </c>
      <c r="B206" s="7">
        <v>45038</v>
      </c>
      <c r="C206" s="7">
        <v>45039</v>
      </c>
      <c r="D206" s="5">
        <v>1067</v>
      </c>
      <c r="E206" t="str">
        <f>VLOOKUP(A206,HOP!A:L,12,0)</f>
        <v>1067.00</v>
      </c>
      <c r="F206" t="str">
        <f>VLOOKUP(A206,HOP!A:C,3,0)</f>
        <v>3273171</v>
      </c>
      <c r="G206">
        <f t="shared" si="6"/>
        <v>0</v>
      </c>
      <c r="H206" t="str">
        <f>$H$1&amp;F206</f>
        <v>,3273171</v>
      </c>
      <c r="I206" t="str">
        <f>VLOOKUP(A206,HOP!A:U,21,0)</f>
        <v>直连</v>
      </c>
    </row>
    <row r="207" spans="1:9">
      <c r="A207" s="6">
        <v>999223793964547</v>
      </c>
      <c r="B207" s="7">
        <v>45038</v>
      </c>
      <c r="C207" s="7">
        <v>45039</v>
      </c>
      <c r="D207" s="5">
        <v>185</v>
      </c>
      <c r="E207" t="str">
        <f>VLOOKUP(A207,HOP!A:L,12,0)</f>
        <v>185.00</v>
      </c>
      <c r="F207" t="str">
        <f>VLOOKUP(A207,HOP!A:C,3,0)</f>
        <v>3273497</v>
      </c>
      <c r="G207">
        <f t="shared" si="6"/>
        <v>0</v>
      </c>
      <c r="H207" t="str">
        <f>$H$1&amp;F207</f>
        <v>,3273497</v>
      </c>
      <c r="I207" t="str">
        <f>VLOOKUP(A207,HOP!A:U,21,0)</f>
        <v>直连</v>
      </c>
    </row>
    <row r="208" spans="1:9">
      <c r="A208" s="6">
        <v>999223793980649</v>
      </c>
      <c r="B208" s="7">
        <v>45038</v>
      </c>
      <c r="C208" s="7">
        <v>45039</v>
      </c>
      <c r="D208" s="5">
        <v>241</v>
      </c>
      <c r="E208" t="str">
        <f>VLOOKUP(A208,HOP!A:L,12,0)</f>
        <v>241.00</v>
      </c>
      <c r="F208" t="str">
        <f>VLOOKUP(A208,HOP!A:C,3,0)</f>
        <v>3273501</v>
      </c>
      <c r="G208">
        <f t="shared" si="6"/>
        <v>0</v>
      </c>
      <c r="H208" t="str">
        <f>$H$1&amp;F208</f>
        <v>,3273501</v>
      </c>
      <c r="I208" t="str">
        <f>VLOOKUP(A208,HOP!A:U,21,0)</f>
        <v>直连</v>
      </c>
    </row>
    <row r="209" spans="1:9">
      <c r="A209" s="6">
        <v>999223794020228</v>
      </c>
      <c r="B209" s="7">
        <v>45038</v>
      </c>
      <c r="C209" s="7">
        <v>45039</v>
      </c>
      <c r="D209" s="5">
        <v>1286</v>
      </c>
      <c r="E209" t="str">
        <f>VLOOKUP(A209,HOP!A:L,12,0)</f>
        <v>1286.00</v>
      </c>
      <c r="F209" t="str">
        <f>VLOOKUP(A209,HOP!A:C,3,0)</f>
        <v>3273507</v>
      </c>
      <c r="G209">
        <f t="shared" si="6"/>
        <v>0</v>
      </c>
      <c r="H209" t="str">
        <f>$H$1&amp;F209</f>
        <v>,3273507</v>
      </c>
      <c r="I209" t="str">
        <f>VLOOKUP(A209,HOP!A:U,21,0)</f>
        <v>直连</v>
      </c>
    </row>
    <row r="210" spans="1:9">
      <c r="A210" s="6">
        <v>999223794148541</v>
      </c>
      <c r="B210" s="7">
        <v>45038</v>
      </c>
      <c r="C210" s="7">
        <v>45039</v>
      </c>
      <c r="D210" s="5">
        <v>334</v>
      </c>
      <c r="E210" t="str">
        <f>VLOOKUP(A210,HOP!A:L,12,0)</f>
        <v>334.00</v>
      </c>
      <c r="F210" t="str">
        <f>VLOOKUP(A210,HOP!A:C,3,0)</f>
        <v>3273530</v>
      </c>
      <c r="G210">
        <f t="shared" si="6"/>
        <v>0</v>
      </c>
      <c r="H210" t="str">
        <f>$H$1&amp;F210</f>
        <v>,3273530</v>
      </c>
      <c r="I210" t="str">
        <f>VLOOKUP(A210,HOP!A:U,21,0)</f>
        <v>直连</v>
      </c>
    </row>
    <row r="211" spans="1:9">
      <c r="A211" s="6">
        <v>999223794228044</v>
      </c>
      <c r="B211" s="7">
        <v>45038</v>
      </c>
      <c r="C211" s="7">
        <v>45039</v>
      </c>
      <c r="D211" s="5">
        <v>390</v>
      </c>
      <c r="E211" t="str">
        <f>VLOOKUP(A211,HOP!A:L,12,0)</f>
        <v>390.00</v>
      </c>
      <c r="F211" t="str">
        <f>VLOOKUP(A211,HOP!A:C,3,0)</f>
        <v>3273549</v>
      </c>
      <c r="G211">
        <f t="shared" si="6"/>
        <v>0</v>
      </c>
      <c r="H211" t="str">
        <f>$H$1&amp;F211</f>
        <v>,3273549</v>
      </c>
      <c r="I211" t="str">
        <f>VLOOKUP(A211,HOP!A:U,21,0)</f>
        <v>直连</v>
      </c>
    </row>
    <row r="212" spans="1:9">
      <c r="A212" s="6">
        <v>999223794638753</v>
      </c>
      <c r="B212" s="7">
        <v>45038</v>
      </c>
      <c r="C212" s="7">
        <v>45039</v>
      </c>
      <c r="D212" s="5">
        <v>495</v>
      </c>
      <c r="E212" t="str">
        <f>VLOOKUP(A212,HOP!A:L,12,0)</f>
        <v>495.00</v>
      </c>
      <c r="F212" t="str">
        <f>VLOOKUP(A212,HOP!A:C,3,0)</f>
        <v>3273625</v>
      </c>
      <c r="G212">
        <f t="shared" si="6"/>
        <v>0</v>
      </c>
      <c r="H212" t="str">
        <f>$H$1&amp;F212</f>
        <v>,3273625</v>
      </c>
      <c r="I212" t="str">
        <f>VLOOKUP(A212,HOP!A:U,21,0)</f>
        <v>直连</v>
      </c>
    </row>
    <row r="213" spans="1:9">
      <c r="A213" s="6">
        <v>999223795676655</v>
      </c>
      <c r="B213" s="7">
        <v>45038</v>
      </c>
      <c r="C213" s="7">
        <v>45039</v>
      </c>
      <c r="D213" s="5">
        <v>218</v>
      </c>
      <c r="E213" t="str">
        <f>VLOOKUP(A213,HOP!A:L,12,0)</f>
        <v>218.00</v>
      </c>
      <c r="F213" t="str">
        <f>VLOOKUP(A213,HOP!A:C,3,0)</f>
        <v>3273802</v>
      </c>
      <c r="G213">
        <f t="shared" si="6"/>
        <v>0</v>
      </c>
      <c r="H213" t="str">
        <f>$H$1&amp;F213</f>
        <v>,3273802</v>
      </c>
      <c r="I213" t="str">
        <f>VLOOKUP(A213,HOP!A:U,21,0)</f>
        <v>直连</v>
      </c>
    </row>
    <row r="214" spans="1:9">
      <c r="A214" s="6">
        <v>999223795675371</v>
      </c>
      <c r="B214" s="7">
        <v>45038</v>
      </c>
      <c r="C214" s="7">
        <v>45039</v>
      </c>
      <c r="D214" s="5">
        <v>926</v>
      </c>
      <c r="E214" t="str">
        <f>VLOOKUP(A214,HOP!A:L,12,0)</f>
        <v>926.00</v>
      </c>
      <c r="F214" t="str">
        <f>VLOOKUP(A214,HOP!A:C,3,0)</f>
        <v>3273801</v>
      </c>
      <c r="G214">
        <f t="shared" si="6"/>
        <v>0</v>
      </c>
      <c r="H214" t="str">
        <f>$H$1&amp;F214</f>
        <v>,3273801</v>
      </c>
      <c r="I214" t="str">
        <f>VLOOKUP(A214,HOP!A:U,21,0)</f>
        <v>直连</v>
      </c>
    </row>
    <row r="215" spans="1:9">
      <c r="A215" s="6">
        <v>23795737037</v>
      </c>
      <c r="B215" s="7">
        <v>45038</v>
      </c>
      <c r="C215" s="7">
        <v>45039</v>
      </c>
      <c r="D215" s="5">
        <v>350</v>
      </c>
      <c r="E215" t="str">
        <f>VLOOKUP(A215,HOP!A:L,12,0)</f>
        <v>350.00</v>
      </c>
      <c r="F215" t="str">
        <f>VLOOKUP(A215,HOP!A:C,3,0)</f>
        <v>3273811</v>
      </c>
      <c r="G215">
        <f t="shared" si="6"/>
        <v>0</v>
      </c>
      <c r="H215" t="str">
        <f>$H$1&amp;F215</f>
        <v>,3273811</v>
      </c>
      <c r="I215" t="str">
        <f>VLOOKUP(A215,HOP!A:U,21,0)</f>
        <v>直连</v>
      </c>
    </row>
    <row r="216" spans="1:9">
      <c r="A216" s="6">
        <v>23795737047</v>
      </c>
      <c r="B216" s="7">
        <v>45038</v>
      </c>
      <c r="C216" s="7">
        <v>45039</v>
      </c>
      <c r="D216" s="5">
        <v>556</v>
      </c>
      <c r="E216" t="str">
        <f>VLOOKUP(A216,HOP!A:L,12,0)</f>
        <v>556.00</v>
      </c>
      <c r="F216" t="str">
        <f>VLOOKUP(A216,HOP!A:C,3,0)</f>
        <v>3273810</v>
      </c>
      <c r="G216">
        <f t="shared" si="6"/>
        <v>0</v>
      </c>
      <c r="H216" t="str">
        <f>$H$1&amp;F216</f>
        <v>,3273810</v>
      </c>
      <c r="I216" t="str">
        <f>VLOOKUP(A216,HOP!A:U,21,0)</f>
        <v>直连</v>
      </c>
    </row>
    <row r="217" spans="1:9">
      <c r="A217" s="6">
        <v>999223795846859</v>
      </c>
      <c r="B217" s="7">
        <v>45038</v>
      </c>
      <c r="C217" s="7">
        <v>45039</v>
      </c>
      <c r="D217" s="5">
        <v>278</v>
      </c>
      <c r="E217" t="str">
        <f>VLOOKUP(A217,HOP!A:L,12,0)</f>
        <v>278.00</v>
      </c>
      <c r="F217" t="str">
        <f>VLOOKUP(A217,HOP!A:C,3,0)</f>
        <v>3273830</v>
      </c>
      <c r="G217">
        <f t="shared" si="6"/>
        <v>0</v>
      </c>
      <c r="H217" t="str">
        <f>$H$1&amp;F217</f>
        <v>,3273830</v>
      </c>
      <c r="I217" t="str">
        <f>VLOOKUP(A217,HOP!A:U,21,0)</f>
        <v>直连</v>
      </c>
    </row>
    <row r="218" spans="1:9">
      <c r="A218" s="6">
        <v>999223795874707</v>
      </c>
      <c r="B218" s="7">
        <v>45038</v>
      </c>
      <c r="C218" s="7">
        <v>45039</v>
      </c>
      <c r="D218" s="5">
        <v>278</v>
      </c>
      <c r="E218" t="str">
        <f>VLOOKUP(A218,HOP!A:L,12,0)</f>
        <v>278.00</v>
      </c>
      <c r="F218" t="str">
        <f>VLOOKUP(A218,HOP!A:C,3,0)</f>
        <v>3273837</v>
      </c>
      <c r="G218">
        <f t="shared" si="6"/>
        <v>0</v>
      </c>
      <c r="H218" t="str">
        <f>$H$1&amp;F218</f>
        <v>,3273837</v>
      </c>
      <c r="I218" t="str">
        <f>VLOOKUP(A218,HOP!A:U,21,0)</f>
        <v>直连</v>
      </c>
    </row>
    <row r="219" spans="1:9">
      <c r="A219" s="6">
        <v>999223796206222</v>
      </c>
      <c r="B219" s="7">
        <v>45038</v>
      </c>
      <c r="C219" s="7">
        <v>45039</v>
      </c>
      <c r="D219" s="5">
        <v>137</v>
      </c>
      <c r="E219" t="str">
        <f>VLOOKUP(A219,HOP!A:L,12,0)</f>
        <v>137.00</v>
      </c>
      <c r="F219" t="str">
        <f>VLOOKUP(A219,HOP!A:C,3,0)</f>
        <v>3273904</v>
      </c>
      <c r="G219">
        <f t="shared" si="6"/>
        <v>0</v>
      </c>
      <c r="H219" t="str">
        <f>$H$1&amp;F219</f>
        <v>,3273904</v>
      </c>
      <c r="I219" t="str">
        <f>VLOOKUP(A219,HOP!A:U,21,0)</f>
        <v>直连</v>
      </c>
    </row>
    <row r="220" spans="1:9">
      <c r="A220" s="6">
        <v>23796489804</v>
      </c>
      <c r="B220" s="7">
        <v>45038</v>
      </c>
      <c r="C220" s="7">
        <v>45039</v>
      </c>
      <c r="D220" s="5">
        <v>2345</v>
      </c>
      <c r="E220" t="str">
        <f>VLOOKUP(A220,HOP!A:L,12,0)</f>
        <v>2345.00</v>
      </c>
      <c r="F220" t="str">
        <f>VLOOKUP(A220,HOP!A:C,3,0)</f>
        <v>3273979</v>
      </c>
      <c r="G220">
        <f t="shared" si="6"/>
        <v>0</v>
      </c>
      <c r="H220" t="str">
        <f>$H$1&amp;F220</f>
        <v>,3273979</v>
      </c>
      <c r="I220" t="str">
        <f>VLOOKUP(A220,HOP!A:U,21,0)</f>
        <v>直连</v>
      </c>
    </row>
    <row r="221" spans="1:9">
      <c r="A221" s="6">
        <v>999223798151285</v>
      </c>
      <c r="B221" s="7">
        <v>45038</v>
      </c>
      <c r="C221" s="7">
        <v>45039</v>
      </c>
      <c r="D221" s="5">
        <v>1581</v>
      </c>
      <c r="E221" t="str">
        <f>VLOOKUP(A221,HOP!A:L,12,0)</f>
        <v>1581.00</v>
      </c>
      <c r="F221" t="str">
        <f>VLOOKUP(A221,HOP!A:C,3,0)</f>
        <v>3274263</v>
      </c>
      <c r="G221">
        <f t="shared" si="6"/>
        <v>0</v>
      </c>
      <c r="H221" t="str">
        <f>$H$1&amp;F221</f>
        <v>,3274263</v>
      </c>
      <c r="I221" t="str">
        <f>VLOOKUP(A221,HOP!A:U,21,0)</f>
        <v>直连</v>
      </c>
    </row>
    <row r="222" spans="1:9">
      <c r="A222" s="6">
        <v>999223798488297</v>
      </c>
      <c r="B222" s="7">
        <v>45038</v>
      </c>
      <c r="C222" s="7">
        <v>45039</v>
      </c>
      <c r="D222" s="5">
        <v>734</v>
      </c>
      <c r="E222" t="str">
        <f>VLOOKUP(A222,HOP!A:L,12,0)</f>
        <v>734.00</v>
      </c>
      <c r="F222" t="str">
        <f>VLOOKUP(A222,HOP!A:C,3,0)</f>
        <v>3274360</v>
      </c>
      <c r="G222">
        <f t="shared" si="6"/>
        <v>0</v>
      </c>
      <c r="H222" t="str">
        <f>$H$1&amp;F222</f>
        <v>,3274360</v>
      </c>
      <c r="I222" t="str">
        <f>VLOOKUP(A222,HOP!A:U,21,0)</f>
        <v>直连</v>
      </c>
    </row>
    <row r="223" spans="1:9">
      <c r="A223" s="6">
        <v>999221854250174</v>
      </c>
      <c r="B223" s="7">
        <v>44904</v>
      </c>
      <c r="C223" s="7">
        <v>44907</v>
      </c>
      <c r="D223" s="5">
        <v>9258</v>
      </c>
      <c r="E223">
        <v>9258</v>
      </c>
      <c r="F223">
        <v>2846956</v>
      </c>
      <c r="G223">
        <f t="shared" si="6"/>
        <v>0</v>
      </c>
      <c r="H223" t="str">
        <f>$H$1&amp;F223</f>
        <v>,2846956</v>
      </c>
      <c r="I223" t="e">
        <f>VLOOKUP(A223,HOP!A:U,21,0)</f>
        <v>#N/A</v>
      </c>
    </row>
    <row r="224" spans="1:9">
      <c r="A224" s="6">
        <v>21842406041</v>
      </c>
      <c r="B224" s="7">
        <v>44901</v>
      </c>
      <c r="C224" s="7">
        <v>44902</v>
      </c>
      <c r="D224" s="5">
        <v>634</v>
      </c>
      <c r="E224">
        <v>634</v>
      </c>
      <c r="F224">
        <v>2826209</v>
      </c>
      <c r="G224">
        <f t="shared" si="6"/>
        <v>0</v>
      </c>
      <c r="H224" t="str">
        <f>$H$1&amp;F224</f>
        <v>,2826209</v>
      </c>
      <c r="I224" t="e">
        <f>VLOOKUP(A224,HOP!A:U,21,0)</f>
        <v>#N/A</v>
      </c>
    </row>
    <row r="225" spans="1:9">
      <c r="A225" s="6">
        <v>999221864291802</v>
      </c>
      <c r="B225" s="7">
        <v>44926</v>
      </c>
      <c r="C225" s="7">
        <v>44927</v>
      </c>
      <c r="D225" s="5">
        <v>266.7</v>
      </c>
      <c r="E225">
        <v>266.7</v>
      </c>
      <c r="F225">
        <v>2906193</v>
      </c>
      <c r="G225">
        <f t="shared" si="6"/>
        <v>0</v>
      </c>
      <c r="H225" t="str">
        <f>$H$1&amp;F225</f>
        <v>,2906193</v>
      </c>
      <c r="I225" t="e">
        <f>VLOOKUP(A225,HOP!A:U,21,0)</f>
        <v>#N/A</v>
      </c>
    </row>
    <row r="227" spans="4:4">
      <c r="D227">
        <f>SUM(D2:D226)</f>
        <v>352977.7</v>
      </c>
    </row>
    <row r="228" spans="4:4">
      <c r="D228" t="s">
        <v>1179</v>
      </c>
    </row>
    <row r="230" spans="1:2">
      <c r="A230" t="s">
        <v>1180</v>
      </c>
      <c r="B230">
        <v>84</v>
      </c>
    </row>
    <row r="231" spans="1:2">
      <c r="A231" t="s">
        <v>1181</v>
      </c>
      <c r="B231">
        <v>20961.7</v>
      </c>
    </row>
    <row r="232" spans="1:2">
      <c r="A232" t="s">
        <v>1182</v>
      </c>
      <c r="B232">
        <v>331932</v>
      </c>
    </row>
    <row r="233" spans="1:2">
      <c r="A233" t="s">
        <v>1183</v>
      </c>
      <c r="B233">
        <f>SUBTOTAL(9,B230:B232)</f>
        <v>352977.7</v>
      </c>
    </row>
  </sheetData>
  <autoFilter ref="A1:W225">
    <filterColumn colId="3">
      <filters>
        <filter val="266.7"/>
        <filter val="2200"/>
        <filter val="802"/>
        <filter val="902"/>
        <filter val="303"/>
        <filter val="204"/>
        <filter val="1304"/>
        <filter val="3104"/>
        <filter val="4104"/>
        <filter val="2106"/>
        <filter val="307"/>
        <filter val="5208"/>
        <filter val="5508"/>
        <filter val="1510"/>
        <filter val="511"/>
        <filter val="512"/>
        <filter val="1212"/>
        <filter val="1712"/>
        <filter val="1812"/>
        <filter val="2112"/>
        <filter val="1413"/>
        <filter val="814"/>
        <filter val="815"/>
        <filter val="416"/>
        <filter val="1216"/>
        <filter val="2016"/>
        <filter val="218"/>
        <filter val="418"/>
        <filter val="4118"/>
        <filter val="219"/>
        <filter val="120"/>
        <filter val="1520"/>
        <filter val="1720"/>
        <filter val="1820"/>
        <filter val="121"/>
        <filter val="1321"/>
        <filter val="2222"/>
        <filter val="523"/>
        <filter val="723"/>
        <filter val="824"/>
        <filter val="1324"/>
        <filter val="525"/>
        <filter val="126"/>
        <filter val="926"/>
        <filter val="1326"/>
        <filter val="3726"/>
        <filter val="627"/>
        <filter val="328"/>
        <filter val="7528"/>
        <filter val="330"/>
        <filter val="1030"/>
        <filter val="2330"/>
        <filter val="2430"/>
        <filter val="1131"/>
        <filter val="132"/>
        <filter val="2232"/>
        <filter val="2632"/>
        <filter val="233"/>
        <filter val="1133"/>
        <filter val="334"/>
        <filter val="634"/>
        <filter val="734"/>
        <filter val="1234"/>
        <filter val="1434"/>
        <filter val="2334"/>
        <filter val="5934"/>
        <filter val="135"/>
        <filter val="835"/>
        <filter val="2035"/>
        <filter val="936"/>
        <filter val="137"/>
        <filter val="1038"/>
        <filter val="240"/>
        <filter val="340"/>
        <filter val="3540"/>
        <filter val="4140"/>
        <filter val="241"/>
        <filter val="341"/>
        <filter val="441"/>
        <filter val="941"/>
        <filter val="442"/>
        <filter val="642"/>
        <filter val="1842"/>
        <filter val="944"/>
        <filter val="1444"/>
        <filter val="1844"/>
        <filter val="3944"/>
        <filter val="5544"/>
        <filter val="345"/>
        <filter val="2345"/>
        <filter val="34545"/>
        <filter val="546"/>
        <filter val="746"/>
        <filter val="846"/>
        <filter val="2246"/>
        <filter val="2846"/>
        <filter val="247"/>
        <filter val="847"/>
        <filter val="2247"/>
        <filter val="4347"/>
        <filter val="248"/>
        <filter val="1348"/>
        <filter val="2448"/>
        <filter val="549"/>
        <filter val="350"/>
        <filter val="450"/>
        <filter val="1450"/>
        <filter val="2250"/>
        <filter val="4350"/>
        <filter val="551"/>
        <filter val="1251"/>
        <filter val="552"/>
        <filter val="752"/>
        <filter val="1652"/>
        <filter val="3752"/>
        <filter val="253"/>
        <filter val="2853"/>
        <filter val="854"/>
        <filter val="555"/>
        <filter val="1355"/>
        <filter val="556"/>
        <filter val="557"/>
        <filter val="957"/>
        <filter val="558"/>
        <filter val="658"/>
        <filter val="9258"/>
        <filter val="1459"/>
        <filter val="2762"/>
        <filter val="263"/>
        <filter val="663"/>
        <filter val="464"/>
        <filter val="1064"/>
        <filter val="3864"/>
        <filter val="1565"/>
        <filter val="366"/>
        <filter val="1566"/>
        <filter val="2466"/>
        <filter val="4666"/>
        <filter val="267"/>
        <filter val="1067"/>
        <filter val="4767"/>
        <filter val="1668"/>
        <filter val="2568"/>
        <filter val="4868"/>
        <filter val="269"/>
        <filter val="1770"/>
        <filter val="371"/>
        <filter val="571"/>
        <filter val="1272"/>
        <filter val="3272"/>
        <filter val="874"/>
        <filter val="1174"/>
        <filter val="276"/>
        <filter val="1377"/>
        <filter val="1877"/>
        <filter val="278"/>
        <filter val="778"/>
        <filter val="878"/>
        <filter val="1378"/>
        <filter val="1478"/>
        <filter val="2378"/>
        <filter val="4679"/>
        <filter val="380"/>
        <filter val="1581"/>
        <filter val="284"/>
        <filter val="684"/>
        <filter val="2084"/>
        <filter val="185"/>
        <filter val="285"/>
        <filter val="485"/>
        <filter val="685"/>
        <filter val="2085"/>
        <filter val="186"/>
        <filter val="386"/>
        <filter val="1286"/>
        <filter val="1586"/>
        <filter val="2186"/>
        <filter val="2686"/>
        <filter val="587"/>
        <filter val="2687"/>
        <filter val="188"/>
        <filter val="11088"/>
        <filter val="390"/>
        <filter val="490"/>
        <filter val="790"/>
        <filter val="591"/>
        <filter val="892"/>
        <filter val="1692"/>
        <filter val="493"/>
        <filter val="1293"/>
        <filter val="1393"/>
        <filter val="194"/>
        <filter val="294"/>
        <filter val="594"/>
        <filter val="1494"/>
        <filter val="495"/>
        <filter val="997"/>
        <filter val="298"/>
        <filter val="1998"/>
        <filter val="2998"/>
        <filter val="64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8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1184</v>
      </c>
      <c r="B1" s="2" t="s">
        <v>1185</v>
      </c>
      <c r="C1" s="2" t="s">
        <v>1186</v>
      </c>
      <c r="D1" s="2" t="s">
        <v>1187</v>
      </c>
      <c r="E1" s="2" t="s">
        <v>13</v>
      </c>
      <c r="F1" s="2" t="s">
        <v>5</v>
      </c>
      <c r="G1" s="2" t="s">
        <v>6</v>
      </c>
      <c r="H1" s="2" t="s">
        <v>1188</v>
      </c>
      <c r="I1" s="2" t="s">
        <v>1189</v>
      </c>
      <c r="J1" s="2" t="s">
        <v>1190</v>
      </c>
      <c r="K1" s="2" t="s">
        <v>1191</v>
      </c>
      <c r="L1" s="2" t="s">
        <v>1192</v>
      </c>
      <c r="M1" s="2" t="s">
        <v>1193</v>
      </c>
      <c r="N1" s="2" t="s">
        <v>1194</v>
      </c>
      <c r="O1" s="2" t="s">
        <v>1195</v>
      </c>
      <c r="P1" s="2" t="s">
        <v>1196</v>
      </c>
      <c r="Q1" s="2" t="s">
        <v>1197</v>
      </c>
      <c r="R1" s="2" t="s">
        <v>1198</v>
      </c>
      <c r="S1" s="2" t="s">
        <v>1199</v>
      </c>
      <c r="T1" s="2" t="s">
        <v>1200</v>
      </c>
      <c r="U1" s="2" t="s">
        <v>1201</v>
      </c>
      <c r="V1" s="2" t="s">
        <v>1202</v>
      </c>
    </row>
    <row r="2" s="1" customFormat="1" spans="1:22">
      <c r="A2" s="3">
        <v>999222239204280</v>
      </c>
      <c r="B2" s="1" t="s">
        <v>1203</v>
      </c>
      <c r="C2" s="1" t="s">
        <v>1204</v>
      </c>
      <c r="D2" s="1" t="s">
        <v>1205</v>
      </c>
      <c r="E2" s="1" t="s">
        <v>1206</v>
      </c>
      <c r="F2" s="1" t="s">
        <v>1207</v>
      </c>
      <c r="G2" s="1" t="s">
        <v>1208</v>
      </c>
      <c r="H2" s="1" t="s">
        <v>1209</v>
      </c>
      <c r="I2" s="1" t="s">
        <v>1210</v>
      </c>
      <c r="J2" s="1" t="s">
        <v>30</v>
      </c>
      <c r="K2" s="1" t="s">
        <v>1211</v>
      </c>
      <c r="L2" s="1" t="s">
        <v>1211</v>
      </c>
      <c r="M2" s="1" t="s">
        <v>1212</v>
      </c>
      <c r="N2" s="1" t="s">
        <v>1212</v>
      </c>
      <c r="O2" s="1" t="s">
        <v>1213</v>
      </c>
      <c r="P2" s="1" t="s">
        <v>1214</v>
      </c>
      <c r="Q2" s="1" t="s">
        <v>1215</v>
      </c>
      <c r="R2" s="1" t="s">
        <v>1216</v>
      </c>
      <c r="S2" s="1" t="s">
        <v>1217</v>
      </c>
      <c r="T2" s="1" t="s">
        <v>1218</v>
      </c>
      <c r="U2" s="1" t="s">
        <v>1219</v>
      </c>
      <c r="V2" s="1" t="s">
        <v>1220</v>
      </c>
    </row>
    <row r="3" s="1" customFormat="1" spans="1:22">
      <c r="A3" s="3">
        <v>999222305820354</v>
      </c>
      <c r="B3" s="1" t="s">
        <v>1221</v>
      </c>
      <c r="C3" s="1" t="s">
        <v>1222</v>
      </c>
      <c r="D3" s="1" t="s">
        <v>1223</v>
      </c>
      <c r="E3" s="1" t="s">
        <v>1224</v>
      </c>
      <c r="F3" s="1" t="s">
        <v>1225</v>
      </c>
      <c r="G3" s="1" t="s">
        <v>1208</v>
      </c>
      <c r="H3" s="1" t="s">
        <v>1209</v>
      </c>
      <c r="I3" s="1" t="s">
        <v>1226</v>
      </c>
      <c r="J3" s="1" t="s">
        <v>30</v>
      </c>
      <c r="K3" s="1" t="s">
        <v>1227</v>
      </c>
      <c r="L3" s="1" t="s">
        <v>1227</v>
      </c>
      <c r="M3" s="1" t="s">
        <v>1212</v>
      </c>
      <c r="N3" s="1" t="s">
        <v>1212</v>
      </c>
      <c r="O3" s="1" t="s">
        <v>1213</v>
      </c>
      <c r="P3" s="1" t="s">
        <v>1214</v>
      </c>
      <c r="Q3" s="1" t="s">
        <v>1215</v>
      </c>
      <c r="R3" s="1" t="s">
        <v>1228</v>
      </c>
      <c r="S3" s="1" t="s">
        <v>1217</v>
      </c>
      <c r="T3" s="1" t="s">
        <v>1218</v>
      </c>
      <c r="U3" s="1" t="s">
        <v>1219</v>
      </c>
      <c r="V3" s="1" t="s">
        <v>1229</v>
      </c>
    </row>
    <row r="4" s="1" customFormat="1" spans="1:22">
      <c r="A4" s="3">
        <v>999222368780274</v>
      </c>
      <c r="B4" s="1" t="s">
        <v>1230</v>
      </c>
      <c r="C4" s="1" t="s">
        <v>1231</v>
      </c>
      <c r="D4" s="1" t="s">
        <v>1232</v>
      </c>
      <c r="E4" s="1" t="s">
        <v>1233</v>
      </c>
      <c r="F4" s="1" t="s">
        <v>1225</v>
      </c>
      <c r="G4" s="1" t="s">
        <v>1208</v>
      </c>
      <c r="H4" s="1" t="s">
        <v>1209</v>
      </c>
      <c r="I4" s="1" t="s">
        <v>1234</v>
      </c>
      <c r="J4" s="1" t="s">
        <v>30</v>
      </c>
      <c r="K4" s="1" t="s">
        <v>1235</v>
      </c>
      <c r="L4" s="1" t="s">
        <v>1235</v>
      </c>
      <c r="M4" s="1" t="s">
        <v>1212</v>
      </c>
      <c r="N4" s="1" t="s">
        <v>1212</v>
      </c>
      <c r="O4" s="1" t="s">
        <v>1213</v>
      </c>
      <c r="P4" s="1" t="s">
        <v>1214</v>
      </c>
      <c r="Q4" s="1" t="s">
        <v>1215</v>
      </c>
      <c r="R4" s="1" t="s">
        <v>1236</v>
      </c>
      <c r="S4" s="1" t="s">
        <v>1217</v>
      </c>
      <c r="T4" s="1" t="s">
        <v>1218</v>
      </c>
      <c r="U4" s="1" t="s">
        <v>1219</v>
      </c>
      <c r="V4" s="1" t="s">
        <v>1237</v>
      </c>
    </row>
    <row r="5" s="1" customFormat="1" spans="1:22">
      <c r="A5" s="3">
        <v>999222564938031</v>
      </c>
      <c r="B5" s="1" t="s">
        <v>1238</v>
      </c>
      <c r="C5" s="1" t="s">
        <v>1239</v>
      </c>
      <c r="D5" s="1" t="s">
        <v>1240</v>
      </c>
      <c r="E5" s="1" t="s">
        <v>1241</v>
      </c>
      <c r="F5" s="1" t="s">
        <v>1207</v>
      </c>
      <c r="G5" s="1" t="s">
        <v>1208</v>
      </c>
      <c r="H5" s="1" t="s">
        <v>1209</v>
      </c>
      <c r="I5" s="1" t="s">
        <v>1242</v>
      </c>
      <c r="J5" s="1" t="s">
        <v>30</v>
      </c>
      <c r="K5" s="1" t="s">
        <v>1243</v>
      </c>
      <c r="L5" s="1" t="s">
        <v>1243</v>
      </c>
      <c r="M5" s="1" t="s">
        <v>1212</v>
      </c>
      <c r="N5" s="1" t="s">
        <v>1212</v>
      </c>
      <c r="O5" s="1" t="s">
        <v>1213</v>
      </c>
      <c r="P5" s="1" t="s">
        <v>1214</v>
      </c>
      <c r="Q5" s="1" t="s">
        <v>1215</v>
      </c>
      <c r="R5" s="1" t="s">
        <v>1244</v>
      </c>
      <c r="S5" s="1" t="s">
        <v>1217</v>
      </c>
      <c r="T5" s="1" t="s">
        <v>1218</v>
      </c>
      <c r="U5" s="1" t="s">
        <v>1219</v>
      </c>
      <c r="V5" s="1" t="s">
        <v>1245</v>
      </c>
    </row>
    <row r="6" s="1" customFormat="1" spans="1:22">
      <c r="A6" s="3">
        <v>999222791717218</v>
      </c>
      <c r="B6" s="1" t="s">
        <v>1246</v>
      </c>
      <c r="C6" s="1" t="s">
        <v>1247</v>
      </c>
      <c r="D6" s="1" t="s">
        <v>1240</v>
      </c>
      <c r="E6" s="1" t="s">
        <v>1248</v>
      </c>
      <c r="F6" s="1" t="s">
        <v>1225</v>
      </c>
      <c r="G6" s="1" t="s">
        <v>1208</v>
      </c>
      <c r="H6" s="1" t="s">
        <v>1209</v>
      </c>
      <c r="I6" s="1" t="s">
        <v>1249</v>
      </c>
      <c r="J6" s="1" t="s">
        <v>30</v>
      </c>
      <c r="K6" s="1" t="s">
        <v>1250</v>
      </c>
      <c r="L6" s="1" t="s">
        <v>1250</v>
      </c>
      <c r="M6" s="1" t="s">
        <v>1212</v>
      </c>
      <c r="N6" s="1" t="s">
        <v>1212</v>
      </c>
      <c r="O6" s="1" t="s">
        <v>1213</v>
      </c>
      <c r="P6" s="1" t="s">
        <v>1214</v>
      </c>
      <c r="Q6" s="1" t="s">
        <v>1215</v>
      </c>
      <c r="R6" s="1" t="s">
        <v>1251</v>
      </c>
      <c r="S6" s="1" t="s">
        <v>1217</v>
      </c>
      <c r="T6" s="1" t="s">
        <v>1218</v>
      </c>
      <c r="U6" s="1" t="s">
        <v>1219</v>
      </c>
      <c r="V6" s="1" t="s">
        <v>1245</v>
      </c>
    </row>
    <row r="7" s="1" customFormat="1" spans="1:22">
      <c r="A7" s="3">
        <v>999222948358296</v>
      </c>
      <c r="B7" s="1" t="s">
        <v>1252</v>
      </c>
      <c r="C7" s="1" t="s">
        <v>1253</v>
      </c>
      <c r="D7" s="1" t="s">
        <v>1254</v>
      </c>
      <c r="E7" s="1" t="s">
        <v>1255</v>
      </c>
      <c r="F7" s="1" t="s">
        <v>1207</v>
      </c>
      <c r="G7" s="1" t="s">
        <v>1208</v>
      </c>
      <c r="H7" s="1" t="s">
        <v>1209</v>
      </c>
      <c r="I7" s="1" t="s">
        <v>1256</v>
      </c>
      <c r="J7" s="1" t="s">
        <v>30</v>
      </c>
      <c r="K7" s="1" t="s">
        <v>1257</v>
      </c>
      <c r="L7" s="1" t="s">
        <v>1257</v>
      </c>
      <c r="M7" s="1" t="s">
        <v>1212</v>
      </c>
      <c r="N7" s="1" t="s">
        <v>1212</v>
      </c>
      <c r="O7" s="1" t="s">
        <v>1213</v>
      </c>
      <c r="P7" s="1" t="s">
        <v>1214</v>
      </c>
      <c r="Q7" s="1" t="s">
        <v>1215</v>
      </c>
      <c r="R7" s="1" t="s">
        <v>1258</v>
      </c>
      <c r="S7" s="1" t="s">
        <v>1217</v>
      </c>
      <c r="T7" s="1" t="s">
        <v>1218</v>
      </c>
      <c r="U7" s="1" t="s">
        <v>1219</v>
      </c>
      <c r="V7" s="1" t="s">
        <v>1229</v>
      </c>
    </row>
    <row r="8" s="1" customFormat="1" spans="1:22">
      <c r="A8" s="3">
        <v>999223131456737</v>
      </c>
      <c r="B8" s="1" t="s">
        <v>1259</v>
      </c>
      <c r="C8" s="1" t="s">
        <v>1260</v>
      </c>
      <c r="D8" s="1" t="s">
        <v>1261</v>
      </c>
      <c r="E8" s="1" t="s">
        <v>1262</v>
      </c>
      <c r="F8" s="1" t="s">
        <v>1207</v>
      </c>
      <c r="G8" s="1" t="s">
        <v>1208</v>
      </c>
      <c r="H8" s="1" t="s">
        <v>1209</v>
      </c>
      <c r="I8" s="1" t="s">
        <v>1263</v>
      </c>
      <c r="J8" s="1" t="s">
        <v>30</v>
      </c>
      <c r="K8" s="1" t="s">
        <v>1264</v>
      </c>
      <c r="L8" s="1" t="s">
        <v>1264</v>
      </c>
      <c r="M8" s="1" t="s">
        <v>1212</v>
      </c>
      <c r="N8" s="1" t="s">
        <v>1212</v>
      </c>
      <c r="O8" s="1" t="s">
        <v>1213</v>
      </c>
      <c r="P8" s="1" t="s">
        <v>1214</v>
      </c>
      <c r="Q8" s="1" t="s">
        <v>1215</v>
      </c>
      <c r="R8" s="1" t="s">
        <v>1265</v>
      </c>
      <c r="S8" s="1" t="s">
        <v>1217</v>
      </c>
      <c r="T8" s="1" t="s">
        <v>1218</v>
      </c>
      <c r="U8" s="1" t="s">
        <v>1219</v>
      </c>
      <c r="V8" s="1" t="s">
        <v>1266</v>
      </c>
    </row>
    <row r="9" s="1" customFormat="1" spans="1:22">
      <c r="A9" s="3">
        <v>999223183490357</v>
      </c>
      <c r="B9" s="1" t="s">
        <v>1267</v>
      </c>
      <c r="C9" s="1" t="s">
        <v>1268</v>
      </c>
      <c r="D9" s="1" t="s">
        <v>1269</v>
      </c>
      <c r="E9" s="1" t="s">
        <v>1270</v>
      </c>
      <c r="F9" s="1" t="s">
        <v>1225</v>
      </c>
      <c r="G9" s="1" t="s">
        <v>1208</v>
      </c>
      <c r="H9" s="1" t="s">
        <v>1209</v>
      </c>
      <c r="I9" s="1" t="s">
        <v>1271</v>
      </c>
      <c r="J9" s="1" t="s">
        <v>30</v>
      </c>
      <c r="K9" s="1" t="s">
        <v>1272</v>
      </c>
      <c r="L9" s="1" t="s">
        <v>1272</v>
      </c>
      <c r="M9" s="1" t="s">
        <v>1212</v>
      </c>
      <c r="N9" s="1" t="s">
        <v>1212</v>
      </c>
      <c r="O9" s="1" t="s">
        <v>1213</v>
      </c>
      <c r="P9" s="1" t="s">
        <v>1214</v>
      </c>
      <c r="Q9" s="1" t="s">
        <v>1215</v>
      </c>
      <c r="R9" s="1" t="s">
        <v>1273</v>
      </c>
      <c r="S9" s="1" t="s">
        <v>1217</v>
      </c>
      <c r="T9" s="1" t="s">
        <v>1218</v>
      </c>
      <c r="U9" s="1" t="s">
        <v>1219</v>
      </c>
      <c r="V9" s="1" t="s">
        <v>1274</v>
      </c>
    </row>
    <row r="10" s="1" customFormat="1" spans="1:22">
      <c r="A10" s="3">
        <v>999223244744346</v>
      </c>
      <c r="B10" s="1" t="s">
        <v>1275</v>
      </c>
      <c r="C10" s="1" t="s">
        <v>1276</v>
      </c>
      <c r="D10" s="1" t="s">
        <v>1277</v>
      </c>
      <c r="E10" s="1" t="s">
        <v>1278</v>
      </c>
      <c r="F10" s="1" t="s">
        <v>1207</v>
      </c>
      <c r="G10" s="1" t="s">
        <v>1208</v>
      </c>
      <c r="H10" s="1" t="s">
        <v>1209</v>
      </c>
      <c r="I10" s="1" t="s">
        <v>1279</v>
      </c>
      <c r="J10" s="1" t="s">
        <v>30</v>
      </c>
      <c r="K10" s="1" t="s">
        <v>1280</v>
      </c>
      <c r="L10" s="1" t="s">
        <v>1280</v>
      </c>
      <c r="M10" s="1" t="s">
        <v>1212</v>
      </c>
      <c r="N10" s="1" t="s">
        <v>1212</v>
      </c>
      <c r="O10" s="1" t="s">
        <v>1213</v>
      </c>
      <c r="P10" s="1" t="s">
        <v>1214</v>
      </c>
      <c r="Q10" s="1" t="s">
        <v>1215</v>
      </c>
      <c r="R10" s="1" t="s">
        <v>1281</v>
      </c>
      <c r="S10" s="1" t="s">
        <v>1217</v>
      </c>
      <c r="T10" s="1" t="s">
        <v>1218</v>
      </c>
      <c r="U10" s="1" t="s">
        <v>1219</v>
      </c>
      <c r="V10" s="1" t="s">
        <v>1282</v>
      </c>
    </row>
    <row r="11" s="1" customFormat="1" spans="1:22">
      <c r="A11" s="3">
        <v>999223262765164</v>
      </c>
      <c r="B11" s="1" t="s">
        <v>1283</v>
      </c>
      <c r="C11" s="1" t="s">
        <v>1284</v>
      </c>
      <c r="D11" s="1" t="s">
        <v>1285</v>
      </c>
      <c r="E11" s="1" t="s">
        <v>1286</v>
      </c>
      <c r="F11" s="1" t="s">
        <v>1287</v>
      </c>
      <c r="G11" s="1" t="s">
        <v>1208</v>
      </c>
      <c r="H11" s="1" t="s">
        <v>1209</v>
      </c>
      <c r="I11" s="1" t="s">
        <v>1288</v>
      </c>
      <c r="J11" s="1" t="s">
        <v>30</v>
      </c>
      <c r="K11" s="1" t="s">
        <v>1289</v>
      </c>
      <c r="L11" s="1" t="s">
        <v>1289</v>
      </c>
      <c r="M11" s="1" t="s">
        <v>1212</v>
      </c>
      <c r="N11" s="1" t="s">
        <v>1212</v>
      </c>
      <c r="O11" s="1" t="s">
        <v>1213</v>
      </c>
      <c r="P11" s="1" t="s">
        <v>1214</v>
      </c>
      <c r="Q11" s="1" t="s">
        <v>1215</v>
      </c>
      <c r="R11" s="1" t="s">
        <v>1290</v>
      </c>
      <c r="S11" s="1" t="s">
        <v>1217</v>
      </c>
      <c r="T11" s="1" t="s">
        <v>1218</v>
      </c>
      <c r="U11" s="1" t="s">
        <v>1219</v>
      </c>
      <c r="V11" s="1" t="s">
        <v>1291</v>
      </c>
    </row>
    <row r="12" s="1" customFormat="1" spans="1:22">
      <c r="A12" s="3">
        <v>999223265758960</v>
      </c>
      <c r="B12" s="1" t="s">
        <v>1292</v>
      </c>
      <c r="C12" s="1" t="s">
        <v>1293</v>
      </c>
      <c r="D12" s="1" t="s">
        <v>1294</v>
      </c>
      <c r="E12" s="1" t="s">
        <v>1295</v>
      </c>
      <c r="F12" s="1" t="s">
        <v>1207</v>
      </c>
      <c r="G12" s="1" t="s">
        <v>1208</v>
      </c>
      <c r="H12" s="1" t="s">
        <v>1209</v>
      </c>
      <c r="I12" s="1" t="s">
        <v>1296</v>
      </c>
      <c r="J12" s="1" t="s">
        <v>30</v>
      </c>
      <c r="K12" s="1" t="s">
        <v>1297</v>
      </c>
      <c r="L12" s="1" t="s">
        <v>1297</v>
      </c>
      <c r="M12" s="1" t="s">
        <v>1212</v>
      </c>
      <c r="N12" s="1" t="s">
        <v>1212</v>
      </c>
      <c r="O12" s="1" t="s">
        <v>1213</v>
      </c>
      <c r="P12" s="1" t="s">
        <v>1214</v>
      </c>
      <c r="Q12" s="1" t="s">
        <v>1215</v>
      </c>
      <c r="R12" s="1" t="s">
        <v>1298</v>
      </c>
      <c r="S12" s="1" t="s">
        <v>1217</v>
      </c>
      <c r="T12" s="1" t="s">
        <v>1218</v>
      </c>
      <c r="U12" s="1" t="s">
        <v>1219</v>
      </c>
      <c r="V12" s="1" t="s">
        <v>1299</v>
      </c>
    </row>
    <row r="13" s="1" customFormat="1" spans="1:22">
      <c r="A13" s="3">
        <v>999223324368017</v>
      </c>
      <c r="B13" s="1" t="s">
        <v>1300</v>
      </c>
      <c r="C13" s="1" t="s">
        <v>1301</v>
      </c>
      <c r="D13" s="1" t="s">
        <v>1302</v>
      </c>
      <c r="E13" s="1" t="s">
        <v>1303</v>
      </c>
      <c r="F13" s="1" t="s">
        <v>1287</v>
      </c>
      <c r="G13" s="1" t="s">
        <v>1208</v>
      </c>
      <c r="H13" s="1" t="s">
        <v>1209</v>
      </c>
      <c r="I13" s="1" t="s">
        <v>1304</v>
      </c>
      <c r="J13" s="1" t="s">
        <v>30</v>
      </c>
      <c r="K13" s="1" t="s">
        <v>1305</v>
      </c>
      <c r="L13" s="1" t="s">
        <v>1305</v>
      </c>
      <c r="M13" s="1" t="s">
        <v>1212</v>
      </c>
      <c r="N13" s="1" t="s">
        <v>1212</v>
      </c>
      <c r="O13" s="1" t="s">
        <v>1213</v>
      </c>
      <c r="P13" s="1" t="s">
        <v>1214</v>
      </c>
      <c r="Q13" s="1" t="s">
        <v>1215</v>
      </c>
      <c r="R13" s="1" t="s">
        <v>1306</v>
      </c>
      <c r="S13" s="1" t="s">
        <v>1217</v>
      </c>
      <c r="T13" s="1" t="s">
        <v>1218</v>
      </c>
      <c r="U13" s="1" t="s">
        <v>1219</v>
      </c>
      <c r="V13" s="1" t="s">
        <v>1307</v>
      </c>
    </row>
    <row r="14" s="1" customFormat="1" spans="1:22">
      <c r="A14" s="3">
        <v>999223330254188</v>
      </c>
      <c r="B14" s="1" t="s">
        <v>1300</v>
      </c>
      <c r="C14" s="1" t="s">
        <v>1308</v>
      </c>
      <c r="D14" s="1" t="s">
        <v>1309</v>
      </c>
      <c r="E14" s="1" t="s">
        <v>1310</v>
      </c>
      <c r="F14" s="1" t="s">
        <v>1287</v>
      </c>
      <c r="G14" s="1" t="s">
        <v>1208</v>
      </c>
      <c r="H14" s="1" t="s">
        <v>1209</v>
      </c>
      <c r="I14" s="1" t="s">
        <v>1311</v>
      </c>
      <c r="J14" s="1" t="s">
        <v>30</v>
      </c>
      <c r="K14" s="1" t="s">
        <v>1312</v>
      </c>
      <c r="L14" s="1" t="s">
        <v>1213</v>
      </c>
      <c r="M14" s="1" t="s">
        <v>1313</v>
      </c>
      <c r="N14" s="1" t="s">
        <v>1314</v>
      </c>
      <c r="O14" s="1" t="s">
        <v>1213</v>
      </c>
      <c r="P14" s="1" t="s">
        <v>1214</v>
      </c>
      <c r="Q14" s="1" t="s">
        <v>1215</v>
      </c>
      <c r="R14" s="1" t="s">
        <v>1315</v>
      </c>
      <c r="S14" s="1" t="s">
        <v>1217</v>
      </c>
      <c r="T14" s="1" t="s">
        <v>1218</v>
      </c>
      <c r="U14" s="1" t="s">
        <v>1219</v>
      </c>
      <c r="V14" s="1" t="s">
        <v>1229</v>
      </c>
    </row>
    <row r="15" s="1" customFormat="1" spans="1:22">
      <c r="A15" s="3">
        <v>999223362038591</v>
      </c>
      <c r="B15" s="1" t="s">
        <v>1316</v>
      </c>
      <c r="C15" s="1" t="s">
        <v>1317</v>
      </c>
      <c r="D15" s="1" t="s">
        <v>1302</v>
      </c>
      <c r="E15" s="1" t="s">
        <v>1318</v>
      </c>
      <c r="F15" s="1" t="s">
        <v>1287</v>
      </c>
      <c r="G15" s="1" t="s">
        <v>1208</v>
      </c>
      <c r="H15" s="1" t="s">
        <v>1209</v>
      </c>
      <c r="I15" s="1" t="s">
        <v>1319</v>
      </c>
      <c r="J15" s="1" t="s">
        <v>30</v>
      </c>
      <c r="K15" s="1" t="s">
        <v>1320</v>
      </c>
      <c r="L15" s="1" t="s">
        <v>1320</v>
      </c>
      <c r="M15" s="1" t="s">
        <v>1212</v>
      </c>
      <c r="N15" s="1" t="s">
        <v>1212</v>
      </c>
      <c r="O15" s="1" t="s">
        <v>1213</v>
      </c>
      <c r="P15" s="1" t="s">
        <v>1214</v>
      </c>
      <c r="Q15" s="1" t="s">
        <v>1215</v>
      </c>
      <c r="R15" s="1" t="s">
        <v>1321</v>
      </c>
      <c r="S15" s="1" t="s">
        <v>1217</v>
      </c>
      <c r="T15" s="1" t="s">
        <v>1218</v>
      </c>
      <c r="U15" s="1" t="s">
        <v>1219</v>
      </c>
      <c r="V15" s="1" t="s">
        <v>1307</v>
      </c>
    </row>
    <row r="16" s="1" customFormat="1" spans="1:22">
      <c r="A16" s="3">
        <v>999223364900681</v>
      </c>
      <c r="B16" s="1" t="s">
        <v>1322</v>
      </c>
      <c r="C16" s="1" t="s">
        <v>1323</v>
      </c>
      <c r="D16" s="1" t="s">
        <v>1324</v>
      </c>
      <c r="E16" s="1" t="s">
        <v>1325</v>
      </c>
      <c r="F16" s="1" t="s">
        <v>1207</v>
      </c>
      <c r="G16" s="1" t="s">
        <v>1208</v>
      </c>
      <c r="H16" s="1" t="s">
        <v>1209</v>
      </c>
      <c r="I16" s="1" t="s">
        <v>1326</v>
      </c>
      <c r="J16" s="1" t="s">
        <v>30</v>
      </c>
      <c r="K16" s="1" t="s">
        <v>1327</v>
      </c>
      <c r="L16" s="1" t="s">
        <v>1327</v>
      </c>
      <c r="M16" s="1" t="s">
        <v>1212</v>
      </c>
      <c r="N16" s="1" t="s">
        <v>1212</v>
      </c>
      <c r="O16" s="1" t="s">
        <v>1213</v>
      </c>
      <c r="P16" s="1" t="s">
        <v>1214</v>
      </c>
      <c r="Q16" s="1" t="s">
        <v>1215</v>
      </c>
      <c r="R16" s="1" t="s">
        <v>1328</v>
      </c>
      <c r="S16" s="1" t="s">
        <v>1217</v>
      </c>
      <c r="T16" s="1" t="s">
        <v>1218</v>
      </c>
      <c r="U16" s="1" t="s">
        <v>1219</v>
      </c>
      <c r="V16" s="1" t="s">
        <v>1245</v>
      </c>
    </row>
    <row r="17" s="1" customFormat="1" spans="1:22">
      <c r="A17" s="3">
        <v>23377112892</v>
      </c>
      <c r="B17" s="1" t="s">
        <v>1322</v>
      </c>
      <c r="C17" s="1" t="s">
        <v>1329</v>
      </c>
      <c r="D17" s="1" t="s">
        <v>1330</v>
      </c>
      <c r="E17" s="1" t="s">
        <v>1331</v>
      </c>
      <c r="F17" s="1" t="s">
        <v>1287</v>
      </c>
      <c r="G17" s="1" t="s">
        <v>1208</v>
      </c>
      <c r="H17" s="1" t="s">
        <v>1209</v>
      </c>
      <c r="I17" s="1" t="s">
        <v>1332</v>
      </c>
      <c r="J17" s="1" t="s">
        <v>30</v>
      </c>
      <c r="K17" s="1" t="s">
        <v>1333</v>
      </c>
      <c r="L17" s="1" t="s">
        <v>1333</v>
      </c>
      <c r="M17" s="1" t="s">
        <v>1212</v>
      </c>
      <c r="N17" s="1" t="s">
        <v>1212</v>
      </c>
      <c r="O17" s="1" t="s">
        <v>1213</v>
      </c>
      <c r="P17" s="1" t="s">
        <v>1214</v>
      </c>
      <c r="Q17" s="1" t="s">
        <v>1215</v>
      </c>
      <c r="R17" s="1" t="s">
        <v>1334</v>
      </c>
      <c r="S17" s="1" t="s">
        <v>1217</v>
      </c>
      <c r="T17" s="1" t="s">
        <v>1218</v>
      </c>
      <c r="U17" s="1" t="s">
        <v>1219</v>
      </c>
      <c r="V17" s="1" t="s">
        <v>1307</v>
      </c>
    </row>
    <row r="18" s="1" customFormat="1" spans="1:22">
      <c r="A18" s="3">
        <v>999223405207434</v>
      </c>
      <c r="B18" s="1" t="s">
        <v>1335</v>
      </c>
      <c r="C18" s="1" t="s">
        <v>1336</v>
      </c>
      <c r="D18" s="1" t="s">
        <v>1337</v>
      </c>
      <c r="E18" s="1" t="s">
        <v>1338</v>
      </c>
      <c r="F18" s="1" t="s">
        <v>1287</v>
      </c>
      <c r="G18" s="1" t="s">
        <v>1208</v>
      </c>
      <c r="H18" s="1" t="s">
        <v>1209</v>
      </c>
      <c r="I18" s="1" t="s">
        <v>1339</v>
      </c>
      <c r="J18" s="1" t="s">
        <v>30</v>
      </c>
      <c r="K18" s="1" t="s">
        <v>1340</v>
      </c>
      <c r="L18" s="1" t="s">
        <v>1340</v>
      </c>
      <c r="M18" s="1" t="s">
        <v>1212</v>
      </c>
      <c r="N18" s="1" t="s">
        <v>1212</v>
      </c>
      <c r="O18" s="1" t="s">
        <v>1213</v>
      </c>
      <c r="P18" s="1" t="s">
        <v>1214</v>
      </c>
      <c r="Q18" s="1" t="s">
        <v>1215</v>
      </c>
      <c r="R18" s="1" t="s">
        <v>1341</v>
      </c>
      <c r="S18" s="1" t="s">
        <v>1217</v>
      </c>
      <c r="T18" s="1" t="s">
        <v>1218</v>
      </c>
      <c r="U18" s="1" t="s">
        <v>1219</v>
      </c>
      <c r="V18" s="1" t="s">
        <v>1342</v>
      </c>
    </row>
    <row r="19" s="1" customFormat="1" spans="1:22">
      <c r="A19" s="3">
        <v>999223406284447</v>
      </c>
      <c r="B19" s="1" t="s">
        <v>1335</v>
      </c>
      <c r="C19" s="1" t="s">
        <v>1343</v>
      </c>
      <c r="D19" s="1" t="s">
        <v>1344</v>
      </c>
      <c r="E19" s="1" t="s">
        <v>1345</v>
      </c>
      <c r="F19" s="1" t="s">
        <v>1287</v>
      </c>
      <c r="G19" s="1" t="s">
        <v>1208</v>
      </c>
      <c r="H19" s="1" t="s">
        <v>1209</v>
      </c>
      <c r="I19" s="1" t="s">
        <v>1346</v>
      </c>
      <c r="J19" s="1" t="s">
        <v>30</v>
      </c>
      <c r="K19" s="1" t="s">
        <v>1347</v>
      </c>
      <c r="L19" s="1" t="s">
        <v>1347</v>
      </c>
      <c r="M19" s="1" t="s">
        <v>1212</v>
      </c>
      <c r="N19" s="1" t="s">
        <v>1212</v>
      </c>
      <c r="O19" s="1" t="s">
        <v>1213</v>
      </c>
      <c r="P19" s="1" t="s">
        <v>1214</v>
      </c>
      <c r="Q19" s="1" t="s">
        <v>1215</v>
      </c>
      <c r="R19" s="1" t="s">
        <v>1348</v>
      </c>
      <c r="S19" s="1" t="s">
        <v>1217</v>
      </c>
      <c r="T19" s="1" t="s">
        <v>1218</v>
      </c>
      <c r="U19" s="1" t="s">
        <v>1219</v>
      </c>
      <c r="V19" s="1" t="s">
        <v>1349</v>
      </c>
    </row>
    <row r="20" s="1" customFormat="1" spans="1:22">
      <c r="A20" s="3">
        <v>999223432036561</v>
      </c>
      <c r="B20" s="1" t="s">
        <v>1350</v>
      </c>
      <c r="C20" s="1" t="s">
        <v>1351</v>
      </c>
      <c r="D20" s="1" t="s">
        <v>1352</v>
      </c>
      <c r="E20" s="1" t="s">
        <v>1353</v>
      </c>
      <c r="F20" s="1" t="s">
        <v>1225</v>
      </c>
      <c r="G20" s="1" t="s">
        <v>1208</v>
      </c>
      <c r="H20" s="1" t="s">
        <v>1209</v>
      </c>
      <c r="I20" s="1" t="s">
        <v>1354</v>
      </c>
      <c r="J20" s="1" t="s">
        <v>30</v>
      </c>
      <c r="K20" s="1" t="s">
        <v>1355</v>
      </c>
      <c r="L20" s="1" t="s">
        <v>1355</v>
      </c>
      <c r="M20" s="1" t="s">
        <v>1212</v>
      </c>
      <c r="N20" s="1" t="s">
        <v>1212</v>
      </c>
      <c r="O20" s="1" t="s">
        <v>1213</v>
      </c>
      <c r="P20" s="1" t="s">
        <v>1214</v>
      </c>
      <c r="Q20" s="1" t="s">
        <v>1215</v>
      </c>
      <c r="R20" s="1" t="s">
        <v>1356</v>
      </c>
      <c r="S20" s="1" t="s">
        <v>1217</v>
      </c>
      <c r="T20" s="1" t="s">
        <v>1218</v>
      </c>
      <c r="U20" s="1" t="s">
        <v>1219</v>
      </c>
      <c r="V20" s="1" t="s">
        <v>1266</v>
      </c>
    </row>
    <row r="21" s="1" customFormat="1" spans="1:22">
      <c r="A21" s="3">
        <v>999223438811384</v>
      </c>
      <c r="B21" s="1" t="s">
        <v>1357</v>
      </c>
      <c r="C21" s="1" t="s">
        <v>1358</v>
      </c>
      <c r="D21" s="1" t="s">
        <v>1359</v>
      </c>
      <c r="E21" s="1" t="s">
        <v>1360</v>
      </c>
      <c r="F21" s="1" t="s">
        <v>1287</v>
      </c>
      <c r="G21" s="1" t="s">
        <v>1208</v>
      </c>
      <c r="H21" s="1" t="s">
        <v>1209</v>
      </c>
      <c r="I21" s="1" t="s">
        <v>1361</v>
      </c>
      <c r="J21" s="1" t="s">
        <v>30</v>
      </c>
      <c r="K21" s="1" t="s">
        <v>1362</v>
      </c>
      <c r="L21" s="1" t="s">
        <v>1362</v>
      </c>
      <c r="M21" s="1" t="s">
        <v>1212</v>
      </c>
      <c r="N21" s="1" t="s">
        <v>1212</v>
      </c>
      <c r="O21" s="1" t="s">
        <v>1213</v>
      </c>
      <c r="P21" s="1" t="s">
        <v>1214</v>
      </c>
      <c r="Q21" s="1" t="s">
        <v>1215</v>
      </c>
      <c r="R21" s="1" t="s">
        <v>1363</v>
      </c>
      <c r="S21" s="1" t="s">
        <v>1217</v>
      </c>
      <c r="T21" s="1" t="s">
        <v>1218</v>
      </c>
      <c r="U21" s="1" t="s">
        <v>1219</v>
      </c>
      <c r="V21" s="1" t="s">
        <v>1342</v>
      </c>
    </row>
    <row r="22" s="1" customFormat="1" spans="1:22">
      <c r="A22" s="3">
        <v>999223461444349</v>
      </c>
      <c r="B22" s="1" t="s">
        <v>1364</v>
      </c>
      <c r="C22" s="1" t="s">
        <v>1365</v>
      </c>
      <c r="D22" s="1" t="s">
        <v>1359</v>
      </c>
      <c r="E22" s="1" t="s">
        <v>1366</v>
      </c>
      <c r="F22" s="1" t="s">
        <v>1225</v>
      </c>
      <c r="G22" s="1" t="s">
        <v>1208</v>
      </c>
      <c r="H22" s="1" t="s">
        <v>1209</v>
      </c>
      <c r="I22" s="1" t="s">
        <v>1367</v>
      </c>
      <c r="J22" s="1" t="s">
        <v>30</v>
      </c>
      <c r="K22" s="1" t="s">
        <v>1368</v>
      </c>
      <c r="L22" s="1" t="s">
        <v>1368</v>
      </c>
      <c r="M22" s="1" t="s">
        <v>1212</v>
      </c>
      <c r="N22" s="1" t="s">
        <v>1212</v>
      </c>
      <c r="O22" s="1" t="s">
        <v>1213</v>
      </c>
      <c r="P22" s="1" t="s">
        <v>1214</v>
      </c>
      <c r="Q22" s="1" t="s">
        <v>1215</v>
      </c>
      <c r="R22" s="1" t="s">
        <v>1369</v>
      </c>
      <c r="S22" s="1" t="s">
        <v>1217</v>
      </c>
      <c r="T22" s="1" t="s">
        <v>1218</v>
      </c>
      <c r="U22" s="1" t="s">
        <v>1219</v>
      </c>
      <c r="V22" s="1" t="s">
        <v>1342</v>
      </c>
    </row>
    <row r="23" s="1" customFormat="1" spans="1:22">
      <c r="A23" s="3">
        <v>999223476439311</v>
      </c>
      <c r="B23" s="1" t="s">
        <v>1370</v>
      </c>
      <c r="C23" s="1" t="s">
        <v>1371</v>
      </c>
      <c r="D23" s="1" t="s">
        <v>1372</v>
      </c>
      <c r="E23" s="1" t="s">
        <v>1373</v>
      </c>
      <c r="F23" s="1" t="s">
        <v>1374</v>
      </c>
      <c r="G23" s="1" t="s">
        <v>1208</v>
      </c>
      <c r="H23" s="1" t="s">
        <v>1209</v>
      </c>
      <c r="I23" s="1" t="s">
        <v>1375</v>
      </c>
      <c r="J23" s="1" t="s">
        <v>30</v>
      </c>
      <c r="K23" s="1" t="s">
        <v>1376</v>
      </c>
      <c r="L23" s="1" t="s">
        <v>1376</v>
      </c>
      <c r="M23" s="1" t="s">
        <v>1212</v>
      </c>
      <c r="N23" s="1" t="s">
        <v>1212</v>
      </c>
      <c r="O23" s="1" t="s">
        <v>1213</v>
      </c>
      <c r="P23" s="1" t="s">
        <v>1214</v>
      </c>
      <c r="Q23" s="1" t="s">
        <v>1215</v>
      </c>
      <c r="R23" s="1" t="s">
        <v>1377</v>
      </c>
      <c r="S23" s="1" t="s">
        <v>1217</v>
      </c>
      <c r="T23" s="1" t="s">
        <v>1218</v>
      </c>
      <c r="U23" s="1" t="s">
        <v>1219</v>
      </c>
      <c r="V23" s="1" t="s">
        <v>1378</v>
      </c>
    </row>
    <row r="24" s="1" customFormat="1" spans="1:22">
      <c r="A24" s="3">
        <v>999223483215356</v>
      </c>
      <c r="B24" s="1" t="s">
        <v>1370</v>
      </c>
      <c r="C24" s="1" t="s">
        <v>1379</v>
      </c>
      <c r="D24" s="1" t="s">
        <v>1380</v>
      </c>
      <c r="E24" s="1" t="s">
        <v>1381</v>
      </c>
      <c r="F24" s="1" t="s">
        <v>1287</v>
      </c>
      <c r="G24" s="1" t="s">
        <v>1208</v>
      </c>
      <c r="H24" s="1" t="s">
        <v>1209</v>
      </c>
      <c r="I24" s="1" t="s">
        <v>1382</v>
      </c>
      <c r="J24" s="1" t="s">
        <v>30</v>
      </c>
      <c r="K24" s="1" t="s">
        <v>1383</v>
      </c>
      <c r="L24" s="1" t="s">
        <v>1383</v>
      </c>
      <c r="M24" s="1" t="s">
        <v>1212</v>
      </c>
      <c r="N24" s="1" t="s">
        <v>1212</v>
      </c>
      <c r="O24" s="1" t="s">
        <v>1213</v>
      </c>
      <c r="P24" s="1" t="s">
        <v>1214</v>
      </c>
      <c r="Q24" s="1" t="s">
        <v>1215</v>
      </c>
      <c r="R24" s="1" t="s">
        <v>1384</v>
      </c>
      <c r="S24" s="1" t="s">
        <v>1217</v>
      </c>
      <c r="T24" s="1" t="s">
        <v>1218</v>
      </c>
      <c r="U24" s="1" t="s">
        <v>1219</v>
      </c>
      <c r="V24" s="1" t="s">
        <v>1245</v>
      </c>
    </row>
    <row r="25" s="1" customFormat="1" spans="1:22">
      <c r="A25" s="3">
        <v>999223490721798</v>
      </c>
      <c r="B25" s="1" t="s">
        <v>1370</v>
      </c>
      <c r="C25" s="1" t="s">
        <v>1385</v>
      </c>
      <c r="D25" s="1" t="s">
        <v>1386</v>
      </c>
      <c r="E25" s="1" t="s">
        <v>1387</v>
      </c>
      <c r="F25" s="1" t="s">
        <v>1225</v>
      </c>
      <c r="G25" s="1" t="s">
        <v>1208</v>
      </c>
      <c r="H25" s="1" t="s">
        <v>1209</v>
      </c>
      <c r="I25" s="1" t="s">
        <v>1388</v>
      </c>
      <c r="J25" s="1" t="s">
        <v>30</v>
      </c>
      <c r="K25" s="1" t="s">
        <v>1389</v>
      </c>
      <c r="L25" s="1" t="s">
        <v>1389</v>
      </c>
      <c r="M25" s="1" t="s">
        <v>1212</v>
      </c>
      <c r="N25" s="1" t="s">
        <v>1212</v>
      </c>
      <c r="O25" s="1" t="s">
        <v>1213</v>
      </c>
      <c r="P25" s="1" t="s">
        <v>1214</v>
      </c>
      <c r="Q25" s="1" t="s">
        <v>1215</v>
      </c>
      <c r="R25" s="1" t="s">
        <v>1390</v>
      </c>
      <c r="S25" s="1" t="s">
        <v>1217</v>
      </c>
      <c r="T25" s="1" t="s">
        <v>1218</v>
      </c>
      <c r="U25" s="1" t="s">
        <v>1219</v>
      </c>
      <c r="V25" s="1" t="s">
        <v>1229</v>
      </c>
    </row>
    <row r="26" s="1" customFormat="1" spans="1:22">
      <c r="A26" s="3">
        <v>999223490723555</v>
      </c>
      <c r="B26" s="1" t="s">
        <v>1370</v>
      </c>
      <c r="C26" s="1" t="s">
        <v>1391</v>
      </c>
      <c r="D26" s="1" t="s">
        <v>1352</v>
      </c>
      <c r="E26" s="1" t="s">
        <v>1392</v>
      </c>
      <c r="F26" s="1" t="s">
        <v>1225</v>
      </c>
      <c r="G26" s="1" t="s">
        <v>1208</v>
      </c>
      <c r="H26" s="1" t="s">
        <v>1209</v>
      </c>
      <c r="I26" s="1" t="s">
        <v>1393</v>
      </c>
      <c r="J26" s="1" t="s">
        <v>30</v>
      </c>
      <c r="K26" s="1" t="s">
        <v>1394</v>
      </c>
      <c r="L26" s="1" t="s">
        <v>1394</v>
      </c>
      <c r="M26" s="1" t="s">
        <v>1212</v>
      </c>
      <c r="N26" s="1" t="s">
        <v>1212</v>
      </c>
      <c r="O26" s="1" t="s">
        <v>1213</v>
      </c>
      <c r="P26" s="1" t="s">
        <v>1214</v>
      </c>
      <c r="Q26" s="1" t="s">
        <v>1215</v>
      </c>
      <c r="R26" s="1" t="s">
        <v>1395</v>
      </c>
      <c r="S26" s="1" t="s">
        <v>1217</v>
      </c>
      <c r="T26" s="1" t="s">
        <v>1218</v>
      </c>
      <c r="U26" s="1" t="s">
        <v>1219</v>
      </c>
      <c r="V26" s="1" t="s">
        <v>1266</v>
      </c>
    </row>
    <row r="27" s="1" customFormat="1" spans="1:22">
      <c r="A27" s="3">
        <v>999223491242325</v>
      </c>
      <c r="B27" s="1" t="s">
        <v>1396</v>
      </c>
      <c r="C27" s="1" t="s">
        <v>1397</v>
      </c>
      <c r="D27" s="1" t="s">
        <v>1398</v>
      </c>
      <c r="E27" s="1" t="s">
        <v>1399</v>
      </c>
      <c r="F27" s="1" t="s">
        <v>1287</v>
      </c>
      <c r="G27" s="1" t="s">
        <v>1208</v>
      </c>
      <c r="H27" s="1" t="s">
        <v>1209</v>
      </c>
      <c r="I27" s="1" t="s">
        <v>1400</v>
      </c>
      <c r="J27" s="1" t="s">
        <v>30</v>
      </c>
      <c r="K27" s="1" t="s">
        <v>1401</v>
      </c>
      <c r="L27" s="1" t="s">
        <v>1401</v>
      </c>
      <c r="M27" s="1" t="s">
        <v>1212</v>
      </c>
      <c r="N27" s="1" t="s">
        <v>1212</v>
      </c>
      <c r="O27" s="1" t="s">
        <v>1213</v>
      </c>
      <c r="P27" s="1" t="s">
        <v>1214</v>
      </c>
      <c r="Q27" s="1" t="s">
        <v>1215</v>
      </c>
      <c r="R27" s="1" t="s">
        <v>1402</v>
      </c>
      <c r="S27" s="1" t="s">
        <v>1217</v>
      </c>
      <c r="T27" s="1" t="s">
        <v>1218</v>
      </c>
      <c r="U27" s="1" t="s">
        <v>1219</v>
      </c>
      <c r="V27" s="1" t="s">
        <v>1403</v>
      </c>
    </row>
    <row r="28" s="1" customFormat="1" spans="1:22">
      <c r="A28" s="3">
        <v>999223491574056</v>
      </c>
      <c r="B28" s="1" t="s">
        <v>1396</v>
      </c>
      <c r="C28" s="1" t="s">
        <v>1404</v>
      </c>
      <c r="D28" s="1" t="s">
        <v>1405</v>
      </c>
      <c r="E28" s="1" t="s">
        <v>1406</v>
      </c>
      <c r="F28" s="1" t="s">
        <v>1287</v>
      </c>
      <c r="G28" s="1" t="s">
        <v>1208</v>
      </c>
      <c r="H28" s="1" t="s">
        <v>1209</v>
      </c>
      <c r="I28" s="1" t="s">
        <v>1407</v>
      </c>
      <c r="J28" s="1" t="s">
        <v>30</v>
      </c>
      <c r="K28" s="1" t="s">
        <v>1408</v>
      </c>
      <c r="L28" s="1" t="s">
        <v>1408</v>
      </c>
      <c r="M28" s="1" t="s">
        <v>1212</v>
      </c>
      <c r="N28" s="1" t="s">
        <v>1212</v>
      </c>
      <c r="O28" s="1" t="s">
        <v>1213</v>
      </c>
      <c r="P28" s="1" t="s">
        <v>1214</v>
      </c>
      <c r="Q28" s="1" t="s">
        <v>1215</v>
      </c>
      <c r="R28" s="1" t="s">
        <v>1409</v>
      </c>
      <c r="S28" s="1" t="s">
        <v>1217</v>
      </c>
      <c r="T28" s="1" t="s">
        <v>1218</v>
      </c>
      <c r="U28" s="1" t="s">
        <v>1219</v>
      </c>
      <c r="V28" s="1" t="s">
        <v>1410</v>
      </c>
    </row>
    <row r="29" s="1" customFormat="1" spans="1:22">
      <c r="A29" s="3">
        <v>999223502940944</v>
      </c>
      <c r="B29" s="1" t="s">
        <v>1396</v>
      </c>
      <c r="C29" s="1" t="s">
        <v>1411</v>
      </c>
      <c r="D29" s="1" t="s">
        <v>1412</v>
      </c>
      <c r="E29" s="1" t="s">
        <v>1413</v>
      </c>
      <c r="F29" s="1" t="s">
        <v>1287</v>
      </c>
      <c r="G29" s="1" t="s">
        <v>1208</v>
      </c>
      <c r="H29" s="1" t="s">
        <v>1209</v>
      </c>
      <c r="I29" s="1" t="s">
        <v>1414</v>
      </c>
      <c r="J29" s="1" t="s">
        <v>30</v>
      </c>
      <c r="K29" s="1" t="s">
        <v>1415</v>
      </c>
      <c r="L29" s="1" t="s">
        <v>1415</v>
      </c>
      <c r="M29" s="1" t="s">
        <v>1212</v>
      </c>
      <c r="N29" s="1" t="s">
        <v>1212</v>
      </c>
      <c r="O29" s="1" t="s">
        <v>1213</v>
      </c>
      <c r="P29" s="1" t="s">
        <v>1214</v>
      </c>
      <c r="Q29" s="1" t="s">
        <v>1215</v>
      </c>
      <c r="R29" s="1" t="s">
        <v>1416</v>
      </c>
      <c r="S29" s="1" t="s">
        <v>1217</v>
      </c>
      <c r="T29" s="1" t="s">
        <v>1218</v>
      </c>
      <c r="U29" s="1" t="s">
        <v>1219</v>
      </c>
      <c r="V29" s="1" t="s">
        <v>1266</v>
      </c>
    </row>
    <row r="30" s="1" customFormat="1" spans="1:22">
      <c r="A30" s="3">
        <v>999223503594078</v>
      </c>
      <c r="B30" s="1" t="s">
        <v>1396</v>
      </c>
      <c r="C30" s="1" t="s">
        <v>1417</v>
      </c>
      <c r="D30" s="1" t="s">
        <v>1418</v>
      </c>
      <c r="E30" s="1" t="s">
        <v>1419</v>
      </c>
      <c r="F30" s="1" t="s">
        <v>1287</v>
      </c>
      <c r="G30" s="1" t="s">
        <v>1208</v>
      </c>
      <c r="H30" s="1" t="s">
        <v>1209</v>
      </c>
      <c r="I30" s="1" t="s">
        <v>1420</v>
      </c>
      <c r="J30" s="1" t="s">
        <v>30</v>
      </c>
      <c r="K30" s="1" t="s">
        <v>1421</v>
      </c>
      <c r="L30" s="1" t="s">
        <v>1421</v>
      </c>
      <c r="M30" s="1" t="s">
        <v>1212</v>
      </c>
      <c r="N30" s="1" t="s">
        <v>1212</v>
      </c>
      <c r="O30" s="1" t="s">
        <v>1213</v>
      </c>
      <c r="P30" s="1" t="s">
        <v>1214</v>
      </c>
      <c r="Q30" s="1" t="s">
        <v>1215</v>
      </c>
      <c r="R30" s="1" t="s">
        <v>1422</v>
      </c>
      <c r="S30" s="1" t="s">
        <v>1217</v>
      </c>
      <c r="T30" s="1" t="s">
        <v>1218</v>
      </c>
      <c r="U30" s="1" t="s">
        <v>1219</v>
      </c>
      <c r="V30" s="1" t="s">
        <v>1423</v>
      </c>
    </row>
    <row r="31" s="1" customFormat="1" spans="1:22">
      <c r="A31" s="3">
        <v>999223505626764</v>
      </c>
      <c r="B31" s="1" t="s">
        <v>1396</v>
      </c>
      <c r="C31" s="1" t="s">
        <v>1424</v>
      </c>
      <c r="D31" s="1" t="s">
        <v>1425</v>
      </c>
      <c r="E31" s="1" t="s">
        <v>1426</v>
      </c>
      <c r="F31" s="1" t="s">
        <v>1225</v>
      </c>
      <c r="G31" s="1" t="s">
        <v>1208</v>
      </c>
      <c r="H31" s="1" t="s">
        <v>1209</v>
      </c>
      <c r="I31" s="1" t="s">
        <v>1427</v>
      </c>
      <c r="J31" s="1" t="s">
        <v>30</v>
      </c>
      <c r="K31" s="1" t="s">
        <v>1428</v>
      </c>
      <c r="L31" s="1" t="s">
        <v>1428</v>
      </c>
      <c r="M31" s="1" t="s">
        <v>1212</v>
      </c>
      <c r="N31" s="1" t="s">
        <v>1212</v>
      </c>
      <c r="O31" s="1" t="s">
        <v>1213</v>
      </c>
      <c r="P31" s="1" t="s">
        <v>1214</v>
      </c>
      <c r="Q31" s="1" t="s">
        <v>1215</v>
      </c>
      <c r="R31" s="1" t="s">
        <v>1429</v>
      </c>
      <c r="S31" s="1" t="s">
        <v>1217</v>
      </c>
      <c r="T31" s="1" t="s">
        <v>1218</v>
      </c>
      <c r="U31" s="1" t="s">
        <v>1219</v>
      </c>
      <c r="V31" s="1" t="s">
        <v>1349</v>
      </c>
    </row>
    <row r="32" s="1" customFormat="1" spans="1:22">
      <c r="A32" s="3">
        <v>999223518866943</v>
      </c>
      <c r="B32" s="1" t="s">
        <v>1430</v>
      </c>
      <c r="C32" s="1" t="s">
        <v>1431</v>
      </c>
      <c r="D32" s="1" t="s">
        <v>1432</v>
      </c>
      <c r="E32" s="1" t="s">
        <v>1433</v>
      </c>
      <c r="F32" s="1" t="s">
        <v>1207</v>
      </c>
      <c r="G32" s="1" t="s">
        <v>1208</v>
      </c>
      <c r="H32" s="1" t="s">
        <v>1209</v>
      </c>
      <c r="I32" s="1" t="s">
        <v>1213</v>
      </c>
      <c r="J32" s="1" t="s">
        <v>30</v>
      </c>
      <c r="K32" s="1" t="s">
        <v>1213</v>
      </c>
      <c r="L32" s="1" t="s">
        <v>1289</v>
      </c>
      <c r="M32" s="1" t="s">
        <v>1434</v>
      </c>
      <c r="N32" s="1" t="s">
        <v>1435</v>
      </c>
      <c r="O32" s="1" t="s">
        <v>1213</v>
      </c>
      <c r="P32" s="1" t="s">
        <v>1214</v>
      </c>
      <c r="Q32" s="1" t="s">
        <v>1215</v>
      </c>
      <c r="R32" s="1" t="s">
        <v>1436</v>
      </c>
      <c r="S32" s="1" t="s">
        <v>1217</v>
      </c>
      <c r="T32" s="1" t="s">
        <v>1218</v>
      </c>
      <c r="U32" s="1" t="s">
        <v>1219</v>
      </c>
      <c r="V32" s="1" t="s">
        <v>1437</v>
      </c>
    </row>
    <row r="33" s="1" customFormat="1" spans="1:22">
      <c r="A33" s="3">
        <v>999223520925650</v>
      </c>
      <c r="B33" s="1" t="s">
        <v>1430</v>
      </c>
      <c r="C33" s="1" t="s">
        <v>1438</v>
      </c>
      <c r="D33" s="1" t="s">
        <v>1439</v>
      </c>
      <c r="E33" s="1" t="s">
        <v>1440</v>
      </c>
      <c r="F33" s="1" t="s">
        <v>1287</v>
      </c>
      <c r="G33" s="1" t="s">
        <v>1208</v>
      </c>
      <c r="H33" s="1" t="s">
        <v>1209</v>
      </c>
      <c r="I33" s="1" t="s">
        <v>1441</v>
      </c>
      <c r="J33" s="1" t="s">
        <v>30</v>
      </c>
      <c r="K33" s="1" t="s">
        <v>1442</v>
      </c>
      <c r="L33" s="1" t="s">
        <v>1442</v>
      </c>
      <c r="M33" s="1" t="s">
        <v>1212</v>
      </c>
      <c r="N33" s="1" t="s">
        <v>1212</v>
      </c>
      <c r="O33" s="1" t="s">
        <v>1213</v>
      </c>
      <c r="P33" s="1" t="s">
        <v>1214</v>
      </c>
      <c r="Q33" s="1" t="s">
        <v>1215</v>
      </c>
      <c r="R33" s="1" t="s">
        <v>1443</v>
      </c>
      <c r="S33" s="1" t="s">
        <v>1217</v>
      </c>
      <c r="T33" s="1" t="s">
        <v>1218</v>
      </c>
      <c r="U33" s="1" t="s">
        <v>1219</v>
      </c>
      <c r="V33" s="1" t="s">
        <v>1266</v>
      </c>
    </row>
    <row r="34" s="1" customFormat="1" spans="1:22">
      <c r="A34" s="3">
        <v>999223523356860</v>
      </c>
      <c r="B34" s="1" t="s">
        <v>1444</v>
      </c>
      <c r="C34" s="1" t="s">
        <v>1445</v>
      </c>
      <c r="D34" s="1" t="s">
        <v>1446</v>
      </c>
      <c r="E34" s="1" t="s">
        <v>1447</v>
      </c>
      <c r="F34" s="1" t="s">
        <v>1287</v>
      </c>
      <c r="G34" s="1" t="s">
        <v>1208</v>
      </c>
      <c r="H34" s="1" t="s">
        <v>1209</v>
      </c>
      <c r="I34" s="1" t="s">
        <v>1448</v>
      </c>
      <c r="J34" s="1" t="s">
        <v>30</v>
      </c>
      <c r="K34" s="1" t="s">
        <v>1449</v>
      </c>
      <c r="L34" s="1" t="s">
        <v>1449</v>
      </c>
      <c r="M34" s="1" t="s">
        <v>1212</v>
      </c>
      <c r="N34" s="1" t="s">
        <v>1212</v>
      </c>
      <c r="O34" s="1" t="s">
        <v>1213</v>
      </c>
      <c r="P34" s="1" t="s">
        <v>1214</v>
      </c>
      <c r="Q34" s="1" t="s">
        <v>1215</v>
      </c>
      <c r="R34" s="1" t="s">
        <v>1450</v>
      </c>
      <c r="S34" s="1" t="s">
        <v>1217</v>
      </c>
      <c r="T34" s="1" t="s">
        <v>1218</v>
      </c>
      <c r="U34" s="1" t="s">
        <v>1219</v>
      </c>
      <c r="V34" s="1" t="s">
        <v>1274</v>
      </c>
    </row>
    <row r="35" s="1" customFormat="1" spans="1:22">
      <c r="A35" s="3">
        <v>999223527679620</v>
      </c>
      <c r="B35" s="1" t="s">
        <v>1444</v>
      </c>
      <c r="C35" s="1" t="s">
        <v>1451</v>
      </c>
      <c r="D35" s="1" t="s">
        <v>1452</v>
      </c>
      <c r="E35" s="1" t="s">
        <v>1453</v>
      </c>
      <c r="F35" s="1" t="s">
        <v>1287</v>
      </c>
      <c r="G35" s="1" t="s">
        <v>1208</v>
      </c>
      <c r="H35" s="1" t="s">
        <v>1209</v>
      </c>
      <c r="I35" s="1" t="s">
        <v>1454</v>
      </c>
      <c r="J35" s="1" t="s">
        <v>30</v>
      </c>
      <c r="K35" s="1" t="s">
        <v>1455</v>
      </c>
      <c r="L35" s="1" t="s">
        <v>1455</v>
      </c>
      <c r="M35" s="1" t="s">
        <v>1212</v>
      </c>
      <c r="N35" s="1" t="s">
        <v>1212</v>
      </c>
      <c r="O35" s="1" t="s">
        <v>1213</v>
      </c>
      <c r="P35" s="1" t="s">
        <v>1214</v>
      </c>
      <c r="Q35" s="1" t="s">
        <v>1215</v>
      </c>
      <c r="R35" s="1" t="s">
        <v>1456</v>
      </c>
      <c r="S35" s="1" t="s">
        <v>1217</v>
      </c>
      <c r="T35" s="1" t="s">
        <v>1218</v>
      </c>
      <c r="U35" s="1" t="s">
        <v>1219</v>
      </c>
      <c r="V35" s="1" t="s">
        <v>1457</v>
      </c>
    </row>
    <row r="36" s="1" customFormat="1" spans="1:22">
      <c r="A36" s="3">
        <v>999223535924888</v>
      </c>
      <c r="B36" s="1" t="s">
        <v>1444</v>
      </c>
      <c r="C36" s="1" t="s">
        <v>1458</v>
      </c>
      <c r="D36" s="1" t="s">
        <v>1459</v>
      </c>
      <c r="E36" s="1" t="s">
        <v>1460</v>
      </c>
      <c r="F36" s="1" t="s">
        <v>1461</v>
      </c>
      <c r="G36" s="1" t="s">
        <v>1208</v>
      </c>
      <c r="H36" s="1" t="s">
        <v>1209</v>
      </c>
      <c r="I36" s="1" t="s">
        <v>1462</v>
      </c>
      <c r="J36" s="1" t="s">
        <v>30</v>
      </c>
      <c r="K36" s="1" t="s">
        <v>1463</v>
      </c>
      <c r="L36" s="1" t="s">
        <v>1463</v>
      </c>
      <c r="M36" s="1" t="s">
        <v>1212</v>
      </c>
      <c r="N36" s="1" t="s">
        <v>1212</v>
      </c>
      <c r="O36" s="1" t="s">
        <v>1213</v>
      </c>
      <c r="P36" s="1" t="s">
        <v>1214</v>
      </c>
      <c r="Q36" s="1" t="s">
        <v>1215</v>
      </c>
      <c r="R36" s="1" t="s">
        <v>1464</v>
      </c>
      <c r="S36" s="1" t="s">
        <v>1217</v>
      </c>
      <c r="T36" s="1" t="s">
        <v>1218</v>
      </c>
      <c r="U36" s="1" t="s">
        <v>1465</v>
      </c>
      <c r="V36" s="1" t="s">
        <v>1307</v>
      </c>
    </row>
    <row r="37" s="1" customFormat="1" spans="1:22">
      <c r="A37" s="3">
        <v>999223537655136</v>
      </c>
      <c r="B37" s="1" t="s">
        <v>1444</v>
      </c>
      <c r="C37" s="1" t="s">
        <v>1466</v>
      </c>
      <c r="D37" s="1" t="s">
        <v>1467</v>
      </c>
      <c r="E37" s="1" t="s">
        <v>1468</v>
      </c>
      <c r="F37" s="1" t="s">
        <v>1287</v>
      </c>
      <c r="G37" s="1" t="s">
        <v>1208</v>
      </c>
      <c r="H37" s="1" t="s">
        <v>1209</v>
      </c>
      <c r="I37" s="1" t="s">
        <v>1469</v>
      </c>
      <c r="J37" s="1" t="s">
        <v>30</v>
      </c>
      <c r="K37" s="1" t="s">
        <v>1470</v>
      </c>
      <c r="L37" s="1" t="s">
        <v>1470</v>
      </c>
      <c r="M37" s="1" t="s">
        <v>1212</v>
      </c>
      <c r="N37" s="1" t="s">
        <v>1212</v>
      </c>
      <c r="O37" s="1" t="s">
        <v>1213</v>
      </c>
      <c r="P37" s="1" t="s">
        <v>1214</v>
      </c>
      <c r="Q37" s="1" t="s">
        <v>1215</v>
      </c>
      <c r="R37" s="1" t="s">
        <v>1471</v>
      </c>
      <c r="S37" s="1" t="s">
        <v>1217</v>
      </c>
      <c r="T37" s="1" t="s">
        <v>1218</v>
      </c>
      <c r="U37" s="1" t="s">
        <v>1219</v>
      </c>
      <c r="V37" s="1" t="s">
        <v>1266</v>
      </c>
    </row>
    <row r="38" s="1" customFormat="1" spans="1:22">
      <c r="A38" s="3">
        <v>999223542542297</v>
      </c>
      <c r="B38" s="1" t="s">
        <v>1472</v>
      </c>
      <c r="C38" s="1" t="s">
        <v>1473</v>
      </c>
      <c r="D38" s="1" t="s">
        <v>1474</v>
      </c>
      <c r="E38" s="1" t="s">
        <v>1475</v>
      </c>
      <c r="F38" s="1" t="s">
        <v>1225</v>
      </c>
      <c r="G38" s="1" t="s">
        <v>1208</v>
      </c>
      <c r="H38" s="1" t="s">
        <v>1209</v>
      </c>
      <c r="I38" s="1" t="s">
        <v>1476</v>
      </c>
      <c r="J38" s="1" t="s">
        <v>30</v>
      </c>
      <c r="K38" s="1" t="s">
        <v>1477</v>
      </c>
      <c r="L38" s="1" t="s">
        <v>1477</v>
      </c>
      <c r="M38" s="1" t="s">
        <v>1212</v>
      </c>
      <c r="N38" s="1" t="s">
        <v>1212</v>
      </c>
      <c r="O38" s="1" t="s">
        <v>1213</v>
      </c>
      <c r="P38" s="1" t="s">
        <v>1214</v>
      </c>
      <c r="Q38" s="1" t="s">
        <v>1215</v>
      </c>
      <c r="R38" s="1" t="s">
        <v>1478</v>
      </c>
      <c r="S38" s="1" t="s">
        <v>1217</v>
      </c>
      <c r="T38" s="1" t="s">
        <v>1218</v>
      </c>
      <c r="U38" s="1" t="s">
        <v>1219</v>
      </c>
      <c r="V38" s="1" t="s">
        <v>1378</v>
      </c>
    </row>
    <row r="39" s="1" customFormat="1" spans="1:22">
      <c r="A39" s="3">
        <v>999223546862500</v>
      </c>
      <c r="B39" s="1" t="s">
        <v>1472</v>
      </c>
      <c r="C39" s="1" t="s">
        <v>1479</v>
      </c>
      <c r="D39" s="1" t="s">
        <v>1480</v>
      </c>
      <c r="E39" s="1" t="s">
        <v>1481</v>
      </c>
      <c r="F39" s="1" t="s">
        <v>1225</v>
      </c>
      <c r="G39" s="1" t="s">
        <v>1208</v>
      </c>
      <c r="H39" s="1" t="s">
        <v>1209</v>
      </c>
      <c r="I39" s="1" t="s">
        <v>1482</v>
      </c>
      <c r="J39" s="1" t="s">
        <v>30</v>
      </c>
      <c r="K39" s="1" t="s">
        <v>1483</v>
      </c>
      <c r="L39" s="1" t="s">
        <v>1483</v>
      </c>
      <c r="M39" s="1" t="s">
        <v>1212</v>
      </c>
      <c r="N39" s="1" t="s">
        <v>1212</v>
      </c>
      <c r="O39" s="1" t="s">
        <v>1213</v>
      </c>
      <c r="P39" s="1" t="s">
        <v>1214</v>
      </c>
      <c r="Q39" s="1" t="s">
        <v>1215</v>
      </c>
      <c r="R39" s="1" t="s">
        <v>1484</v>
      </c>
      <c r="S39" s="1" t="s">
        <v>1217</v>
      </c>
      <c r="T39" s="1" t="s">
        <v>1218</v>
      </c>
      <c r="U39" s="1" t="s">
        <v>1465</v>
      </c>
      <c r="V39" s="1" t="s">
        <v>1342</v>
      </c>
    </row>
    <row r="40" s="1" customFormat="1" spans="1:22">
      <c r="A40" s="3">
        <v>999223546899168</v>
      </c>
      <c r="B40" s="1" t="s">
        <v>1472</v>
      </c>
      <c r="C40" s="1" t="s">
        <v>1485</v>
      </c>
      <c r="D40" s="1" t="s">
        <v>1480</v>
      </c>
      <c r="E40" s="1" t="s">
        <v>1481</v>
      </c>
      <c r="F40" s="1" t="s">
        <v>1225</v>
      </c>
      <c r="G40" s="1" t="s">
        <v>1208</v>
      </c>
      <c r="H40" s="1" t="s">
        <v>1209</v>
      </c>
      <c r="I40" s="1" t="s">
        <v>1482</v>
      </c>
      <c r="J40" s="1" t="s">
        <v>30</v>
      </c>
      <c r="K40" s="1" t="s">
        <v>1483</v>
      </c>
      <c r="L40" s="1" t="s">
        <v>1483</v>
      </c>
      <c r="M40" s="1" t="s">
        <v>1212</v>
      </c>
      <c r="N40" s="1" t="s">
        <v>1212</v>
      </c>
      <c r="O40" s="1" t="s">
        <v>1213</v>
      </c>
      <c r="P40" s="1" t="s">
        <v>1214</v>
      </c>
      <c r="Q40" s="1" t="s">
        <v>1215</v>
      </c>
      <c r="R40" s="1" t="s">
        <v>1486</v>
      </c>
      <c r="S40" s="1" t="s">
        <v>1217</v>
      </c>
      <c r="T40" s="1" t="s">
        <v>1218</v>
      </c>
      <c r="U40" s="1" t="s">
        <v>1465</v>
      </c>
      <c r="V40" s="1" t="s">
        <v>1342</v>
      </c>
    </row>
    <row r="41" s="1" customFormat="1" spans="1:22">
      <c r="A41" s="3">
        <v>999223559496677</v>
      </c>
      <c r="B41" s="1" t="s">
        <v>1487</v>
      </c>
      <c r="C41" s="1" t="s">
        <v>1488</v>
      </c>
      <c r="D41" s="1" t="s">
        <v>1489</v>
      </c>
      <c r="E41" s="1" t="s">
        <v>1490</v>
      </c>
      <c r="F41" s="1" t="s">
        <v>1287</v>
      </c>
      <c r="G41" s="1" t="s">
        <v>1208</v>
      </c>
      <c r="H41" s="1" t="s">
        <v>1209</v>
      </c>
      <c r="I41" s="1" t="s">
        <v>1491</v>
      </c>
      <c r="J41" s="1" t="s">
        <v>30</v>
      </c>
      <c r="K41" s="1" t="s">
        <v>1492</v>
      </c>
      <c r="L41" s="1" t="s">
        <v>1492</v>
      </c>
      <c r="M41" s="1" t="s">
        <v>1212</v>
      </c>
      <c r="N41" s="1" t="s">
        <v>1212</v>
      </c>
      <c r="O41" s="1" t="s">
        <v>1213</v>
      </c>
      <c r="P41" s="1" t="s">
        <v>1214</v>
      </c>
      <c r="Q41" s="1" t="s">
        <v>1215</v>
      </c>
      <c r="R41" s="1" t="s">
        <v>1493</v>
      </c>
      <c r="S41" s="1" t="s">
        <v>1217</v>
      </c>
      <c r="T41" s="1" t="s">
        <v>1218</v>
      </c>
      <c r="U41" s="1" t="s">
        <v>1219</v>
      </c>
      <c r="V41" s="1" t="s">
        <v>1494</v>
      </c>
    </row>
    <row r="42" s="1" customFormat="1" spans="1:22">
      <c r="A42" s="3">
        <v>999223562234314</v>
      </c>
      <c r="B42" s="1" t="s">
        <v>1487</v>
      </c>
      <c r="C42" s="1" t="s">
        <v>1495</v>
      </c>
      <c r="D42" s="1" t="s">
        <v>1496</v>
      </c>
      <c r="E42" s="1" t="s">
        <v>1497</v>
      </c>
      <c r="F42" s="1" t="s">
        <v>1287</v>
      </c>
      <c r="G42" s="1" t="s">
        <v>1208</v>
      </c>
      <c r="H42" s="1" t="s">
        <v>1209</v>
      </c>
      <c r="I42" s="1" t="s">
        <v>1498</v>
      </c>
      <c r="J42" s="1" t="s">
        <v>30</v>
      </c>
      <c r="K42" s="1" t="s">
        <v>1499</v>
      </c>
      <c r="L42" s="1" t="s">
        <v>1499</v>
      </c>
      <c r="M42" s="1" t="s">
        <v>1212</v>
      </c>
      <c r="N42" s="1" t="s">
        <v>1212</v>
      </c>
      <c r="O42" s="1" t="s">
        <v>1213</v>
      </c>
      <c r="P42" s="1" t="s">
        <v>1214</v>
      </c>
      <c r="Q42" s="1" t="s">
        <v>1215</v>
      </c>
      <c r="R42" s="1" t="s">
        <v>1500</v>
      </c>
      <c r="S42" s="1" t="s">
        <v>1217</v>
      </c>
      <c r="T42" s="1" t="s">
        <v>1218</v>
      </c>
      <c r="U42" s="1" t="s">
        <v>1219</v>
      </c>
      <c r="V42" s="1" t="s">
        <v>1501</v>
      </c>
    </row>
    <row r="43" s="1" customFormat="1" spans="1:22">
      <c r="A43" s="3">
        <v>999223562686863</v>
      </c>
      <c r="B43" s="1" t="s">
        <v>1487</v>
      </c>
      <c r="C43" s="1" t="s">
        <v>1502</v>
      </c>
      <c r="D43" s="1" t="s">
        <v>1459</v>
      </c>
      <c r="E43" s="1" t="s">
        <v>1503</v>
      </c>
      <c r="F43" s="1" t="s">
        <v>1287</v>
      </c>
      <c r="G43" s="1" t="s">
        <v>1208</v>
      </c>
      <c r="H43" s="1" t="s">
        <v>1209</v>
      </c>
      <c r="I43" s="1" t="s">
        <v>1504</v>
      </c>
      <c r="J43" s="1" t="s">
        <v>30</v>
      </c>
      <c r="K43" s="1" t="s">
        <v>1505</v>
      </c>
      <c r="L43" s="1" t="s">
        <v>1505</v>
      </c>
      <c r="M43" s="1" t="s">
        <v>1212</v>
      </c>
      <c r="N43" s="1" t="s">
        <v>1212</v>
      </c>
      <c r="O43" s="1" t="s">
        <v>1213</v>
      </c>
      <c r="P43" s="1" t="s">
        <v>1214</v>
      </c>
      <c r="Q43" s="1" t="s">
        <v>1215</v>
      </c>
      <c r="R43" s="1" t="s">
        <v>1506</v>
      </c>
      <c r="S43" s="1" t="s">
        <v>1217</v>
      </c>
      <c r="T43" s="1" t="s">
        <v>1218</v>
      </c>
      <c r="U43" s="1" t="s">
        <v>1465</v>
      </c>
      <c r="V43" s="1" t="s">
        <v>1307</v>
      </c>
    </row>
    <row r="44" s="1" customFormat="1" spans="1:22">
      <c r="A44" s="3">
        <v>999223563197234</v>
      </c>
      <c r="B44" s="1" t="s">
        <v>1487</v>
      </c>
      <c r="C44" s="1" t="s">
        <v>1507</v>
      </c>
      <c r="D44" s="1" t="s">
        <v>1508</v>
      </c>
      <c r="E44" s="1" t="s">
        <v>1509</v>
      </c>
      <c r="F44" s="1" t="s">
        <v>1207</v>
      </c>
      <c r="G44" s="1" t="s">
        <v>1208</v>
      </c>
      <c r="H44" s="1" t="s">
        <v>1209</v>
      </c>
      <c r="I44" s="1" t="s">
        <v>1510</v>
      </c>
      <c r="J44" s="1" t="s">
        <v>30</v>
      </c>
      <c r="K44" s="1" t="s">
        <v>1511</v>
      </c>
      <c r="L44" s="1" t="s">
        <v>1511</v>
      </c>
      <c r="M44" s="1" t="s">
        <v>1212</v>
      </c>
      <c r="N44" s="1" t="s">
        <v>1212</v>
      </c>
      <c r="O44" s="1" t="s">
        <v>1213</v>
      </c>
      <c r="P44" s="1" t="s">
        <v>1214</v>
      </c>
      <c r="Q44" s="1" t="s">
        <v>1215</v>
      </c>
      <c r="R44" s="1" t="s">
        <v>1512</v>
      </c>
      <c r="S44" s="1" t="s">
        <v>1217</v>
      </c>
      <c r="T44" s="1" t="s">
        <v>1218</v>
      </c>
      <c r="U44" s="1" t="s">
        <v>1219</v>
      </c>
      <c r="V44" s="1" t="s">
        <v>1266</v>
      </c>
    </row>
    <row r="45" s="1" customFormat="1" spans="1:22">
      <c r="A45" s="3">
        <v>999223569884389</v>
      </c>
      <c r="B45" s="1" t="s">
        <v>1487</v>
      </c>
      <c r="C45" s="1" t="s">
        <v>1513</v>
      </c>
      <c r="D45" s="1" t="s">
        <v>1514</v>
      </c>
      <c r="E45" s="1" t="s">
        <v>1515</v>
      </c>
      <c r="F45" s="1" t="s">
        <v>1287</v>
      </c>
      <c r="G45" s="1" t="s">
        <v>1208</v>
      </c>
      <c r="H45" s="1" t="s">
        <v>1209</v>
      </c>
      <c r="I45" s="1" t="s">
        <v>1516</v>
      </c>
      <c r="J45" s="1" t="s">
        <v>30</v>
      </c>
      <c r="K45" s="1" t="s">
        <v>1517</v>
      </c>
      <c r="L45" s="1" t="s">
        <v>1517</v>
      </c>
      <c r="M45" s="1" t="s">
        <v>1212</v>
      </c>
      <c r="N45" s="1" t="s">
        <v>1212</v>
      </c>
      <c r="O45" s="1" t="s">
        <v>1213</v>
      </c>
      <c r="P45" s="1" t="s">
        <v>1214</v>
      </c>
      <c r="Q45" s="1" t="s">
        <v>1215</v>
      </c>
      <c r="R45" s="1" t="s">
        <v>1518</v>
      </c>
      <c r="S45" s="1" t="s">
        <v>1217</v>
      </c>
      <c r="T45" s="1" t="s">
        <v>1218</v>
      </c>
      <c r="U45" s="1" t="s">
        <v>1219</v>
      </c>
      <c r="V45" s="1" t="s">
        <v>1266</v>
      </c>
    </row>
    <row r="46" s="1" customFormat="1" spans="1:22">
      <c r="A46" s="3">
        <v>999223569941318</v>
      </c>
      <c r="B46" s="1" t="s">
        <v>1487</v>
      </c>
      <c r="C46" s="1" t="s">
        <v>1519</v>
      </c>
      <c r="D46" s="1" t="s">
        <v>1520</v>
      </c>
      <c r="E46" s="1" t="s">
        <v>1521</v>
      </c>
      <c r="F46" s="1" t="s">
        <v>1287</v>
      </c>
      <c r="G46" s="1" t="s">
        <v>1208</v>
      </c>
      <c r="H46" s="1" t="s">
        <v>1209</v>
      </c>
      <c r="I46" s="1" t="s">
        <v>1522</v>
      </c>
      <c r="J46" s="1" t="s">
        <v>30</v>
      </c>
      <c r="K46" s="1" t="s">
        <v>1523</v>
      </c>
      <c r="L46" s="1" t="s">
        <v>1523</v>
      </c>
      <c r="M46" s="1" t="s">
        <v>1212</v>
      </c>
      <c r="N46" s="1" t="s">
        <v>1212</v>
      </c>
      <c r="O46" s="1" t="s">
        <v>1213</v>
      </c>
      <c r="P46" s="1" t="s">
        <v>1214</v>
      </c>
      <c r="Q46" s="1" t="s">
        <v>1215</v>
      </c>
      <c r="R46" s="1" t="s">
        <v>1524</v>
      </c>
      <c r="S46" s="1" t="s">
        <v>1217</v>
      </c>
      <c r="T46" s="1" t="s">
        <v>1218</v>
      </c>
      <c r="U46" s="1" t="s">
        <v>1219</v>
      </c>
      <c r="V46" s="1" t="s">
        <v>1266</v>
      </c>
    </row>
    <row r="47" s="1" customFormat="1" spans="1:22">
      <c r="A47" s="3">
        <v>999223572074008</v>
      </c>
      <c r="B47" s="1" t="s">
        <v>1525</v>
      </c>
      <c r="C47" s="1" t="s">
        <v>1526</v>
      </c>
      <c r="D47" s="1" t="s">
        <v>1527</v>
      </c>
      <c r="E47" s="1" t="s">
        <v>1528</v>
      </c>
      <c r="F47" s="1" t="s">
        <v>1207</v>
      </c>
      <c r="G47" s="1" t="s">
        <v>1208</v>
      </c>
      <c r="H47" s="1" t="s">
        <v>1209</v>
      </c>
      <c r="I47" s="1" t="s">
        <v>1529</v>
      </c>
      <c r="J47" s="1" t="s">
        <v>30</v>
      </c>
      <c r="K47" s="1" t="s">
        <v>1530</v>
      </c>
      <c r="L47" s="1" t="s">
        <v>1530</v>
      </c>
      <c r="M47" s="1" t="s">
        <v>1212</v>
      </c>
      <c r="N47" s="1" t="s">
        <v>1212</v>
      </c>
      <c r="O47" s="1" t="s">
        <v>1213</v>
      </c>
      <c r="P47" s="1" t="s">
        <v>1214</v>
      </c>
      <c r="Q47" s="1" t="s">
        <v>1215</v>
      </c>
      <c r="R47" s="1" t="s">
        <v>1531</v>
      </c>
      <c r="S47" s="1" t="s">
        <v>1217</v>
      </c>
      <c r="T47" s="1" t="s">
        <v>1218</v>
      </c>
      <c r="U47" s="1" t="s">
        <v>1219</v>
      </c>
      <c r="V47" s="1" t="s">
        <v>1229</v>
      </c>
    </row>
    <row r="48" s="1" customFormat="1" spans="1:22">
      <c r="A48" s="3">
        <v>999223572751962</v>
      </c>
      <c r="B48" s="1" t="s">
        <v>1525</v>
      </c>
      <c r="C48" s="1" t="s">
        <v>1532</v>
      </c>
      <c r="D48" s="1" t="s">
        <v>1533</v>
      </c>
      <c r="E48" s="1" t="s">
        <v>1534</v>
      </c>
      <c r="F48" s="1" t="s">
        <v>1461</v>
      </c>
      <c r="G48" s="1" t="s">
        <v>1208</v>
      </c>
      <c r="H48" s="1" t="s">
        <v>1209</v>
      </c>
      <c r="I48" s="1" t="s">
        <v>1535</v>
      </c>
      <c r="J48" s="1" t="s">
        <v>30</v>
      </c>
      <c r="K48" s="1" t="s">
        <v>1536</v>
      </c>
      <c r="L48" s="1" t="s">
        <v>1536</v>
      </c>
      <c r="M48" s="1" t="s">
        <v>1212</v>
      </c>
      <c r="N48" s="1" t="s">
        <v>1212</v>
      </c>
      <c r="O48" s="1" t="s">
        <v>1213</v>
      </c>
      <c r="P48" s="1" t="s">
        <v>1214</v>
      </c>
      <c r="Q48" s="1" t="s">
        <v>1215</v>
      </c>
      <c r="R48" s="1" t="s">
        <v>1537</v>
      </c>
      <c r="S48" s="1" t="s">
        <v>1217</v>
      </c>
      <c r="T48" s="1" t="s">
        <v>1218</v>
      </c>
      <c r="U48" s="1" t="s">
        <v>1219</v>
      </c>
      <c r="V48" s="1" t="s">
        <v>1538</v>
      </c>
    </row>
    <row r="49" s="1" customFormat="1" spans="1:22">
      <c r="A49" s="3">
        <v>999223572982806</v>
      </c>
      <c r="B49" s="1" t="s">
        <v>1525</v>
      </c>
      <c r="C49" s="1" t="s">
        <v>1539</v>
      </c>
      <c r="D49" s="1" t="s">
        <v>1540</v>
      </c>
      <c r="E49" s="1" t="s">
        <v>1541</v>
      </c>
      <c r="F49" s="1" t="s">
        <v>1287</v>
      </c>
      <c r="G49" s="1" t="s">
        <v>1208</v>
      </c>
      <c r="H49" s="1" t="s">
        <v>1209</v>
      </c>
      <c r="I49" s="1" t="s">
        <v>1542</v>
      </c>
      <c r="J49" s="1" t="s">
        <v>30</v>
      </c>
      <c r="K49" s="1" t="s">
        <v>1543</v>
      </c>
      <c r="L49" s="1" t="s">
        <v>1543</v>
      </c>
      <c r="M49" s="1" t="s">
        <v>1212</v>
      </c>
      <c r="N49" s="1" t="s">
        <v>1212</v>
      </c>
      <c r="O49" s="1" t="s">
        <v>1213</v>
      </c>
      <c r="P49" s="1" t="s">
        <v>1214</v>
      </c>
      <c r="Q49" s="1" t="s">
        <v>1215</v>
      </c>
      <c r="R49" s="1" t="s">
        <v>1544</v>
      </c>
      <c r="S49" s="1" t="s">
        <v>1217</v>
      </c>
      <c r="T49" s="1" t="s">
        <v>1218</v>
      </c>
      <c r="U49" s="1" t="s">
        <v>1219</v>
      </c>
      <c r="V49" s="1" t="s">
        <v>1229</v>
      </c>
    </row>
    <row r="50" s="1" customFormat="1" spans="1:22">
      <c r="A50" s="3">
        <v>999223589123773</v>
      </c>
      <c r="B50" s="1" t="s">
        <v>1545</v>
      </c>
      <c r="C50" s="1" t="s">
        <v>1546</v>
      </c>
      <c r="D50" s="1" t="s">
        <v>1547</v>
      </c>
      <c r="E50" s="1" t="s">
        <v>1548</v>
      </c>
      <c r="F50" s="1" t="s">
        <v>1207</v>
      </c>
      <c r="G50" s="1" t="s">
        <v>1208</v>
      </c>
      <c r="H50" s="1" t="s">
        <v>1209</v>
      </c>
      <c r="I50" s="1" t="s">
        <v>1549</v>
      </c>
      <c r="J50" s="1" t="s">
        <v>30</v>
      </c>
      <c r="K50" s="1" t="s">
        <v>1550</v>
      </c>
      <c r="L50" s="1" t="s">
        <v>1550</v>
      </c>
      <c r="M50" s="1" t="s">
        <v>1212</v>
      </c>
      <c r="N50" s="1" t="s">
        <v>1212</v>
      </c>
      <c r="O50" s="1" t="s">
        <v>1213</v>
      </c>
      <c r="P50" s="1" t="s">
        <v>1214</v>
      </c>
      <c r="Q50" s="1" t="s">
        <v>1215</v>
      </c>
      <c r="R50" s="1" t="s">
        <v>1551</v>
      </c>
      <c r="S50" s="1" t="s">
        <v>1217</v>
      </c>
      <c r="T50" s="1" t="s">
        <v>1218</v>
      </c>
      <c r="U50" s="1" t="s">
        <v>1219</v>
      </c>
      <c r="V50" s="1" t="s">
        <v>1229</v>
      </c>
    </row>
    <row r="51" s="1" customFormat="1" spans="1:22">
      <c r="A51" s="3">
        <v>999223603281856</v>
      </c>
      <c r="B51" s="1" t="s">
        <v>1552</v>
      </c>
      <c r="C51" s="1" t="s">
        <v>1553</v>
      </c>
      <c r="D51" s="1" t="s">
        <v>1554</v>
      </c>
      <c r="E51" s="1" t="s">
        <v>1555</v>
      </c>
      <c r="F51" s="1" t="s">
        <v>1287</v>
      </c>
      <c r="G51" s="1" t="s">
        <v>1208</v>
      </c>
      <c r="H51" s="1" t="s">
        <v>1209</v>
      </c>
      <c r="I51" s="1" t="s">
        <v>1556</v>
      </c>
      <c r="J51" s="1" t="s">
        <v>30</v>
      </c>
      <c r="K51" s="1" t="s">
        <v>1557</v>
      </c>
      <c r="L51" s="1" t="s">
        <v>1557</v>
      </c>
      <c r="M51" s="1" t="s">
        <v>1212</v>
      </c>
      <c r="N51" s="1" t="s">
        <v>1212</v>
      </c>
      <c r="O51" s="1" t="s">
        <v>1213</v>
      </c>
      <c r="P51" s="1" t="s">
        <v>1214</v>
      </c>
      <c r="Q51" s="1" t="s">
        <v>1215</v>
      </c>
      <c r="R51" s="1" t="s">
        <v>1558</v>
      </c>
      <c r="S51" s="1" t="s">
        <v>1217</v>
      </c>
      <c r="T51" s="1" t="s">
        <v>1218</v>
      </c>
      <c r="U51" s="1" t="s">
        <v>1219</v>
      </c>
      <c r="V51" s="1" t="s">
        <v>1229</v>
      </c>
    </row>
    <row r="52" s="1" customFormat="1" spans="1:22">
      <c r="A52" s="3">
        <v>999223603719758</v>
      </c>
      <c r="B52" s="1" t="s">
        <v>1552</v>
      </c>
      <c r="C52" s="1" t="s">
        <v>1559</v>
      </c>
      <c r="D52" s="1" t="s">
        <v>1560</v>
      </c>
      <c r="E52" s="1" t="s">
        <v>1561</v>
      </c>
      <c r="F52" s="1" t="s">
        <v>1225</v>
      </c>
      <c r="G52" s="1" t="s">
        <v>1208</v>
      </c>
      <c r="H52" s="1" t="s">
        <v>1209</v>
      </c>
      <c r="I52" s="1" t="s">
        <v>1562</v>
      </c>
      <c r="J52" s="1" t="s">
        <v>30</v>
      </c>
      <c r="K52" s="1" t="s">
        <v>1563</v>
      </c>
      <c r="L52" s="1" t="s">
        <v>1563</v>
      </c>
      <c r="M52" s="1" t="s">
        <v>1212</v>
      </c>
      <c r="N52" s="1" t="s">
        <v>1212</v>
      </c>
      <c r="O52" s="1" t="s">
        <v>1213</v>
      </c>
      <c r="P52" s="1" t="s">
        <v>1214</v>
      </c>
      <c r="Q52" s="1" t="s">
        <v>1215</v>
      </c>
      <c r="R52" s="1" t="s">
        <v>1564</v>
      </c>
      <c r="S52" s="1" t="s">
        <v>1217</v>
      </c>
      <c r="T52" s="1" t="s">
        <v>1218</v>
      </c>
      <c r="U52" s="1" t="s">
        <v>1219</v>
      </c>
      <c r="V52" s="1" t="s">
        <v>1229</v>
      </c>
    </row>
    <row r="53" s="1" customFormat="1" spans="1:22">
      <c r="A53" s="3">
        <v>999223603757691</v>
      </c>
      <c r="B53" s="1" t="s">
        <v>1552</v>
      </c>
      <c r="C53" s="1" t="s">
        <v>1565</v>
      </c>
      <c r="D53" s="1" t="s">
        <v>1566</v>
      </c>
      <c r="E53" s="1" t="s">
        <v>1567</v>
      </c>
      <c r="F53" s="1" t="s">
        <v>1287</v>
      </c>
      <c r="G53" s="1" t="s">
        <v>1208</v>
      </c>
      <c r="H53" s="1" t="s">
        <v>1209</v>
      </c>
      <c r="I53" s="1" t="s">
        <v>1568</v>
      </c>
      <c r="J53" s="1" t="s">
        <v>30</v>
      </c>
      <c r="K53" s="1" t="s">
        <v>1569</v>
      </c>
      <c r="L53" s="1" t="s">
        <v>1569</v>
      </c>
      <c r="M53" s="1" t="s">
        <v>1212</v>
      </c>
      <c r="N53" s="1" t="s">
        <v>1212</v>
      </c>
      <c r="O53" s="1" t="s">
        <v>1213</v>
      </c>
      <c r="P53" s="1" t="s">
        <v>1214</v>
      </c>
      <c r="Q53" s="1" t="s">
        <v>1215</v>
      </c>
      <c r="R53" s="1" t="s">
        <v>1570</v>
      </c>
      <c r="S53" s="1" t="s">
        <v>1217</v>
      </c>
      <c r="T53" s="1" t="s">
        <v>1218</v>
      </c>
      <c r="U53" s="1" t="s">
        <v>1219</v>
      </c>
      <c r="V53" s="1" t="s">
        <v>1229</v>
      </c>
    </row>
    <row r="54" s="1" customFormat="1" spans="1:22">
      <c r="A54" s="3">
        <v>999223604527951</v>
      </c>
      <c r="B54" s="1" t="s">
        <v>1552</v>
      </c>
      <c r="C54" s="1" t="s">
        <v>1571</v>
      </c>
      <c r="D54" s="1" t="s">
        <v>1572</v>
      </c>
      <c r="E54" s="1" t="s">
        <v>1573</v>
      </c>
      <c r="F54" s="1" t="s">
        <v>1207</v>
      </c>
      <c r="G54" s="1" t="s">
        <v>1208</v>
      </c>
      <c r="H54" s="1" t="s">
        <v>1209</v>
      </c>
      <c r="I54" s="1" t="s">
        <v>1574</v>
      </c>
      <c r="J54" s="1" t="s">
        <v>30</v>
      </c>
      <c r="K54" s="1" t="s">
        <v>1575</v>
      </c>
      <c r="L54" s="1" t="s">
        <v>1575</v>
      </c>
      <c r="M54" s="1" t="s">
        <v>1212</v>
      </c>
      <c r="N54" s="1" t="s">
        <v>1212</v>
      </c>
      <c r="O54" s="1" t="s">
        <v>1213</v>
      </c>
      <c r="P54" s="1" t="s">
        <v>1214</v>
      </c>
      <c r="Q54" s="1" t="s">
        <v>1215</v>
      </c>
      <c r="R54" s="1" t="s">
        <v>1576</v>
      </c>
      <c r="S54" s="1" t="s">
        <v>1217</v>
      </c>
      <c r="T54" s="1" t="s">
        <v>1218</v>
      </c>
      <c r="U54" s="1" t="s">
        <v>1219</v>
      </c>
      <c r="V54" s="1" t="s">
        <v>1229</v>
      </c>
    </row>
    <row r="55" s="1" customFormat="1" spans="1:22">
      <c r="A55" s="3">
        <v>999223613079632</v>
      </c>
      <c r="B55" s="1" t="s">
        <v>1552</v>
      </c>
      <c r="C55" s="1" t="s">
        <v>1577</v>
      </c>
      <c r="D55" s="1" t="s">
        <v>1578</v>
      </c>
      <c r="E55" s="1" t="s">
        <v>1579</v>
      </c>
      <c r="F55" s="1" t="s">
        <v>1207</v>
      </c>
      <c r="G55" s="1" t="s">
        <v>1208</v>
      </c>
      <c r="H55" s="1" t="s">
        <v>1209</v>
      </c>
      <c r="I55" s="1" t="s">
        <v>1580</v>
      </c>
      <c r="J55" s="1" t="s">
        <v>30</v>
      </c>
      <c r="K55" s="1" t="s">
        <v>1581</v>
      </c>
      <c r="L55" s="1" t="s">
        <v>1581</v>
      </c>
      <c r="M55" s="1" t="s">
        <v>1212</v>
      </c>
      <c r="N55" s="1" t="s">
        <v>1212</v>
      </c>
      <c r="O55" s="1" t="s">
        <v>1213</v>
      </c>
      <c r="P55" s="1" t="s">
        <v>1214</v>
      </c>
      <c r="Q55" s="1" t="s">
        <v>1215</v>
      </c>
      <c r="R55" s="1" t="s">
        <v>1582</v>
      </c>
      <c r="S55" s="1" t="s">
        <v>1217</v>
      </c>
      <c r="T55" s="1" t="s">
        <v>1218</v>
      </c>
      <c r="U55" s="1" t="s">
        <v>1219</v>
      </c>
      <c r="V55" s="1" t="s">
        <v>1266</v>
      </c>
    </row>
    <row r="56" s="1" customFormat="1" spans="1:22">
      <c r="A56" s="3">
        <v>999223616307809</v>
      </c>
      <c r="B56" s="1" t="s">
        <v>1552</v>
      </c>
      <c r="C56" s="1" t="s">
        <v>1583</v>
      </c>
      <c r="D56" s="1" t="s">
        <v>1584</v>
      </c>
      <c r="E56" s="1" t="s">
        <v>1585</v>
      </c>
      <c r="F56" s="1" t="s">
        <v>1374</v>
      </c>
      <c r="G56" s="1" t="s">
        <v>1208</v>
      </c>
      <c r="H56" s="1" t="s">
        <v>1209</v>
      </c>
      <c r="I56" s="1" t="s">
        <v>1586</v>
      </c>
      <c r="J56" s="1" t="s">
        <v>30</v>
      </c>
      <c r="K56" s="1" t="s">
        <v>1587</v>
      </c>
      <c r="L56" s="1" t="s">
        <v>1587</v>
      </c>
      <c r="M56" s="1" t="s">
        <v>1212</v>
      </c>
      <c r="N56" s="1" t="s">
        <v>1212</v>
      </c>
      <c r="O56" s="1" t="s">
        <v>1213</v>
      </c>
      <c r="P56" s="1" t="s">
        <v>1214</v>
      </c>
      <c r="Q56" s="1" t="s">
        <v>1215</v>
      </c>
      <c r="R56" s="1" t="s">
        <v>1588</v>
      </c>
      <c r="S56" s="1" t="s">
        <v>1217</v>
      </c>
      <c r="T56" s="1" t="s">
        <v>1218</v>
      </c>
      <c r="U56" s="1" t="s">
        <v>1219</v>
      </c>
      <c r="V56" s="1" t="s">
        <v>1266</v>
      </c>
    </row>
    <row r="57" s="1" customFormat="1" spans="1:22">
      <c r="A57" s="3">
        <v>23617140895</v>
      </c>
      <c r="B57" s="1" t="s">
        <v>1552</v>
      </c>
      <c r="C57" s="1" t="s">
        <v>1589</v>
      </c>
      <c r="D57" s="1" t="s">
        <v>1590</v>
      </c>
      <c r="E57" s="1" t="s">
        <v>1591</v>
      </c>
      <c r="F57" s="1" t="s">
        <v>1207</v>
      </c>
      <c r="G57" s="1" t="s">
        <v>1208</v>
      </c>
      <c r="H57" s="1" t="s">
        <v>1209</v>
      </c>
      <c r="I57" s="1" t="s">
        <v>1592</v>
      </c>
      <c r="J57" s="1" t="s">
        <v>30</v>
      </c>
      <c r="K57" s="1" t="s">
        <v>1593</v>
      </c>
      <c r="L57" s="1" t="s">
        <v>1593</v>
      </c>
      <c r="M57" s="1" t="s">
        <v>1212</v>
      </c>
      <c r="N57" s="1" t="s">
        <v>1212</v>
      </c>
      <c r="O57" s="1" t="s">
        <v>1213</v>
      </c>
      <c r="P57" s="1" t="s">
        <v>1214</v>
      </c>
      <c r="Q57" s="1" t="s">
        <v>1215</v>
      </c>
      <c r="R57" s="1" t="s">
        <v>1594</v>
      </c>
      <c r="S57" s="1" t="s">
        <v>1217</v>
      </c>
      <c r="T57" s="1" t="s">
        <v>1218</v>
      </c>
      <c r="U57" s="1" t="s">
        <v>1219</v>
      </c>
      <c r="V57" s="1" t="s">
        <v>1595</v>
      </c>
    </row>
    <row r="58" s="1" customFormat="1" spans="1:22">
      <c r="A58" s="3">
        <v>999223618397216</v>
      </c>
      <c r="B58" s="1" t="s">
        <v>1552</v>
      </c>
      <c r="C58" s="1" t="s">
        <v>1596</v>
      </c>
      <c r="D58" s="1" t="s">
        <v>1597</v>
      </c>
      <c r="E58" s="1" t="s">
        <v>1598</v>
      </c>
      <c r="F58" s="1" t="s">
        <v>1225</v>
      </c>
      <c r="G58" s="1" t="s">
        <v>1208</v>
      </c>
      <c r="H58" s="1" t="s">
        <v>1209</v>
      </c>
      <c r="I58" s="1" t="s">
        <v>1599</v>
      </c>
      <c r="J58" s="1" t="s">
        <v>30</v>
      </c>
      <c r="K58" s="1" t="s">
        <v>1600</v>
      </c>
      <c r="L58" s="1" t="s">
        <v>1600</v>
      </c>
      <c r="M58" s="1" t="s">
        <v>1212</v>
      </c>
      <c r="N58" s="1" t="s">
        <v>1212</v>
      </c>
      <c r="O58" s="1" t="s">
        <v>1213</v>
      </c>
      <c r="P58" s="1" t="s">
        <v>1214</v>
      </c>
      <c r="Q58" s="1" t="s">
        <v>1215</v>
      </c>
      <c r="R58" s="1" t="s">
        <v>1601</v>
      </c>
      <c r="S58" s="1" t="s">
        <v>1217</v>
      </c>
      <c r="T58" s="1" t="s">
        <v>1218</v>
      </c>
      <c r="U58" s="1" t="s">
        <v>1219</v>
      </c>
      <c r="V58" s="1" t="s">
        <v>1266</v>
      </c>
    </row>
    <row r="59" s="1" customFormat="1" spans="1:22">
      <c r="A59" s="3">
        <v>999223618611388</v>
      </c>
      <c r="B59" s="1" t="s">
        <v>1552</v>
      </c>
      <c r="C59" s="1" t="s">
        <v>1602</v>
      </c>
      <c r="D59" s="1" t="s">
        <v>1603</v>
      </c>
      <c r="E59" s="1" t="s">
        <v>1604</v>
      </c>
      <c r="F59" s="1" t="s">
        <v>1225</v>
      </c>
      <c r="G59" s="1" t="s">
        <v>1208</v>
      </c>
      <c r="H59" s="1" t="s">
        <v>1209</v>
      </c>
      <c r="I59" s="1" t="s">
        <v>1605</v>
      </c>
      <c r="J59" s="1" t="s">
        <v>30</v>
      </c>
      <c r="K59" s="1" t="s">
        <v>1606</v>
      </c>
      <c r="L59" s="1" t="s">
        <v>1606</v>
      </c>
      <c r="M59" s="1" t="s">
        <v>1212</v>
      </c>
      <c r="N59" s="1" t="s">
        <v>1212</v>
      </c>
      <c r="O59" s="1" t="s">
        <v>1213</v>
      </c>
      <c r="P59" s="1" t="s">
        <v>1214</v>
      </c>
      <c r="Q59" s="1" t="s">
        <v>1215</v>
      </c>
      <c r="R59" s="1" t="s">
        <v>1607</v>
      </c>
      <c r="S59" s="1" t="s">
        <v>1217</v>
      </c>
      <c r="T59" s="1" t="s">
        <v>1218</v>
      </c>
      <c r="U59" s="1" t="s">
        <v>1219</v>
      </c>
      <c r="V59" s="1" t="s">
        <v>1266</v>
      </c>
    </row>
    <row r="60" s="1" customFormat="1" spans="1:22">
      <c r="A60" s="3">
        <v>999223619457254</v>
      </c>
      <c r="B60" s="1" t="s">
        <v>1552</v>
      </c>
      <c r="C60" s="1" t="s">
        <v>1608</v>
      </c>
      <c r="D60" s="1" t="s">
        <v>1609</v>
      </c>
      <c r="E60" s="1" t="s">
        <v>1610</v>
      </c>
      <c r="F60" s="1" t="s">
        <v>1207</v>
      </c>
      <c r="G60" s="1" t="s">
        <v>1208</v>
      </c>
      <c r="H60" s="1" t="s">
        <v>1209</v>
      </c>
      <c r="I60" s="1" t="s">
        <v>1611</v>
      </c>
      <c r="J60" s="1" t="s">
        <v>30</v>
      </c>
      <c r="K60" s="1" t="s">
        <v>1612</v>
      </c>
      <c r="L60" s="1" t="s">
        <v>1612</v>
      </c>
      <c r="M60" s="1" t="s">
        <v>1212</v>
      </c>
      <c r="N60" s="1" t="s">
        <v>1212</v>
      </c>
      <c r="O60" s="1" t="s">
        <v>1213</v>
      </c>
      <c r="P60" s="1" t="s">
        <v>1214</v>
      </c>
      <c r="Q60" s="1" t="s">
        <v>1215</v>
      </c>
      <c r="R60" s="1" t="s">
        <v>1613</v>
      </c>
      <c r="S60" s="1" t="s">
        <v>1217</v>
      </c>
      <c r="T60" s="1" t="s">
        <v>1218</v>
      </c>
      <c r="U60" s="1" t="s">
        <v>1465</v>
      </c>
      <c r="V60" s="1" t="s">
        <v>1266</v>
      </c>
    </row>
    <row r="61" s="1" customFormat="1" spans="1:22">
      <c r="A61" s="3">
        <v>999223623234832</v>
      </c>
      <c r="B61" s="1" t="s">
        <v>1614</v>
      </c>
      <c r="C61" s="1" t="s">
        <v>1615</v>
      </c>
      <c r="D61" s="1" t="s">
        <v>1616</v>
      </c>
      <c r="E61" s="1" t="s">
        <v>1617</v>
      </c>
      <c r="F61" s="1" t="s">
        <v>1225</v>
      </c>
      <c r="G61" s="1" t="s">
        <v>1208</v>
      </c>
      <c r="H61" s="1" t="s">
        <v>1209</v>
      </c>
      <c r="I61" s="1" t="s">
        <v>1618</v>
      </c>
      <c r="J61" s="1" t="s">
        <v>30</v>
      </c>
      <c r="K61" s="1" t="s">
        <v>1619</v>
      </c>
      <c r="L61" s="1" t="s">
        <v>1619</v>
      </c>
      <c r="M61" s="1" t="s">
        <v>1212</v>
      </c>
      <c r="N61" s="1" t="s">
        <v>1212</v>
      </c>
      <c r="O61" s="1" t="s">
        <v>1213</v>
      </c>
      <c r="P61" s="1" t="s">
        <v>1214</v>
      </c>
      <c r="Q61" s="1" t="s">
        <v>1215</v>
      </c>
      <c r="R61" s="1" t="s">
        <v>1620</v>
      </c>
      <c r="S61" s="1" t="s">
        <v>1217</v>
      </c>
      <c r="T61" s="1" t="s">
        <v>1218</v>
      </c>
      <c r="U61" s="1" t="s">
        <v>1219</v>
      </c>
      <c r="V61" s="1" t="s">
        <v>1378</v>
      </c>
    </row>
    <row r="62" s="1" customFormat="1" spans="1:22">
      <c r="A62" s="3">
        <v>999223630592052</v>
      </c>
      <c r="B62" s="1" t="s">
        <v>1614</v>
      </c>
      <c r="C62" s="1" t="s">
        <v>1621</v>
      </c>
      <c r="D62" s="1" t="s">
        <v>1622</v>
      </c>
      <c r="E62" s="1" t="s">
        <v>1623</v>
      </c>
      <c r="F62" s="1" t="s">
        <v>1287</v>
      </c>
      <c r="G62" s="1" t="s">
        <v>1208</v>
      </c>
      <c r="H62" s="1" t="s">
        <v>1209</v>
      </c>
      <c r="I62" s="1" t="s">
        <v>1624</v>
      </c>
      <c r="J62" s="1" t="s">
        <v>30</v>
      </c>
      <c r="K62" s="1" t="s">
        <v>1625</v>
      </c>
      <c r="L62" s="1" t="s">
        <v>1625</v>
      </c>
      <c r="M62" s="1" t="s">
        <v>1212</v>
      </c>
      <c r="N62" s="1" t="s">
        <v>1212</v>
      </c>
      <c r="O62" s="1" t="s">
        <v>1213</v>
      </c>
      <c r="P62" s="1" t="s">
        <v>1214</v>
      </c>
      <c r="Q62" s="1" t="s">
        <v>1215</v>
      </c>
      <c r="R62" s="1" t="s">
        <v>1626</v>
      </c>
      <c r="S62" s="1" t="s">
        <v>1217</v>
      </c>
      <c r="T62" s="1" t="s">
        <v>1218</v>
      </c>
      <c r="U62" s="1" t="s">
        <v>1219</v>
      </c>
      <c r="V62" s="1" t="s">
        <v>1410</v>
      </c>
    </row>
    <row r="63" s="1" customFormat="1" spans="1:22">
      <c r="A63" s="3">
        <v>999223631263665</v>
      </c>
      <c r="B63" s="1" t="s">
        <v>1614</v>
      </c>
      <c r="C63" s="1" t="s">
        <v>1627</v>
      </c>
      <c r="D63" s="1" t="s">
        <v>1628</v>
      </c>
      <c r="E63" s="1" t="s">
        <v>1629</v>
      </c>
      <c r="F63" s="1" t="s">
        <v>1287</v>
      </c>
      <c r="G63" s="1" t="s">
        <v>1208</v>
      </c>
      <c r="H63" s="1" t="s">
        <v>1209</v>
      </c>
      <c r="I63" s="1" t="s">
        <v>1630</v>
      </c>
      <c r="J63" s="1" t="s">
        <v>30</v>
      </c>
      <c r="K63" s="1" t="s">
        <v>1631</v>
      </c>
      <c r="L63" s="1" t="s">
        <v>1631</v>
      </c>
      <c r="M63" s="1" t="s">
        <v>1212</v>
      </c>
      <c r="N63" s="1" t="s">
        <v>1212</v>
      </c>
      <c r="O63" s="1" t="s">
        <v>1213</v>
      </c>
      <c r="P63" s="1" t="s">
        <v>1214</v>
      </c>
      <c r="Q63" s="1" t="s">
        <v>1215</v>
      </c>
      <c r="R63" s="1" t="s">
        <v>1632</v>
      </c>
      <c r="S63" s="1" t="s">
        <v>1217</v>
      </c>
      <c r="T63" s="1" t="s">
        <v>1218</v>
      </c>
      <c r="U63" s="1" t="s">
        <v>1219</v>
      </c>
      <c r="V63" s="1" t="s">
        <v>1266</v>
      </c>
    </row>
    <row r="64" s="1" customFormat="1" spans="1:22">
      <c r="A64" s="3">
        <v>999223656074087</v>
      </c>
      <c r="B64" s="1" t="s">
        <v>1633</v>
      </c>
      <c r="C64" s="1" t="s">
        <v>1634</v>
      </c>
      <c r="D64" s="1" t="s">
        <v>1635</v>
      </c>
      <c r="E64" s="1" t="s">
        <v>1636</v>
      </c>
      <c r="F64" s="1" t="s">
        <v>1225</v>
      </c>
      <c r="G64" s="1" t="s">
        <v>1208</v>
      </c>
      <c r="H64" s="1" t="s">
        <v>1209</v>
      </c>
      <c r="I64" s="1" t="s">
        <v>1637</v>
      </c>
      <c r="J64" s="1" t="s">
        <v>30</v>
      </c>
      <c r="K64" s="1" t="s">
        <v>1638</v>
      </c>
      <c r="L64" s="1" t="s">
        <v>1638</v>
      </c>
      <c r="M64" s="1" t="s">
        <v>1212</v>
      </c>
      <c r="N64" s="1" t="s">
        <v>1212</v>
      </c>
      <c r="O64" s="1" t="s">
        <v>1213</v>
      </c>
      <c r="P64" s="1" t="s">
        <v>1214</v>
      </c>
      <c r="Q64" s="1" t="s">
        <v>1215</v>
      </c>
      <c r="R64" s="1" t="s">
        <v>1639</v>
      </c>
      <c r="S64" s="1" t="s">
        <v>1217</v>
      </c>
      <c r="T64" s="1" t="s">
        <v>1218</v>
      </c>
      <c r="U64" s="1" t="s">
        <v>1219</v>
      </c>
      <c r="V64" s="1" t="s">
        <v>1266</v>
      </c>
    </row>
    <row r="65" s="1" customFormat="1" spans="1:22">
      <c r="A65" s="3">
        <v>999223659395212</v>
      </c>
      <c r="B65" s="1" t="s">
        <v>1640</v>
      </c>
      <c r="C65" s="1" t="s">
        <v>1641</v>
      </c>
      <c r="D65" s="1" t="s">
        <v>1642</v>
      </c>
      <c r="E65" s="1" t="s">
        <v>1643</v>
      </c>
      <c r="F65" s="1" t="s">
        <v>1287</v>
      </c>
      <c r="G65" s="1" t="s">
        <v>1208</v>
      </c>
      <c r="H65" s="1" t="s">
        <v>1209</v>
      </c>
      <c r="I65" s="1" t="s">
        <v>1644</v>
      </c>
      <c r="J65" s="1" t="s">
        <v>30</v>
      </c>
      <c r="K65" s="1" t="s">
        <v>1645</v>
      </c>
      <c r="L65" s="1" t="s">
        <v>1645</v>
      </c>
      <c r="M65" s="1" t="s">
        <v>1212</v>
      </c>
      <c r="N65" s="1" t="s">
        <v>1212</v>
      </c>
      <c r="O65" s="1" t="s">
        <v>1213</v>
      </c>
      <c r="P65" s="1" t="s">
        <v>1214</v>
      </c>
      <c r="Q65" s="1" t="s">
        <v>1215</v>
      </c>
      <c r="R65" s="1" t="s">
        <v>1646</v>
      </c>
      <c r="S65" s="1" t="s">
        <v>1217</v>
      </c>
      <c r="T65" s="1" t="s">
        <v>1218</v>
      </c>
      <c r="U65" s="1" t="s">
        <v>1219</v>
      </c>
      <c r="V65" s="1" t="s">
        <v>1229</v>
      </c>
    </row>
    <row r="66" s="1" customFormat="1" spans="1:22">
      <c r="A66" s="3">
        <v>999223666698277</v>
      </c>
      <c r="B66" s="1" t="s">
        <v>1640</v>
      </c>
      <c r="C66" s="1" t="s">
        <v>1647</v>
      </c>
      <c r="D66" s="1" t="s">
        <v>1648</v>
      </c>
      <c r="E66" s="1" t="s">
        <v>1649</v>
      </c>
      <c r="F66" s="1" t="s">
        <v>1287</v>
      </c>
      <c r="G66" s="1" t="s">
        <v>1208</v>
      </c>
      <c r="H66" s="1" t="s">
        <v>1209</v>
      </c>
      <c r="I66" s="1" t="s">
        <v>1650</v>
      </c>
      <c r="J66" s="1" t="s">
        <v>30</v>
      </c>
      <c r="K66" s="1" t="s">
        <v>1651</v>
      </c>
      <c r="L66" s="1" t="s">
        <v>1651</v>
      </c>
      <c r="M66" s="1" t="s">
        <v>1212</v>
      </c>
      <c r="N66" s="1" t="s">
        <v>1212</v>
      </c>
      <c r="O66" s="1" t="s">
        <v>1213</v>
      </c>
      <c r="P66" s="1" t="s">
        <v>1214</v>
      </c>
      <c r="Q66" s="1" t="s">
        <v>1215</v>
      </c>
      <c r="R66" s="1" t="s">
        <v>1652</v>
      </c>
      <c r="S66" s="1" t="s">
        <v>1217</v>
      </c>
      <c r="T66" s="1" t="s">
        <v>1218</v>
      </c>
      <c r="U66" s="1" t="s">
        <v>1219</v>
      </c>
      <c r="V66" s="1" t="s">
        <v>1229</v>
      </c>
    </row>
    <row r="67" s="1" customFormat="1" spans="1:22">
      <c r="A67" s="3">
        <v>999223667038393</v>
      </c>
      <c r="B67" s="1" t="s">
        <v>1640</v>
      </c>
      <c r="C67" s="1" t="s">
        <v>1653</v>
      </c>
      <c r="D67" s="1" t="s">
        <v>1654</v>
      </c>
      <c r="E67" s="1" t="s">
        <v>1655</v>
      </c>
      <c r="F67" s="1" t="s">
        <v>1287</v>
      </c>
      <c r="G67" s="1" t="s">
        <v>1208</v>
      </c>
      <c r="H67" s="1" t="s">
        <v>1209</v>
      </c>
      <c r="I67" s="1" t="s">
        <v>1656</v>
      </c>
      <c r="J67" s="1" t="s">
        <v>30</v>
      </c>
      <c r="K67" s="1" t="s">
        <v>1657</v>
      </c>
      <c r="L67" s="1" t="s">
        <v>1657</v>
      </c>
      <c r="M67" s="1" t="s">
        <v>1212</v>
      </c>
      <c r="N67" s="1" t="s">
        <v>1212</v>
      </c>
      <c r="O67" s="1" t="s">
        <v>1213</v>
      </c>
      <c r="P67" s="1" t="s">
        <v>1214</v>
      </c>
      <c r="Q67" s="1" t="s">
        <v>1215</v>
      </c>
      <c r="R67" s="1" t="s">
        <v>1658</v>
      </c>
      <c r="S67" s="1" t="s">
        <v>1217</v>
      </c>
      <c r="T67" s="1" t="s">
        <v>1218</v>
      </c>
      <c r="U67" s="1" t="s">
        <v>1219</v>
      </c>
      <c r="V67" s="1" t="s">
        <v>1595</v>
      </c>
    </row>
    <row r="68" s="1" customFormat="1" spans="1:22">
      <c r="A68" s="3">
        <v>999223672941549</v>
      </c>
      <c r="B68" s="1" t="s">
        <v>1640</v>
      </c>
      <c r="C68" s="1" t="s">
        <v>1659</v>
      </c>
      <c r="D68" s="1" t="s">
        <v>1660</v>
      </c>
      <c r="E68" s="1" t="s">
        <v>1661</v>
      </c>
      <c r="F68" s="1" t="s">
        <v>1225</v>
      </c>
      <c r="G68" s="1" t="s">
        <v>1208</v>
      </c>
      <c r="H68" s="1" t="s">
        <v>1209</v>
      </c>
      <c r="I68" s="1" t="s">
        <v>1662</v>
      </c>
      <c r="J68" s="1" t="s">
        <v>30</v>
      </c>
      <c r="K68" s="1" t="s">
        <v>1663</v>
      </c>
      <c r="L68" s="1" t="s">
        <v>1663</v>
      </c>
      <c r="M68" s="1" t="s">
        <v>1212</v>
      </c>
      <c r="N68" s="1" t="s">
        <v>1212</v>
      </c>
      <c r="O68" s="1" t="s">
        <v>1213</v>
      </c>
      <c r="P68" s="1" t="s">
        <v>1214</v>
      </c>
      <c r="Q68" s="1" t="s">
        <v>1215</v>
      </c>
      <c r="R68" s="1" t="s">
        <v>1664</v>
      </c>
      <c r="S68" s="1" t="s">
        <v>1217</v>
      </c>
      <c r="T68" s="1" t="s">
        <v>1218</v>
      </c>
      <c r="U68" s="1" t="s">
        <v>1465</v>
      </c>
      <c r="V68" s="1" t="s">
        <v>1266</v>
      </c>
    </row>
    <row r="69" s="1" customFormat="1" spans="1:22">
      <c r="A69" s="3">
        <v>999223680396066</v>
      </c>
      <c r="B69" s="1" t="s">
        <v>1665</v>
      </c>
      <c r="C69" s="1" t="s">
        <v>1666</v>
      </c>
      <c r="D69" s="1" t="s">
        <v>1667</v>
      </c>
      <c r="E69" s="1" t="s">
        <v>1668</v>
      </c>
      <c r="F69" s="1" t="s">
        <v>1225</v>
      </c>
      <c r="G69" s="1" t="s">
        <v>1208</v>
      </c>
      <c r="H69" s="1" t="s">
        <v>1209</v>
      </c>
      <c r="I69" s="1" t="s">
        <v>1669</v>
      </c>
      <c r="J69" s="1" t="s">
        <v>30</v>
      </c>
      <c r="K69" s="1" t="s">
        <v>1670</v>
      </c>
      <c r="L69" s="1" t="s">
        <v>1670</v>
      </c>
      <c r="M69" s="1" t="s">
        <v>1212</v>
      </c>
      <c r="N69" s="1" t="s">
        <v>1212</v>
      </c>
      <c r="O69" s="1" t="s">
        <v>1213</v>
      </c>
      <c r="P69" s="1" t="s">
        <v>1214</v>
      </c>
      <c r="Q69" s="1" t="s">
        <v>1215</v>
      </c>
      <c r="R69" s="1" t="s">
        <v>1671</v>
      </c>
      <c r="S69" s="1" t="s">
        <v>1217</v>
      </c>
      <c r="T69" s="1" t="s">
        <v>1218</v>
      </c>
      <c r="U69" s="1" t="s">
        <v>1219</v>
      </c>
      <c r="V69" s="1" t="s">
        <v>1229</v>
      </c>
    </row>
    <row r="70" s="1" customFormat="1" spans="1:22">
      <c r="A70" s="3">
        <v>999223681301597</v>
      </c>
      <c r="B70" s="1" t="s">
        <v>1665</v>
      </c>
      <c r="C70" s="1" t="s">
        <v>1672</v>
      </c>
      <c r="D70" s="1" t="s">
        <v>1673</v>
      </c>
      <c r="E70" s="1" t="s">
        <v>1674</v>
      </c>
      <c r="F70" s="1" t="s">
        <v>1461</v>
      </c>
      <c r="G70" s="1" t="s">
        <v>1208</v>
      </c>
      <c r="H70" s="1" t="s">
        <v>1209</v>
      </c>
      <c r="I70" s="1" t="s">
        <v>1675</v>
      </c>
      <c r="J70" s="1" t="s">
        <v>30</v>
      </c>
      <c r="K70" s="1" t="s">
        <v>1676</v>
      </c>
      <c r="L70" s="1" t="s">
        <v>1676</v>
      </c>
      <c r="M70" s="1" t="s">
        <v>1212</v>
      </c>
      <c r="N70" s="1" t="s">
        <v>1212</v>
      </c>
      <c r="O70" s="1" t="s">
        <v>1213</v>
      </c>
      <c r="P70" s="1" t="s">
        <v>1214</v>
      </c>
      <c r="Q70" s="1" t="s">
        <v>1215</v>
      </c>
      <c r="R70" s="1" t="s">
        <v>1677</v>
      </c>
      <c r="S70" s="1" t="s">
        <v>1217</v>
      </c>
      <c r="T70" s="1" t="s">
        <v>1218</v>
      </c>
      <c r="U70" s="1" t="s">
        <v>1219</v>
      </c>
      <c r="V70" s="1" t="s">
        <v>1266</v>
      </c>
    </row>
    <row r="71" s="1" customFormat="1" spans="1:22">
      <c r="A71" s="3">
        <v>999223681905367</v>
      </c>
      <c r="B71" s="1" t="s">
        <v>1665</v>
      </c>
      <c r="C71" s="1" t="s">
        <v>1678</v>
      </c>
      <c r="D71" s="1" t="s">
        <v>1459</v>
      </c>
      <c r="E71" s="1" t="s">
        <v>1679</v>
      </c>
      <c r="F71" s="1" t="s">
        <v>1287</v>
      </c>
      <c r="G71" s="1" t="s">
        <v>1208</v>
      </c>
      <c r="H71" s="1" t="s">
        <v>1209</v>
      </c>
      <c r="I71" s="1" t="s">
        <v>1680</v>
      </c>
      <c r="J71" s="1" t="s">
        <v>30</v>
      </c>
      <c r="K71" s="1" t="s">
        <v>1681</v>
      </c>
      <c r="L71" s="1" t="s">
        <v>1681</v>
      </c>
      <c r="M71" s="1" t="s">
        <v>1212</v>
      </c>
      <c r="N71" s="1" t="s">
        <v>1212</v>
      </c>
      <c r="O71" s="1" t="s">
        <v>1213</v>
      </c>
      <c r="P71" s="1" t="s">
        <v>1214</v>
      </c>
      <c r="Q71" s="1" t="s">
        <v>1215</v>
      </c>
      <c r="R71" s="1" t="s">
        <v>1682</v>
      </c>
      <c r="S71" s="1" t="s">
        <v>1217</v>
      </c>
      <c r="T71" s="1" t="s">
        <v>1218</v>
      </c>
      <c r="U71" s="1" t="s">
        <v>1465</v>
      </c>
      <c r="V71" s="1" t="s">
        <v>1307</v>
      </c>
    </row>
    <row r="72" s="1" customFormat="1" spans="1:22">
      <c r="A72" s="3">
        <v>999223686160406</v>
      </c>
      <c r="B72" s="1" t="s">
        <v>1665</v>
      </c>
      <c r="C72" s="1" t="s">
        <v>1683</v>
      </c>
      <c r="D72" s="1" t="s">
        <v>1684</v>
      </c>
      <c r="E72" s="1" t="s">
        <v>1685</v>
      </c>
      <c r="F72" s="1" t="s">
        <v>1225</v>
      </c>
      <c r="G72" s="1" t="s">
        <v>1208</v>
      </c>
      <c r="H72" s="1" t="s">
        <v>1209</v>
      </c>
      <c r="I72" s="1" t="s">
        <v>1686</v>
      </c>
      <c r="J72" s="1" t="s">
        <v>30</v>
      </c>
      <c r="K72" s="1" t="s">
        <v>1687</v>
      </c>
      <c r="L72" s="1" t="s">
        <v>1687</v>
      </c>
      <c r="M72" s="1" t="s">
        <v>1212</v>
      </c>
      <c r="N72" s="1" t="s">
        <v>1212</v>
      </c>
      <c r="O72" s="1" t="s">
        <v>1213</v>
      </c>
      <c r="P72" s="1" t="s">
        <v>1214</v>
      </c>
      <c r="Q72" s="1" t="s">
        <v>1215</v>
      </c>
      <c r="R72" s="1" t="s">
        <v>1688</v>
      </c>
      <c r="S72" s="1" t="s">
        <v>1217</v>
      </c>
      <c r="T72" s="1" t="s">
        <v>1218</v>
      </c>
      <c r="U72" s="1" t="s">
        <v>1219</v>
      </c>
      <c r="V72" s="1" t="s">
        <v>1501</v>
      </c>
    </row>
    <row r="73" s="1" customFormat="1" spans="1:22">
      <c r="A73" s="3">
        <v>999223686592130</v>
      </c>
      <c r="B73" s="1" t="s">
        <v>1665</v>
      </c>
      <c r="C73" s="1" t="s">
        <v>1689</v>
      </c>
      <c r="D73" s="1" t="s">
        <v>1690</v>
      </c>
      <c r="E73" s="1" t="s">
        <v>1691</v>
      </c>
      <c r="F73" s="1" t="s">
        <v>1287</v>
      </c>
      <c r="G73" s="1" t="s">
        <v>1208</v>
      </c>
      <c r="H73" s="1" t="s">
        <v>1209</v>
      </c>
      <c r="I73" s="1" t="s">
        <v>1692</v>
      </c>
      <c r="J73" s="1" t="s">
        <v>30</v>
      </c>
      <c r="K73" s="1" t="s">
        <v>1693</v>
      </c>
      <c r="L73" s="1" t="s">
        <v>1693</v>
      </c>
      <c r="M73" s="1" t="s">
        <v>1212</v>
      </c>
      <c r="N73" s="1" t="s">
        <v>1212</v>
      </c>
      <c r="O73" s="1" t="s">
        <v>1213</v>
      </c>
      <c r="P73" s="1" t="s">
        <v>1214</v>
      </c>
      <c r="Q73" s="1" t="s">
        <v>1215</v>
      </c>
      <c r="R73" s="1" t="s">
        <v>1694</v>
      </c>
      <c r="S73" s="1" t="s">
        <v>1217</v>
      </c>
      <c r="T73" s="1" t="s">
        <v>1218</v>
      </c>
      <c r="U73" s="1" t="s">
        <v>1465</v>
      </c>
      <c r="V73" s="1" t="s">
        <v>1307</v>
      </c>
    </row>
    <row r="74" s="1" customFormat="1" spans="1:22">
      <c r="A74" s="3">
        <v>999223686602100</v>
      </c>
      <c r="B74" s="1" t="s">
        <v>1665</v>
      </c>
      <c r="C74" s="1" t="s">
        <v>1695</v>
      </c>
      <c r="D74" s="1" t="s">
        <v>1696</v>
      </c>
      <c r="E74" s="1" t="s">
        <v>1697</v>
      </c>
      <c r="F74" s="1" t="s">
        <v>1287</v>
      </c>
      <c r="G74" s="1" t="s">
        <v>1208</v>
      </c>
      <c r="H74" s="1" t="s">
        <v>1209</v>
      </c>
      <c r="I74" s="1" t="s">
        <v>1698</v>
      </c>
      <c r="J74" s="1" t="s">
        <v>30</v>
      </c>
      <c r="K74" s="1" t="s">
        <v>1651</v>
      </c>
      <c r="L74" s="1" t="s">
        <v>1651</v>
      </c>
      <c r="M74" s="1" t="s">
        <v>1212</v>
      </c>
      <c r="N74" s="1" t="s">
        <v>1212</v>
      </c>
      <c r="O74" s="1" t="s">
        <v>1213</v>
      </c>
      <c r="P74" s="1" t="s">
        <v>1214</v>
      </c>
      <c r="Q74" s="1" t="s">
        <v>1215</v>
      </c>
      <c r="R74" s="1" t="s">
        <v>1699</v>
      </c>
      <c r="S74" s="1" t="s">
        <v>1217</v>
      </c>
      <c r="T74" s="1" t="s">
        <v>1218</v>
      </c>
      <c r="U74" s="1" t="s">
        <v>1219</v>
      </c>
      <c r="V74" s="1" t="s">
        <v>1291</v>
      </c>
    </row>
    <row r="75" s="1" customFormat="1" spans="1:22">
      <c r="A75" s="3">
        <v>999223691388637</v>
      </c>
      <c r="B75" s="1" t="s">
        <v>1665</v>
      </c>
      <c r="C75" s="1" t="s">
        <v>1700</v>
      </c>
      <c r="D75" s="1" t="s">
        <v>1701</v>
      </c>
      <c r="E75" s="1" t="s">
        <v>1702</v>
      </c>
      <c r="F75" s="1" t="s">
        <v>1287</v>
      </c>
      <c r="G75" s="1" t="s">
        <v>1208</v>
      </c>
      <c r="H75" s="1" t="s">
        <v>1209</v>
      </c>
      <c r="I75" s="1" t="s">
        <v>1703</v>
      </c>
      <c r="J75" s="1" t="s">
        <v>30</v>
      </c>
      <c r="K75" s="1" t="s">
        <v>1704</v>
      </c>
      <c r="L75" s="1" t="s">
        <v>1704</v>
      </c>
      <c r="M75" s="1" t="s">
        <v>1212</v>
      </c>
      <c r="N75" s="1" t="s">
        <v>1212</v>
      </c>
      <c r="O75" s="1" t="s">
        <v>1213</v>
      </c>
      <c r="P75" s="1" t="s">
        <v>1214</v>
      </c>
      <c r="Q75" s="1" t="s">
        <v>1215</v>
      </c>
      <c r="R75" s="1" t="s">
        <v>1705</v>
      </c>
      <c r="S75" s="1" t="s">
        <v>1217</v>
      </c>
      <c r="T75" s="1" t="s">
        <v>1218</v>
      </c>
      <c r="U75" s="1" t="s">
        <v>1465</v>
      </c>
      <c r="V75" s="1" t="s">
        <v>1342</v>
      </c>
    </row>
    <row r="76" s="1" customFormat="1" spans="1:22">
      <c r="A76" s="1" t="s">
        <v>1706</v>
      </c>
      <c r="B76" s="1" t="s">
        <v>1665</v>
      </c>
      <c r="C76" s="1" t="s">
        <v>1707</v>
      </c>
      <c r="D76" s="1" t="s">
        <v>1696</v>
      </c>
      <c r="E76" s="1" t="s">
        <v>1697</v>
      </c>
      <c r="F76" s="1" t="s">
        <v>1287</v>
      </c>
      <c r="G76" s="1" t="s">
        <v>1208</v>
      </c>
      <c r="H76" s="1" t="s">
        <v>1209</v>
      </c>
      <c r="I76" s="1" t="s">
        <v>1213</v>
      </c>
      <c r="J76" s="1" t="s">
        <v>1708</v>
      </c>
      <c r="K76" s="1" t="s">
        <v>1213</v>
      </c>
      <c r="L76" s="1" t="s">
        <v>1213</v>
      </c>
      <c r="M76" s="1" t="s">
        <v>1212</v>
      </c>
      <c r="N76" s="1" t="s">
        <v>1212</v>
      </c>
      <c r="O76" s="1" t="s">
        <v>1213</v>
      </c>
      <c r="P76" s="1" t="s">
        <v>1214</v>
      </c>
      <c r="Q76" s="1" t="s">
        <v>1215</v>
      </c>
      <c r="R76" s="1" t="s">
        <v>1709</v>
      </c>
      <c r="S76" s="1" t="s">
        <v>1217</v>
      </c>
      <c r="T76" s="1" t="s">
        <v>1218</v>
      </c>
      <c r="U76" s="1" t="s">
        <v>1219</v>
      </c>
      <c r="V76" s="1" t="s">
        <v>1291</v>
      </c>
    </row>
    <row r="77" s="1" customFormat="1" spans="1:22">
      <c r="A77" s="3">
        <v>999223693656319</v>
      </c>
      <c r="B77" s="1" t="s">
        <v>1665</v>
      </c>
      <c r="C77" s="1" t="s">
        <v>1710</v>
      </c>
      <c r="D77" s="1" t="s">
        <v>1578</v>
      </c>
      <c r="E77" s="1" t="s">
        <v>1711</v>
      </c>
      <c r="F77" s="1" t="s">
        <v>1225</v>
      </c>
      <c r="G77" s="1" t="s">
        <v>1208</v>
      </c>
      <c r="H77" s="1" t="s">
        <v>1209</v>
      </c>
      <c r="I77" s="1" t="s">
        <v>1712</v>
      </c>
      <c r="J77" s="1" t="s">
        <v>30</v>
      </c>
      <c r="K77" s="1" t="s">
        <v>1713</v>
      </c>
      <c r="L77" s="1" t="s">
        <v>1713</v>
      </c>
      <c r="M77" s="1" t="s">
        <v>1212</v>
      </c>
      <c r="N77" s="1" t="s">
        <v>1212</v>
      </c>
      <c r="O77" s="1" t="s">
        <v>1213</v>
      </c>
      <c r="P77" s="1" t="s">
        <v>1214</v>
      </c>
      <c r="Q77" s="1" t="s">
        <v>1215</v>
      </c>
      <c r="R77" s="1" t="s">
        <v>1714</v>
      </c>
      <c r="S77" s="1" t="s">
        <v>1217</v>
      </c>
      <c r="T77" s="1" t="s">
        <v>1218</v>
      </c>
      <c r="U77" s="1" t="s">
        <v>1219</v>
      </c>
      <c r="V77" s="1" t="s">
        <v>1266</v>
      </c>
    </row>
    <row r="78" s="1" customFormat="1" spans="1:22">
      <c r="A78" s="3">
        <v>23694993798</v>
      </c>
      <c r="B78" s="1" t="s">
        <v>1374</v>
      </c>
      <c r="C78" s="1" t="s">
        <v>1715</v>
      </c>
      <c r="D78" s="1" t="s">
        <v>1716</v>
      </c>
      <c r="E78" s="1" t="s">
        <v>1717</v>
      </c>
      <c r="F78" s="1" t="s">
        <v>1287</v>
      </c>
      <c r="G78" s="1" t="s">
        <v>1208</v>
      </c>
      <c r="H78" s="1" t="s">
        <v>1209</v>
      </c>
      <c r="I78" s="1" t="s">
        <v>1718</v>
      </c>
      <c r="J78" s="1" t="s">
        <v>30</v>
      </c>
      <c r="K78" s="1" t="s">
        <v>1719</v>
      </c>
      <c r="L78" s="1" t="s">
        <v>1213</v>
      </c>
      <c r="M78" s="1" t="s">
        <v>1720</v>
      </c>
      <c r="N78" s="1" t="s">
        <v>1721</v>
      </c>
      <c r="O78" s="1" t="s">
        <v>1213</v>
      </c>
      <c r="P78" s="1" t="s">
        <v>1214</v>
      </c>
      <c r="Q78" s="1" t="s">
        <v>1215</v>
      </c>
      <c r="R78" s="1" t="s">
        <v>1722</v>
      </c>
      <c r="S78" s="1" t="s">
        <v>1217</v>
      </c>
      <c r="T78" s="1" t="s">
        <v>1218</v>
      </c>
      <c r="U78" s="1" t="s">
        <v>1219</v>
      </c>
      <c r="V78" s="1" t="s">
        <v>1723</v>
      </c>
    </row>
    <row r="79" s="1" customFormat="1" spans="1:22">
      <c r="A79" s="3">
        <v>999223695295426</v>
      </c>
      <c r="B79" s="1" t="s">
        <v>1374</v>
      </c>
      <c r="C79" s="1" t="s">
        <v>1724</v>
      </c>
      <c r="D79" s="1" t="s">
        <v>1725</v>
      </c>
      <c r="E79" s="1" t="s">
        <v>1726</v>
      </c>
      <c r="F79" s="1" t="s">
        <v>1207</v>
      </c>
      <c r="G79" s="1" t="s">
        <v>1208</v>
      </c>
      <c r="H79" s="1" t="s">
        <v>1209</v>
      </c>
      <c r="I79" s="1" t="s">
        <v>1727</v>
      </c>
      <c r="J79" s="1" t="s">
        <v>30</v>
      </c>
      <c r="K79" s="1" t="s">
        <v>1728</v>
      </c>
      <c r="L79" s="1" t="s">
        <v>1728</v>
      </c>
      <c r="M79" s="1" t="s">
        <v>1212</v>
      </c>
      <c r="N79" s="1" t="s">
        <v>1212</v>
      </c>
      <c r="O79" s="1" t="s">
        <v>1213</v>
      </c>
      <c r="P79" s="1" t="s">
        <v>1214</v>
      </c>
      <c r="Q79" s="1" t="s">
        <v>1215</v>
      </c>
      <c r="R79" s="1" t="s">
        <v>1729</v>
      </c>
      <c r="S79" s="1" t="s">
        <v>1217</v>
      </c>
      <c r="T79" s="1" t="s">
        <v>1218</v>
      </c>
      <c r="U79" s="1" t="s">
        <v>1219</v>
      </c>
      <c r="V79" s="1" t="s">
        <v>1229</v>
      </c>
    </row>
    <row r="80" s="1" customFormat="1" spans="1:22">
      <c r="A80" s="3">
        <v>999223695618631</v>
      </c>
      <c r="B80" s="1" t="s">
        <v>1374</v>
      </c>
      <c r="C80" s="1" t="s">
        <v>1730</v>
      </c>
      <c r="D80" s="1" t="s">
        <v>1731</v>
      </c>
      <c r="E80" s="1" t="s">
        <v>1732</v>
      </c>
      <c r="F80" s="1" t="s">
        <v>1287</v>
      </c>
      <c r="G80" s="1" t="s">
        <v>1208</v>
      </c>
      <c r="H80" s="1" t="s">
        <v>1209</v>
      </c>
      <c r="I80" s="1" t="s">
        <v>1733</v>
      </c>
      <c r="J80" s="1" t="s">
        <v>30</v>
      </c>
      <c r="K80" s="1" t="s">
        <v>1734</v>
      </c>
      <c r="L80" s="1" t="s">
        <v>1734</v>
      </c>
      <c r="M80" s="1" t="s">
        <v>1212</v>
      </c>
      <c r="N80" s="1" t="s">
        <v>1212</v>
      </c>
      <c r="O80" s="1" t="s">
        <v>1213</v>
      </c>
      <c r="P80" s="1" t="s">
        <v>1214</v>
      </c>
      <c r="Q80" s="1" t="s">
        <v>1215</v>
      </c>
      <c r="R80" s="1" t="s">
        <v>1735</v>
      </c>
      <c r="S80" s="1" t="s">
        <v>1217</v>
      </c>
      <c r="T80" s="1" t="s">
        <v>1218</v>
      </c>
      <c r="U80" s="1" t="s">
        <v>1219</v>
      </c>
      <c r="V80" s="1" t="s">
        <v>1736</v>
      </c>
    </row>
    <row r="81" s="1" customFormat="1" spans="1:22">
      <c r="A81" s="3">
        <v>999223696005367</v>
      </c>
      <c r="B81" s="1" t="s">
        <v>1374</v>
      </c>
      <c r="C81" s="1" t="s">
        <v>1737</v>
      </c>
      <c r="D81" s="1" t="s">
        <v>1738</v>
      </c>
      <c r="E81" s="1" t="s">
        <v>1739</v>
      </c>
      <c r="F81" s="1" t="s">
        <v>1287</v>
      </c>
      <c r="G81" s="1" t="s">
        <v>1208</v>
      </c>
      <c r="H81" s="1" t="s">
        <v>1209</v>
      </c>
      <c r="I81" s="1" t="s">
        <v>1740</v>
      </c>
      <c r="J81" s="1" t="s">
        <v>30</v>
      </c>
      <c r="K81" s="1" t="s">
        <v>1741</v>
      </c>
      <c r="L81" s="1" t="s">
        <v>1741</v>
      </c>
      <c r="M81" s="1" t="s">
        <v>1212</v>
      </c>
      <c r="N81" s="1" t="s">
        <v>1212</v>
      </c>
      <c r="O81" s="1" t="s">
        <v>1213</v>
      </c>
      <c r="P81" s="1" t="s">
        <v>1214</v>
      </c>
      <c r="Q81" s="1" t="s">
        <v>1215</v>
      </c>
      <c r="R81" s="1" t="s">
        <v>1742</v>
      </c>
      <c r="S81" s="1" t="s">
        <v>1217</v>
      </c>
      <c r="T81" s="1" t="s">
        <v>1218</v>
      </c>
      <c r="U81" s="1" t="s">
        <v>1219</v>
      </c>
      <c r="V81" s="1" t="s">
        <v>1229</v>
      </c>
    </row>
    <row r="82" s="1" customFormat="1" spans="1:22">
      <c r="A82" s="3">
        <v>999223697635060</v>
      </c>
      <c r="B82" s="1" t="s">
        <v>1374</v>
      </c>
      <c r="C82" s="1" t="s">
        <v>1743</v>
      </c>
      <c r="D82" s="1" t="s">
        <v>1744</v>
      </c>
      <c r="E82" s="1" t="s">
        <v>1745</v>
      </c>
      <c r="F82" s="1" t="s">
        <v>1287</v>
      </c>
      <c r="G82" s="1" t="s">
        <v>1208</v>
      </c>
      <c r="H82" s="1" t="s">
        <v>1209</v>
      </c>
      <c r="I82" s="1" t="s">
        <v>1746</v>
      </c>
      <c r="J82" s="1" t="s">
        <v>30</v>
      </c>
      <c r="K82" s="1" t="s">
        <v>1747</v>
      </c>
      <c r="L82" s="1" t="s">
        <v>1747</v>
      </c>
      <c r="M82" s="1" t="s">
        <v>1212</v>
      </c>
      <c r="N82" s="1" t="s">
        <v>1212</v>
      </c>
      <c r="O82" s="1" t="s">
        <v>1213</v>
      </c>
      <c r="P82" s="1" t="s">
        <v>1214</v>
      </c>
      <c r="Q82" s="1" t="s">
        <v>1215</v>
      </c>
      <c r="R82" s="1" t="s">
        <v>1748</v>
      </c>
      <c r="S82" s="1" t="s">
        <v>1217</v>
      </c>
      <c r="T82" s="1" t="s">
        <v>1218</v>
      </c>
      <c r="U82" s="1" t="s">
        <v>1219</v>
      </c>
      <c r="V82" s="1" t="s">
        <v>1494</v>
      </c>
    </row>
    <row r="83" s="1" customFormat="1" spans="1:22">
      <c r="A83" s="3">
        <v>999223698162811</v>
      </c>
      <c r="B83" s="1" t="s">
        <v>1374</v>
      </c>
      <c r="C83" s="1" t="s">
        <v>1749</v>
      </c>
      <c r="D83" s="1" t="s">
        <v>1750</v>
      </c>
      <c r="E83" s="1" t="s">
        <v>1751</v>
      </c>
      <c r="F83" s="1" t="s">
        <v>1225</v>
      </c>
      <c r="G83" s="1" t="s">
        <v>1208</v>
      </c>
      <c r="H83" s="1" t="s">
        <v>1209</v>
      </c>
      <c r="I83" s="1" t="s">
        <v>1752</v>
      </c>
      <c r="J83" s="1" t="s">
        <v>30</v>
      </c>
      <c r="K83" s="1" t="s">
        <v>1753</v>
      </c>
      <c r="L83" s="1" t="s">
        <v>1753</v>
      </c>
      <c r="M83" s="1" t="s">
        <v>1212</v>
      </c>
      <c r="N83" s="1" t="s">
        <v>1212</v>
      </c>
      <c r="O83" s="1" t="s">
        <v>1213</v>
      </c>
      <c r="P83" s="1" t="s">
        <v>1214</v>
      </c>
      <c r="Q83" s="1" t="s">
        <v>1215</v>
      </c>
      <c r="R83" s="1" t="s">
        <v>1754</v>
      </c>
      <c r="S83" s="1" t="s">
        <v>1217</v>
      </c>
      <c r="T83" s="1" t="s">
        <v>1218</v>
      </c>
      <c r="U83" s="1" t="s">
        <v>1219</v>
      </c>
      <c r="V83" s="1" t="s">
        <v>1229</v>
      </c>
    </row>
    <row r="84" s="1" customFormat="1" spans="1:22">
      <c r="A84" s="3">
        <v>23698167431</v>
      </c>
      <c r="B84" s="1" t="s">
        <v>1374</v>
      </c>
      <c r="C84" s="1" t="s">
        <v>1755</v>
      </c>
      <c r="D84" s="1" t="s">
        <v>1330</v>
      </c>
      <c r="E84" s="1" t="s">
        <v>1756</v>
      </c>
      <c r="F84" s="1" t="s">
        <v>1287</v>
      </c>
      <c r="G84" s="1" t="s">
        <v>1208</v>
      </c>
      <c r="H84" s="1" t="s">
        <v>1209</v>
      </c>
      <c r="I84" s="1" t="s">
        <v>1757</v>
      </c>
      <c r="J84" s="1" t="s">
        <v>30</v>
      </c>
      <c r="K84" s="1" t="s">
        <v>1758</v>
      </c>
      <c r="L84" s="1" t="s">
        <v>1758</v>
      </c>
      <c r="M84" s="1" t="s">
        <v>1212</v>
      </c>
      <c r="N84" s="1" t="s">
        <v>1212</v>
      </c>
      <c r="O84" s="1" t="s">
        <v>1213</v>
      </c>
      <c r="P84" s="1" t="s">
        <v>1214</v>
      </c>
      <c r="Q84" s="1" t="s">
        <v>1215</v>
      </c>
      <c r="R84" s="1" t="s">
        <v>1759</v>
      </c>
      <c r="S84" s="1" t="s">
        <v>1217</v>
      </c>
      <c r="T84" s="1" t="s">
        <v>1218</v>
      </c>
      <c r="U84" s="1" t="s">
        <v>1219</v>
      </c>
      <c r="V84" s="1" t="s">
        <v>1307</v>
      </c>
    </row>
    <row r="85" s="1" customFormat="1" spans="1:22">
      <c r="A85" s="3">
        <v>999223701365659</v>
      </c>
      <c r="B85" s="1" t="s">
        <v>1374</v>
      </c>
      <c r="C85" s="1" t="s">
        <v>1760</v>
      </c>
      <c r="D85" s="1" t="s">
        <v>1761</v>
      </c>
      <c r="E85" s="1" t="s">
        <v>1762</v>
      </c>
      <c r="F85" s="1" t="s">
        <v>1287</v>
      </c>
      <c r="G85" s="1" t="s">
        <v>1208</v>
      </c>
      <c r="H85" s="1" t="s">
        <v>1209</v>
      </c>
      <c r="I85" s="1" t="s">
        <v>1763</v>
      </c>
      <c r="J85" s="1" t="s">
        <v>30</v>
      </c>
      <c r="K85" s="1" t="s">
        <v>1764</v>
      </c>
      <c r="L85" s="1" t="s">
        <v>1764</v>
      </c>
      <c r="M85" s="1" t="s">
        <v>1212</v>
      </c>
      <c r="N85" s="1" t="s">
        <v>1212</v>
      </c>
      <c r="O85" s="1" t="s">
        <v>1213</v>
      </c>
      <c r="P85" s="1" t="s">
        <v>1214</v>
      </c>
      <c r="Q85" s="1" t="s">
        <v>1215</v>
      </c>
      <c r="R85" s="1" t="s">
        <v>1765</v>
      </c>
      <c r="S85" s="1" t="s">
        <v>1217</v>
      </c>
      <c r="T85" s="1" t="s">
        <v>1218</v>
      </c>
      <c r="U85" s="1" t="s">
        <v>1219</v>
      </c>
      <c r="V85" s="1" t="s">
        <v>1266</v>
      </c>
    </row>
    <row r="86" s="1" customFormat="1" spans="1:22">
      <c r="A86" s="3">
        <v>999223701787639</v>
      </c>
      <c r="B86" s="1" t="s">
        <v>1374</v>
      </c>
      <c r="C86" s="1" t="s">
        <v>1766</v>
      </c>
      <c r="D86" s="1" t="s">
        <v>1767</v>
      </c>
      <c r="E86" s="1" t="s">
        <v>1768</v>
      </c>
      <c r="F86" s="1" t="s">
        <v>1287</v>
      </c>
      <c r="G86" s="1" t="s">
        <v>1208</v>
      </c>
      <c r="H86" s="1" t="s">
        <v>1209</v>
      </c>
      <c r="I86" s="1" t="s">
        <v>1769</v>
      </c>
      <c r="J86" s="1" t="s">
        <v>30</v>
      </c>
      <c r="K86" s="1" t="s">
        <v>1770</v>
      </c>
      <c r="L86" s="1" t="s">
        <v>1770</v>
      </c>
      <c r="M86" s="1" t="s">
        <v>1212</v>
      </c>
      <c r="N86" s="1" t="s">
        <v>1212</v>
      </c>
      <c r="O86" s="1" t="s">
        <v>1213</v>
      </c>
      <c r="P86" s="1" t="s">
        <v>1214</v>
      </c>
      <c r="Q86" s="1" t="s">
        <v>1215</v>
      </c>
      <c r="R86" s="1" t="s">
        <v>1771</v>
      </c>
      <c r="S86" s="1" t="s">
        <v>1217</v>
      </c>
      <c r="T86" s="1" t="s">
        <v>1218</v>
      </c>
      <c r="U86" s="1" t="s">
        <v>1219</v>
      </c>
      <c r="V86" s="1" t="s">
        <v>1245</v>
      </c>
    </row>
    <row r="87" s="1" customFormat="1" spans="1:22">
      <c r="A87" s="3">
        <v>999223707574576</v>
      </c>
      <c r="B87" s="1" t="s">
        <v>1374</v>
      </c>
      <c r="C87" s="1" t="s">
        <v>1772</v>
      </c>
      <c r="D87" s="1" t="s">
        <v>1773</v>
      </c>
      <c r="E87" s="1" t="s">
        <v>1774</v>
      </c>
      <c r="F87" s="1" t="s">
        <v>1207</v>
      </c>
      <c r="G87" s="1" t="s">
        <v>1208</v>
      </c>
      <c r="H87" s="1" t="s">
        <v>1209</v>
      </c>
      <c r="I87" s="1" t="s">
        <v>1775</v>
      </c>
      <c r="J87" s="1" t="s">
        <v>30</v>
      </c>
      <c r="K87" s="1" t="s">
        <v>1776</v>
      </c>
      <c r="L87" s="1" t="s">
        <v>1776</v>
      </c>
      <c r="M87" s="1" t="s">
        <v>1212</v>
      </c>
      <c r="N87" s="1" t="s">
        <v>1212</v>
      </c>
      <c r="O87" s="1" t="s">
        <v>1213</v>
      </c>
      <c r="P87" s="1" t="s">
        <v>1214</v>
      </c>
      <c r="Q87" s="1" t="s">
        <v>1215</v>
      </c>
      <c r="R87" s="1" t="s">
        <v>1777</v>
      </c>
      <c r="S87" s="1" t="s">
        <v>1217</v>
      </c>
      <c r="T87" s="1" t="s">
        <v>1218</v>
      </c>
      <c r="U87" s="1" t="s">
        <v>1219</v>
      </c>
      <c r="V87" s="1" t="s">
        <v>1266</v>
      </c>
    </row>
    <row r="88" s="1" customFormat="1" spans="1:22">
      <c r="A88" s="3">
        <v>999223716877694</v>
      </c>
      <c r="B88" s="1" t="s">
        <v>1778</v>
      </c>
      <c r="C88" s="1" t="s">
        <v>1779</v>
      </c>
      <c r="D88" s="1" t="s">
        <v>1780</v>
      </c>
      <c r="E88" s="1" t="s">
        <v>1781</v>
      </c>
      <c r="F88" s="1" t="s">
        <v>1207</v>
      </c>
      <c r="G88" s="1" t="s">
        <v>1208</v>
      </c>
      <c r="H88" s="1" t="s">
        <v>1209</v>
      </c>
      <c r="I88" s="1" t="s">
        <v>1782</v>
      </c>
      <c r="J88" s="1" t="s">
        <v>30</v>
      </c>
      <c r="K88" s="1" t="s">
        <v>1783</v>
      </c>
      <c r="L88" s="1" t="s">
        <v>1783</v>
      </c>
      <c r="M88" s="1" t="s">
        <v>1212</v>
      </c>
      <c r="N88" s="1" t="s">
        <v>1212</v>
      </c>
      <c r="O88" s="1" t="s">
        <v>1213</v>
      </c>
      <c r="P88" s="1" t="s">
        <v>1214</v>
      </c>
      <c r="Q88" s="1" t="s">
        <v>1215</v>
      </c>
      <c r="R88" s="1" t="s">
        <v>1784</v>
      </c>
      <c r="S88" s="1" t="s">
        <v>1217</v>
      </c>
      <c r="T88" s="1" t="s">
        <v>1218</v>
      </c>
      <c r="U88" s="1" t="s">
        <v>1219</v>
      </c>
      <c r="V88" s="1" t="s">
        <v>1229</v>
      </c>
    </row>
    <row r="89" s="1" customFormat="1" spans="1:22">
      <c r="A89" s="3">
        <v>999223718485138</v>
      </c>
      <c r="B89" s="1" t="s">
        <v>1778</v>
      </c>
      <c r="C89" s="1" t="s">
        <v>1785</v>
      </c>
      <c r="D89" s="1" t="s">
        <v>1786</v>
      </c>
      <c r="E89" s="1" t="s">
        <v>1787</v>
      </c>
      <c r="F89" s="1" t="s">
        <v>1225</v>
      </c>
      <c r="G89" s="1" t="s">
        <v>1208</v>
      </c>
      <c r="H89" s="1" t="s">
        <v>1209</v>
      </c>
      <c r="I89" s="1" t="s">
        <v>1788</v>
      </c>
      <c r="J89" s="1" t="s">
        <v>30</v>
      </c>
      <c r="K89" s="1" t="s">
        <v>1657</v>
      </c>
      <c r="L89" s="1" t="s">
        <v>1657</v>
      </c>
      <c r="M89" s="1" t="s">
        <v>1212</v>
      </c>
      <c r="N89" s="1" t="s">
        <v>1212</v>
      </c>
      <c r="O89" s="1" t="s">
        <v>1213</v>
      </c>
      <c r="P89" s="1" t="s">
        <v>1214</v>
      </c>
      <c r="Q89" s="1" t="s">
        <v>1215</v>
      </c>
      <c r="R89" s="1" t="s">
        <v>1789</v>
      </c>
      <c r="S89" s="1" t="s">
        <v>1217</v>
      </c>
      <c r="T89" s="1" t="s">
        <v>1218</v>
      </c>
      <c r="U89" s="1" t="s">
        <v>1219</v>
      </c>
      <c r="V89" s="1" t="s">
        <v>1494</v>
      </c>
    </row>
    <row r="90" s="1" customFormat="1" spans="1:22">
      <c r="A90" s="3">
        <v>999223720907798</v>
      </c>
      <c r="B90" s="1" t="s">
        <v>1778</v>
      </c>
      <c r="C90" s="1" t="s">
        <v>1790</v>
      </c>
      <c r="D90" s="1" t="s">
        <v>1791</v>
      </c>
      <c r="E90" s="1" t="s">
        <v>1792</v>
      </c>
      <c r="F90" s="1" t="s">
        <v>1287</v>
      </c>
      <c r="G90" s="1" t="s">
        <v>1208</v>
      </c>
      <c r="H90" s="1" t="s">
        <v>1209</v>
      </c>
      <c r="I90" s="1" t="s">
        <v>1793</v>
      </c>
      <c r="J90" s="1" t="s">
        <v>30</v>
      </c>
      <c r="K90" s="1" t="s">
        <v>1794</v>
      </c>
      <c r="L90" s="1" t="s">
        <v>1794</v>
      </c>
      <c r="M90" s="1" t="s">
        <v>1212</v>
      </c>
      <c r="N90" s="1" t="s">
        <v>1212</v>
      </c>
      <c r="O90" s="1" t="s">
        <v>1213</v>
      </c>
      <c r="P90" s="1" t="s">
        <v>1214</v>
      </c>
      <c r="Q90" s="1" t="s">
        <v>1215</v>
      </c>
      <c r="R90" s="1" t="s">
        <v>1795</v>
      </c>
      <c r="S90" s="1" t="s">
        <v>1217</v>
      </c>
      <c r="T90" s="1" t="s">
        <v>1218</v>
      </c>
      <c r="U90" s="1" t="s">
        <v>1219</v>
      </c>
      <c r="V90" s="1" t="s">
        <v>1342</v>
      </c>
    </row>
    <row r="91" s="1" customFormat="1" spans="1:22">
      <c r="A91" s="3">
        <v>999223723787389</v>
      </c>
      <c r="B91" s="1" t="s">
        <v>1778</v>
      </c>
      <c r="C91" s="1" t="s">
        <v>1796</v>
      </c>
      <c r="D91" s="1" t="s">
        <v>1797</v>
      </c>
      <c r="E91" s="1" t="s">
        <v>1798</v>
      </c>
      <c r="F91" s="1" t="s">
        <v>1225</v>
      </c>
      <c r="G91" s="1" t="s">
        <v>1208</v>
      </c>
      <c r="H91" s="1" t="s">
        <v>1209</v>
      </c>
      <c r="I91" s="1" t="s">
        <v>1799</v>
      </c>
      <c r="J91" s="1" t="s">
        <v>30</v>
      </c>
      <c r="K91" s="1" t="s">
        <v>1800</v>
      </c>
      <c r="L91" s="1" t="s">
        <v>1800</v>
      </c>
      <c r="M91" s="1" t="s">
        <v>1212</v>
      </c>
      <c r="N91" s="1" t="s">
        <v>1212</v>
      </c>
      <c r="O91" s="1" t="s">
        <v>1213</v>
      </c>
      <c r="P91" s="1" t="s">
        <v>1214</v>
      </c>
      <c r="Q91" s="1" t="s">
        <v>1215</v>
      </c>
      <c r="R91" s="1" t="s">
        <v>1801</v>
      </c>
      <c r="S91" s="1" t="s">
        <v>1217</v>
      </c>
      <c r="T91" s="1" t="s">
        <v>1218</v>
      </c>
      <c r="U91" s="1" t="s">
        <v>1219</v>
      </c>
      <c r="V91" s="1" t="s">
        <v>1403</v>
      </c>
    </row>
    <row r="92" s="1" customFormat="1" spans="1:22">
      <c r="A92" s="3">
        <v>999223724206557</v>
      </c>
      <c r="B92" s="1" t="s">
        <v>1778</v>
      </c>
      <c r="C92" s="1" t="s">
        <v>1802</v>
      </c>
      <c r="D92" s="1" t="s">
        <v>1803</v>
      </c>
      <c r="E92" s="1" t="s">
        <v>1804</v>
      </c>
      <c r="F92" s="1" t="s">
        <v>1287</v>
      </c>
      <c r="G92" s="1" t="s">
        <v>1208</v>
      </c>
      <c r="H92" s="1" t="s">
        <v>1209</v>
      </c>
      <c r="I92" s="1" t="s">
        <v>1805</v>
      </c>
      <c r="J92" s="1" t="s">
        <v>30</v>
      </c>
      <c r="K92" s="1" t="s">
        <v>1806</v>
      </c>
      <c r="L92" s="1" t="s">
        <v>1806</v>
      </c>
      <c r="M92" s="1" t="s">
        <v>1212</v>
      </c>
      <c r="N92" s="1" t="s">
        <v>1212</v>
      </c>
      <c r="O92" s="1" t="s">
        <v>1213</v>
      </c>
      <c r="P92" s="1" t="s">
        <v>1214</v>
      </c>
      <c r="Q92" s="1" t="s">
        <v>1215</v>
      </c>
      <c r="R92" s="1" t="s">
        <v>1807</v>
      </c>
      <c r="S92" s="1" t="s">
        <v>1217</v>
      </c>
      <c r="T92" s="1" t="s">
        <v>1218</v>
      </c>
      <c r="U92" s="1" t="s">
        <v>1219</v>
      </c>
      <c r="V92" s="1" t="s">
        <v>1229</v>
      </c>
    </row>
    <row r="93" s="1" customFormat="1" spans="1:22">
      <c r="A93" s="3">
        <v>999223728480300</v>
      </c>
      <c r="B93" s="1" t="s">
        <v>1778</v>
      </c>
      <c r="C93" s="1" t="s">
        <v>1808</v>
      </c>
      <c r="D93" s="1" t="s">
        <v>1809</v>
      </c>
      <c r="E93" s="1" t="s">
        <v>1810</v>
      </c>
      <c r="F93" s="1" t="s">
        <v>1225</v>
      </c>
      <c r="G93" s="1" t="s">
        <v>1208</v>
      </c>
      <c r="H93" s="1" t="s">
        <v>1209</v>
      </c>
      <c r="I93" s="1" t="s">
        <v>1811</v>
      </c>
      <c r="J93" s="1" t="s">
        <v>30</v>
      </c>
      <c r="K93" s="1" t="s">
        <v>1812</v>
      </c>
      <c r="L93" s="1" t="s">
        <v>1812</v>
      </c>
      <c r="M93" s="1" t="s">
        <v>1212</v>
      </c>
      <c r="N93" s="1" t="s">
        <v>1212</v>
      </c>
      <c r="O93" s="1" t="s">
        <v>1213</v>
      </c>
      <c r="P93" s="1" t="s">
        <v>1214</v>
      </c>
      <c r="Q93" s="1" t="s">
        <v>1215</v>
      </c>
      <c r="R93" s="1" t="s">
        <v>1813</v>
      </c>
      <c r="S93" s="1" t="s">
        <v>1217</v>
      </c>
      <c r="T93" s="1" t="s">
        <v>1218</v>
      </c>
      <c r="U93" s="1" t="s">
        <v>1219</v>
      </c>
      <c r="V93" s="1" t="s">
        <v>1291</v>
      </c>
    </row>
    <row r="94" s="1" customFormat="1" spans="1:22">
      <c r="A94" s="3">
        <v>999223730071099</v>
      </c>
      <c r="B94" s="1" t="s">
        <v>1778</v>
      </c>
      <c r="C94" s="1" t="s">
        <v>1814</v>
      </c>
      <c r="D94" s="1" t="s">
        <v>1815</v>
      </c>
      <c r="E94" s="1" t="s">
        <v>1816</v>
      </c>
      <c r="F94" s="1" t="s">
        <v>1287</v>
      </c>
      <c r="G94" s="1" t="s">
        <v>1208</v>
      </c>
      <c r="H94" s="1" t="s">
        <v>1209</v>
      </c>
      <c r="I94" s="1" t="s">
        <v>1817</v>
      </c>
      <c r="J94" s="1" t="s">
        <v>30</v>
      </c>
      <c r="K94" s="1" t="s">
        <v>1818</v>
      </c>
      <c r="L94" s="1" t="s">
        <v>1818</v>
      </c>
      <c r="M94" s="1" t="s">
        <v>1212</v>
      </c>
      <c r="N94" s="1" t="s">
        <v>1212</v>
      </c>
      <c r="O94" s="1" t="s">
        <v>1213</v>
      </c>
      <c r="P94" s="1" t="s">
        <v>1214</v>
      </c>
      <c r="Q94" s="1" t="s">
        <v>1215</v>
      </c>
      <c r="R94" s="1" t="s">
        <v>1819</v>
      </c>
      <c r="S94" s="1" t="s">
        <v>1217</v>
      </c>
      <c r="T94" s="1" t="s">
        <v>1218</v>
      </c>
      <c r="U94" s="1" t="s">
        <v>1219</v>
      </c>
      <c r="V94" s="1" t="s">
        <v>1820</v>
      </c>
    </row>
    <row r="95" s="1" customFormat="1" spans="1:22">
      <c r="A95" s="3">
        <v>999223730695026</v>
      </c>
      <c r="B95" s="1" t="s">
        <v>1461</v>
      </c>
      <c r="C95" s="1" t="s">
        <v>1821</v>
      </c>
      <c r="D95" s="1" t="s">
        <v>1822</v>
      </c>
      <c r="E95" s="1" t="s">
        <v>1823</v>
      </c>
      <c r="F95" s="1" t="s">
        <v>1287</v>
      </c>
      <c r="G95" s="1" t="s">
        <v>1208</v>
      </c>
      <c r="H95" s="1" t="s">
        <v>1209</v>
      </c>
      <c r="I95" s="1" t="s">
        <v>1824</v>
      </c>
      <c r="J95" s="1" t="s">
        <v>30</v>
      </c>
      <c r="K95" s="1" t="s">
        <v>1825</v>
      </c>
      <c r="L95" s="1" t="s">
        <v>1825</v>
      </c>
      <c r="M95" s="1" t="s">
        <v>1212</v>
      </c>
      <c r="N95" s="1" t="s">
        <v>1212</v>
      </c>
      <c r="O95" s="1" t="s">
        <v>1213</v>
      </c>
      <c r="P95" s="1" t="s">
        <v>1214</v>
      </c>
      <c r="Q95" s="1" t="s">
        <v>1215</v>
      </c>
      <c r="R95" s="1" t="s">
        <v>1826</v>
      </c>
      <c r="S95" s="1" t="s">
        <v>1217</v>
      </c>
      <c r="T95" s="1" t="s">
        <v>1218</v>
      </c>
      <c r="U95" s="1" t="s">
        <v>1219</v>
      </c>
      <c r="V95" s="1" t="s">
        <v>1342</v>
      </c>
    </row>
    <row r="96" s="1" customFormat="1" spans="1:22">
      <c r="A96" s="3">
        <v>999223730832077</v>
      </c>
      <c r="B96" s="1" t="s">
        <v>1461</v>
      </c>
      <c r="C96" s="1" t="s">
        <v>1827</v>
      </c>
      <c r="D96" s="1" t="s">
        <v>1828</v>
      </c>
      <c r="E96" s="1" t="s">
        <v>1829</v>
      </c>
      <c r="F96" s="1" t="s">
        <v>1225</v>
      </c>
      <c r="G96" s="1" t="s">
        <v>1208</v>
      </c>
      <c r="H96" s="1" t="s">
        <v>1209</v>
      </c>
      <c r="I96" s="1" t="s">
        <v>1830</v>
      </c>
      <c r="J96" s="1" t="s">
        <v>30</v>
      </c>
      <c r="K96" s="1" t="s">
        <v>1831</v>
      </c>
      <c r="L96" s="1" t="s">
        <v>1831</v>
      </c>
      <c r="M96" s="1" t="s">
        <v>1212</v>
      </c>
      <c r="N96" s="1" t="s">
        <v>1212</v>
      </c>
      <c r="O96" s="1" t="s">
        <v>1213</v>
      </c>
      <c r="P96" s="1" t="s">
        <v>1214</v>
      </c>
      <c r="Q96" s="1" t="s">
        <v>1215</v>
      </c>
      <c r="R96" s="1" t="s">
        <v>1832</v>
      </c>
      <c r="S96" s="1" t="s">
        <v>1217</v>
      </c>
      <c r="T96" s="1" t="s">
        <v>1218</v>
      </c>
      <c r="U96" s="1" t="s">
        <v>1219</v>
      </c>
      <c r="V96" s="1" t="s">
        <v>1274</v>
      </c>
    </row>
    <row r="97" s="1" customFormat="1" spans="1:22">
      <c r="A97" s="3">
        <v>999223731120213</v>
      </c>
      <c r="B97" s="1" t="s">
        <v>1461</v>
      </c>
      <c r="C97" s="1" t="s">
        <v>1833</v>
      </c>
      <c r="D97" s="1" t="s">
        <v>1834</v>
      </c>
      <c r="E97" s="1" t="s">
        <v>1835</v>
      </c>
      <c r="F97" s="1" t="s">
        <v>1287</v>
      </c>
      <c r="G97" s="1" t="s">
        <v>1208</v>
      </c>
      <c r="H97" s="1" t="s">
        <v>1209</v>
      </c>
      <c r="I97" s="1" t="s">
        <v>1836</v>
      </c>
      <c r="J97" s="1" t="s">
        <v>30</v>
      </c>
      <c r="K97" s="1" t="s">
        <v>1837</v>
      </c>
      <c r="L97" s="1" t="s">
        <v>1837</v>
      </c>
      <c r="M97" s="1" t="s">
        <v>1212</v>
      </c>
      <c r="N97" s="1" t="s">
        <v>1212</v>
      </c>
      <c r="O97" s="1" t="s">
        <v>1213</v>
      </c>
      <c r="P97" s="1" t="s">
        <v>1214</v>
      </c>
      <c r="Q97" s="1" t="s">
        <v>1215</v>
      </c>
      <c r="R97" s="1" t="s">
        <v>1838</v>
      </c>
      <c r="S97" s="1" t="s">
        <v>1217</v>
      </c>
      <c r="T97" s="1" t="s">
        <v>1218</v>
      </c>
      <c r="U97" s="1" t="s">
        <v>1219</v>
      </c>
      <c r="V97" s="1" t="s">
        <v>1220</v>
      </c>
    </row>
    <row r="98" s="1" customFormat="1" spans="1:22">
      <c r="A98" s="3">
        <v>999223731789667</v>
      </c>
      <c r="B98" s="1" t="s">
        <v>1461</v>
      </c>
      <c r="C98" s="1" t="s">
        <v>1839</v>
      </c>
      <c r="D98" s="1" t="s">
        <v>1840</v>
      </c>
      <c r="E98" s="1" t="s">
        <v>1841</v>
      </c>
      <c r="F98" s="1" t="s">
        <v>1461</v>
      </c>
      <c r="G98" s="1" t="s">
        <v>1208</v>
      </c>
      <c r="H98" s="1" t="s">
        <v>1209</v>
      </c>
      <c r="I98" s="1" t="s">
        <v>1842</v>
      </c>
      <c r="J98" s="1" t="s">
        <v>30</v>
      </c>
      <c r="K98" s="1" t="s">
        <v>1843</v>
      </c>
      <c r="L98" s="1" t="s">
        <v>1843</v>
      </c>
      <c r="M98" s="1" t="s">
        <v>1212</v>
      </c>
      <c r="N98" s="1" t="s">
        <v>1212</v>
      </c>
      <c r="O98" s="1" t="s">
        <v>1213</v>
      </c>
      <c r="P98" s="1" t="s">
        <v>1214</v>
      </c>
      <c r="Q98" s="1" t="s">
        <v>1215</v>
      </c>
      <c r="R98" s="1" t="s">
        <v>1844</v>
      </c>
      <c r="S98" s="1" t="s">
        <v>1217</v>
      </c>
      <c r="T98" s="1" t="s">
        <v>1218</v>
      </c>
      <c r="U98" s="1" t="s">
        <v>1219</v>
      </c>
      <c r="V98" s="1" t="s">
        <v>1229</v>
      </c>
    </row>
    <row r="99" s="1" customFormat="1" spans="1:22">
      <c r="A99" s="3">
        <v>999223732313161</v>
      </c>
      <c r="B99" s="1" t="s">
        <v>1461</v>
      </c>
      <c r="C99" s="1" t="s">
        <v>1845</v>
      </c>
      <c r="D99" s="1" t="s">
        <v>1572</v>
      </c>
      <c r="E99" s="1" t="s">
        <v>1846</v>
      </c>
      <c r="F99" s="1" t="s">
        <v>1225</v>
      </c>
      <c r="G99" s="1" t="s">
        <v>1208</v>
      </c>
      <c r="H99" s="1" t="s">
        <v>1209</v>
      </c>
      <c r="I99" s="1" t="s">
        <v>1847</v>
      </c>
      <c r="J99" s="1" t="s">
        <v>30</v>
      </c>
      <c r="K99" s="1" t="s">
        <v>1848</v>
      </c>
      <c r="L99" s="1" t="s">
        <v>1848</v>
      </c>
      <c r="M99" s="1" t="s">
        <v>1212</v>
      </c>
      <c r="N99" s="1" t="s">
        <v>1212</v>
      </c>
      <c r="O99" s="1" t="s">
        <v>1213</v>
      </c>
      <c r="P99" s="1" t="s">
        <v>1214</v>
      </c>
      <c r="Q99" s="1" t="s">
        <v>1215</v>
      </c>
      <c r="R99" s="1" t="s">
        <v>1849</v>
      </c>
      <c r="S99" s="1" t="s">
        <v>1217</v>
      </c>
      <c r="T99" s="1" t="s">
        <v>1218</v>
      </c>
      <c r="U99" s="1" t="s">
        <v>1219</v>
      </c>
      <c r="V99" s="1" t="s">
        <v>1229</v>
      </c>
    </row>
    <row r="100" s="1" customFormat="1" spans="1:22">
      <c r="A100" s="3">
        <v>999223732802795</v>
      </c>
      <c r="B100" s="1" t="s">
        <v>1461</v>
      </c>
      <c r="C100" s="1" t="s">
        <v>1850</v>
      </c>
      <c r="D100" s="1" t="s">
        <v>1851</v>
      </c>
      <c r="E100" s="1" t="s">
        <v>1852</v>
      </c>
      <c r="F100" s="1" t="s">
        <v>1225</v>
      </c>
      <c r="G100" s="1" t="s">
        <v>1208</v>
      </c>
      <c r="H100" s="1" t="s">
        <v>1209</v>
      </c>
      <c r="I100" s="1" t="s">
        <v>1853</v>
      </c>
      <c r="J100" s="1" t="s">
        <v>30</v>
      </c>
      <c r="K100" s="1" t="s">
        <v>1854</v>
      </c>
      <c r="L100" s="1" t="s">
        <v>1854</v>
      </c>
      <c r="M100" s="1" t="s">
        <v>1212</v>
      </c>
      <c r="N100" s="1" t="s">
        <v>1212</v>
      </c>
      <c r="O100" s="1" t="s">
        <v>1213</v>
      </c>
      <c r="P100" s="1" t="s">
        <v>1214</v>
      </c>
      <c r="Q100" s="1" t="s">
        <v>1215</v>
      </c>
      <c r="R100" s="1" t="s">
        <v>1855</v>
      </c>
      <c r="S100" s="1" t="s">
        <v>1217</v>
      </c>
      <c r="T100" s="1" t="s">
        <v>1218</v>
      </c>
      <c r="U100" s="1" t="s">
        <v>1219</v>
      </c>
      <c r="V100" s="1" t="s">
        <v>1266</v>
      </c>
    </row>
    <row r="101" s="1" customFormat="1" spans="1:22">
      <c r="A101" s="3">
        <v>999223736235076</v>
      </c>
      <c r="B101" s="1" t="s">
        <v>1461</v>
      </c>
      <c r="C101" s="1" t="s">
        <v>1856</v>
      </c>
      <c r="D101" s="1" t="s">
        <v>1628</v>
      </c>
      <c r="E101" s="1" t="s">
        <v>1857</v>
      </c>
      <c r="F101" s="1" t="s">
        <v>1225</v>
      </c>
      <c r="G101" s="1" t="s">
        <v>1208</v>
      </c>
      <c r="H101" s="1" t="s">
        <v>1209</v>
      </c>
      <c r="I101" s="1" t="s">
        <v>1858</v>
      </c>
      <c r="J101" s="1" t="s">
        <v>30</v>
      </c>
      <c r="K101" s="1" t="s">
        <v>1859</v>
      </c>
      <c r="L101" s="1" t="s">
        <v>1859</v>
      </c>
      <c r="M101" s="1" t="s">
        <v>1212</v>
      </c>
      <c r="N101" s="1" t="s">
        <v>1212</v>
      </c>
      <c r="O101" s="1" t="s">
        <v>1213</v>
      </c>
      <c r="P101" s="1" t="s">
        <v>1214</v>
      </c>
      <c r="Q101" s="1" t="s">
        <v>1215</v>
      </c>
      <c r="R101" s="1" t="s">
        <v>1860</v>
      </c>
      <c r="S101" s="1" t="s">
        <v>1217</v>
      </c>
      <c r="T101" s="1" t="s">
        <v>1218</v>
      </c>
      <c r="U101" s="1" t="s">
        <v>1219</v>
      </c>
      <c r="V101" s="1" t="s">
        <v>1266</v>
      </c>
    </row>
    <row r="102" s="1" customFormat="1" spans="1:22">
      <c r="A102" s="3">
        <v>999223736937278</v>
      </c>
      <c r="B102" s="1" t="s">
        <v>1461</v>
      </c>
      <c r="C102" s="1" t="s">
        <v>1861</v>
      </c>
      <c r="D102" s="1" t="s">
        <v>1862</v>
      </c>
      <c r="E102" s="1" t="s">
        <v>1863</v>
      </c>
      <c r="F102" s="1" t="s">
        <v>1225</v>
      </c>
      <c r="G102" s="1" t="s">
        <v>1208</v>
      </c>
      <c r="H102" s="1" t="s">
        <v>1209</v>
      </c>
      <c r="I102" s="1" t="s">
        <v>1864</v>
      </c>
      <c r="J102" s="1" t="s">
        <v>30</v>
      </c>
      <c r="K102" s="1" t="s">
        <v>1865</v>
      </c>
      <c r="L102" s="1" t="s">
        <v>1865</v>
      </c>
      <c r="M102" s="1" t="s">
        <v>1212</v>
      </c>
      <c r="N102" s="1" t="s">
        <v>1212</v>
      </c>
      <c r="O102" s="1" t="s">
        <v>1213</v>
      </c>
      <c r="P102" s="1" t="s">
        <v>1214</v>
      </c>
      <c r="Q102" s="1" t="s">
        <v>1215</v>
      </c>
      <c r="R102" s="1" t="s">
        <v>1866</v>
      </c>
      <c r="S102" s="1" t="s">
        <v>1217</v>
      </c>
      <c r="T102" s="1" t="s">
        <v>1218</v>
      </c>
      <c r="U102" s="1" t="s">
        <v>1219</v>
      </c>
      <c r="V102" s="1" t="s">
        <v>1266</v>
      </c>
    </row>
    <row r="103" s="1" customFormat="1" spans="1:22">
      <c r="A103" s="3">
        <v>999223737493733</v>
      </c>
      <c r="B103" s="1" t="s">
        <v>1461</v>
      </c>
      <c r="C103" s="1" t="s">
        <v>1867</v>
      </c>
      <c r="D103" s="1" t="s">
        <v>1868</v>
      </c>
      <c r="E103" s="1" t="s">
        <v>1869</v>
      </c>
      <c r="F103" s="1" t="s">
        <v>1287</v>
      </c>
      <c r="G103" s="1" t="s">
        <v>1208</v>
      </c>
      <c r="H103" s="1" t="s">
        <v>1209</v>
      </c>
      <c r="I103" s="1" t="s">
        <v>1870</v>
      </c>
      <c r="J103" s="1" t="s">
        <v>30</v>
      </c>
      <c r="K103" s="1" t="s">
        <v>1871</v>
      </c>
      <c r="L103" s="1" t="s">
        <v>1871</v>
      </c>
      <c r="M103" s="1" t="s">
        <v>1212</v>
      </c>
      <c r="N103" s="1" t="s">
        <v>1212</v>
      </c>
      <c r="O103" s="1" t="s">
        <v>1213</v>
      </c>
      <c r="P103" s="1" t="s">
        <v>1214</v>
      </c>
      <c r="Q103" s="1" t="s">
        <v>1215</v>
      </c>
      <c r="R103" s="1" t="s">
        <v>1872</v>
      </c>
      <c r="S103" s="1" t="s">
        <v>1217</v>
      </c>
      <c r="T103" s="1" t="s">
        <v>1218</v>
      </c>
      <c r="U103" s="1" t="s">
        <v>1219</v>
      </c>
      <c r="V103" s="1" t="s">
        <v>1873</v>
      </c>
    </row>
    <row r="104" s="1" customFormat="1" spans="1:22">
      <c r="A104" s="3">
        <v>999223739089443</v>
      </c>
      <c r="B104" s="1" t="s">
        <v>1461</v>
      </c>
      <c r="C104" s="1" t="s">
        <v>1874</v>
      </c>
      <c r="D104" s="1" t="s">
        <v>1875</v>
      </c>
      <c r="E104" s="1" t="s">
        <v>1876</v>
      </c>
      <c r="F104" s="1" t="s">
        <v>1225</v>
      </c>
      <c r="G104" s="1" t="s">
        <v>1208</v>
      </c>
      <c r="H104" s="1" t="s">
        <v>1209</v>
      </c>
      <c r="I104" s="1" t="s">
        <v>1877</v>
      </c>
      <c r="J104" s="1" t="s">
        <v>30</v>
      </c>
      <c r="K104" s="1" t="s">
        <v>1878</v>
      </c>
      <c r="L104" s="1" t="s">
        <v>1878</v>
      </c>
      <c r="M104" s="1" t="s">
        <v>1212</v>
      </c>
      <c r="N104" s="1" t="s">
        <v>1212</v>
      </c>
      <c r="O104" s="1" t="s">
        <v>1213</v>
      </c>
      <c r="P104" s="1" t="s">
        <v>1214</v>
      </c>
      <c r="Q104" s="1" t="s">
        <v>1215</v>
      </c>
      <c r="R104" s="1" t="s">
        <v>1879</v>
      </c>
      <c r="S104" s="1" t="s">
        <v>1217</v>
      </c>
      <c r="T104" s="1" t="s">
        <v>1218</v>
      </c>
      <c r="U104" s="1" t="s">
        <v>1219</v>
      </c>
      <c r="V104" s="1" t="s">
        <v>1266</v>
      </c>
    </row>
    <row r="105" s="1" customFormat="1" spans="1:22">
      <c r="A105" s="3">
        <v>999223742292794</v>
      </c>
      <c r="B105" s="1" t="s">
        <v>1461</v>
      </c>
      <c r="C105" s="1" t="s">
        <v>1880</v>
      </c>
      <c r="D105" s="1" t="s">
        <v>1881</v>
      </c>
      <c r="E105" s="1" t="s">
        <v>1882</v>
      </c>
      <c r="F105" s="1" t="s">
        <v>1225</v>
      </c>
      <c r="G105" s="1" t="s">
        <v>1208</v>
      </c>
      <c r="H105" s="1" t="s">
        <v>1209</v>
      </c>
      <c r="I105" s="1" t="s">
        <v>1883</v>
      </c>
      <c r="J105" s="1" t="s">
        <v>30</v>
      </c>
      <c r="K105" s="1" t="s">
        <v>1884</v>
      </c>
      <c r="L105" s="1" t="s">
        <v>1884</v>
      </c>
      <c r="M105" s="1" t="s">
        <v>1212</v>
      </c>
      <c r="N105" s="1" t="s">
        <v>1212</v>
      </c>
      <c r="O105" s="1" t="s">
        <v>1213</v>
      </c>
      <c r="P105" s="1" t="s">
        <v>1214</v>
      </c>
      <c r="Q105" s="1" t="s">
        <v>1215</v>
      </c>
      <c r="R105" s="1" t="s">
        <v>1885</v>
      </c>
      <c r="S105" s="1" t="s">
        <v>1217</v>
      </c>
      <c r="T105" s="1" t="s">
        <v>1218</v>
      </c>
      <c r="U105" s="1" t="s">
        <v>1219</v>
      </c>
      <c r="V105" s="1" t="s">
        <v>1342</v>
      </c>
    </row>
    <row r="106" s="1" customFormat="1" spans="1:22">
      <c r="A106" s="3">
        <v>999223744384655</v>
      </c>
      <c r="B106" s="1" t="s">
        <v>1461</v>
      </c>
      <c r="C106" s="1" t="s">
        <v>1886</v>
      </c>
      <c r="D106" s="1" t="s">
        <v>1887</v>
      </c>
      <c r="E106" s="1" t="s">
        <v>1888</v>
      </c>
      <c r="F106" s="1" t="s">
        <v>1225</v>
      </c>
      <c r="G106" s="1" t="s">
        <v>1208</v>
      </c>
      <c r="H106" s="1" t="s">
        <v>1209</v>
      </c>
      <c r="I106" s="1" t="s">
        <v>1889</v>
      </c>
      <c r="J106" s="1" t="s">
        <v>30</v>
      </c>
      <c r="K106" s="1" t="s">
        <v>1890</v>
      </c>
      <c r="L106" s="1" t="s">
        <v>1890</v>
      </c>
      <c r="M106" s="1" t="s">
        <v>1212</v>
      </c>
      <c r="N106" s="1" t="s">
        <v>1212</v>
      </c>
      <c r="O106" s="1" t="s">
        <v>1213</v>
      </c>
      <c r="P106" s="1" t="s">
        <v>1214</v>
      </c>
      <c r="Q106" s="1" t="s">
        <v>1215</v>
      </c>
      <c r="R106" s="1" t="s">
        <v>1891</v>
      </c>
      <c r="S106" s="1" t="s">
        <v>1217</v>
      </c>
      <c r="T106" s="1" t="s">
        <v>1218</v>
      </c>
      <c r="U106" s="1" t="s">
        <v>1219</v>
      </c>
      <c r="V106" s="1" t="s">
        <v>1342</v>
      </c>
    </row>
    <row r="107" s="1" customFormat="1" spans="1:22">
      <c r="A107" s="3">
        <v>999223747543880</v>
      </c>
      <c r="B107" s="1" t="s">
        <v>1207</v>
      </c>
      <c r="C107" s="1" t="s">
        <v>1892</v>
      </c>
      <c r="D107" s="1" t="s">
        <v>1893</v>
      </c>
      <c r="E107" s="1" t="s">
        <v>1894</v>
      </c>
      <c r="F107" s="1" t="s">
        <v>1225</v>
      </c>
      <c r="G107" s="1" t="s">
        <v>1208</v>
      </c>
      <c r="H107" s="1" t="s">
        <v>1209</v>
      </c>
      <c r="I107" s="1" t="s">
        <v>1895</v>
      </c>
      <c r="J107" s="1" t="s">
        <v>30</v>
      </c>
      <c r="K107" s="1" t="s">
        <v>1896</v>
      </c>
      <c r="L107" s="1" t="s">
        <v>1896</v>
      </c>
      <c r="M107" s="1" t="s">
        <v>1212</v>
      </c>
      <c r="N107" s="1" t="s">
        <v>1212</v>
      </c>
      <c r="O107" s="1" t="s">
        <v>1213</v>
      </c>
      <c r="P107" s="1" t="s">
        <v>1214</v>
      </c>
      <c r="Q107" s="1" t="s">
        <v>1215</v>
      </c>
      <c r="R107" s="1" t="s">
        <v>1897</v>
      </c>
      <c r="S107" s="1" t="s">
        <v>1217</v>
      </c>
      <c r="T107" s="1" t="s">
        <v>1218</v>
      </c>
      <c r="U107" s="1" t="s">
        <v>1219</v>
      </c>
      <c r="V107" s="1" t="s">
        <v>1229</v>
      </c>
    </row>
    <row r="108" s="1" customFormat="1" spans="1:22">
      <c r="A108" s="3">
        <v>999223748463657</v>
      </c>
      <c r="B108" s="1" t="s">
        <v>1207</v>
      </c>
      <c r="C108" s="1" t="s">
        <v>1898</v>
      </c>
      <c r="D108" s="1" t="s">
        <v>1899</v>
      </c>
      <c r="E108" s="1" t="s">
        <v>1900</v>
      </c>
      <c r="F108" s="1" t="s">
        <v>1225</v>
      </c>
      <c r="G108" s="1" t="s">
        <v>1208</v>
      </c>
      <c r="H108" s="1" t="s">
        <v>1209</v>
      </c>
      <c r="I108" s="1" t="s">
        <v>1901</v>
      </c>
      <c r="J108" s="1" t="s">
        <v>30</v>
      </c>
      <c r="K108" s="1" t="s">
        <v>1902</v>
      </c>
      <c r="L108" s="1" t="s">
        <v>1902</v>
      </c>
      <c r="M108" s="1" t="s">
        <v>1212</v>
      </c>
      <c r="N108" s="1" t="s">
        <v>1212</v>
      </c>
      <c r="O108" s="1" t="s">
        <v>1213</v>
      </c>
      <c r="P108" s="1" t="s">
        <v>1214</v>
      </c>
      <c r="Q108" s="1" t="s">
        <v>1215</v>
      </c>
      <c r="R108" s="1" t="s">
        <v>1903</v>
      </c>
      <c r="S108" s="1" t="s">
        <v>1217</v>
      </c>
      <c r="T108" s="1" t="s">
        <v>1218</v>
      </c>
      <c r="U108" s="1" t="s">
        <v>1219</v>
      </c>
      <c r="V108" s="1" t="s">
        <v>1904</v>
      </c>
    </row>
    <row r="109" s="1" customFormat="1" spans="1:22">
      <c r="A109" s="3">
        <v>999223748591560</v>
      </c>
      <c r="B109" s="1" t="s">
        <v>1207</v>
      </c>
      <c r="C109" s="1" t="s">
        <v>1905</v>
      </c>
      <c r="D109" s="1" t="s">
        <v>1906</v>
      </c>
      <c r="E109" s="1" t="s">
        <v>1907</v>
      </c>
      <c r="F109" s="1" t="s">
        <v>1287</v>
      </c>
      <c r="G109" s="1" t="s">
        <v>1208</v>
      </c>
      <c r="H109" s="1" t="s">
        <v>1209</v>
      </c>
      <c r="I109" s="1" t="s">
        <v>1908</v>
      </c>
      <c r="J109" s="1" t="s">
        <v>30</v>
      </c>
      <c r="K109" s="1" t="s">
        <v>1909</v>
      </c>
      <c r="L109" s="1" t="s">
        <v>1909</v>
      </c>
      <c r="M109" s="1" t="s">
        <v>1212</v>
      </c>
      <c r="N109" s="1" t="s">
        <v>1212</v>
      </c>
      <c r="O109" s="1" t="s">
        <v>1213</v>
      </c>
      <c r="P109" s="1" t="s">
        <v>1214</v>
      </c>
      <c r="Q109" s="1" t="s">
        <v>1215</v>
      </c>
      <c r="R109" s="1" t="s">
        <v>1910</v>
      </c>
      <c r="S109" s="1" t="s">
        <v>1217</v>
      </c>
      <c r="T109" s="1" t="s">
        <v>1218</v>
      </c>
      <c r="U109" s="1" t="s">
        <v>1219</v>
      </c>
      <c r="V109" s="1" t="s">
        <v>1266</v>
      </c>
    </row>
    <row r="110" s="1" customFormat="1" spans="1:22">
      <c r="A110" s="3">
        <v>23748808959</v>
      </c>
      <c r="B110" s="1" t="s">
        <v>1207</v>
      </c>
      <c r="C110" s="1" t="s">
        <v>1911</v>
      </c>
      <c r="D110" s="1" t="s">
        <v>1912</v>
      </c>
      <c r="E110" s="1" t="s">
        <v>1913</v>
      </c>
      <c r="F110" s="1" t="s">
        <v>1287</v>
      </c>
      <c r="G110" s="1" t="s">
        <v>1208</v>
      </c>
      <c r="H110" s="1" t="s">
        <v>1209</v>
      </c>
      <c r="I110" s="1" t="s">
        <v>1914</v>
      </c>
      <c r="J110" s="1" t="s">
        <v>30</v>
      </c>
      <c r="K110" s="1" t="s">
        <v>1915</v>
      </c>
      <c r="L110" s="1" t="s">
        <v>1915</v>
      </c>
      <c r="M110" s="1" t="s">
        <v>1212</v>
      </c>
      <c r="N110" s="1" t="s">
        <v>1212</v>
      </c>
      <c r="O110" s="1" t="s">
        <v>1213</v>
      </c>
      <c r="P110" s="1" t="s">
        <v>1214</v>
      </c>
      <c r="Q110" s="1" t="s">
        <v>1215</v>
      </c>
      <c r="R110" s="1" t="s">
        <v>1916</v>
      </c>
      <c r="S110" s="1" t="s">
        <v>1217</v>
      </c>
      <c r="T110" s="1" t="s">
        <v>1218</v>
      </c>
      <c r="U110" s="1" t="s">
        <v>1219</v>
      </c>
      <c r="V110" s="1" t="s">
        <v>1917</v>
      </c>
    </row>
    <row r="111" s="1" customFormat="1" spans="1:22">
      <c r="A111" s="3">
        <v>999223748987841</v>
      </c>
      <c r="B111" s="1" t="s">
        <v>1207</v>
      </c>
      <c r="C111" s="1" t="s">
        <v>1918</v>
      </c>
      <c r="D111" s="1" t="s">
        <v>1919</v>
      </c>
      <c r="E111" s="1" t="s">
        <v>1920</v>
      </c>
      <c r="F111" s="1" t="s">
        <v>1287</v>
      </c>
      <c r="G111" s="1" t="s">
        <v>1208</v>
      </c>
      <c r="H111" s="1" t="s">
        <v>1209</v>
      </c>
      <c r="I111" s="1" t="s">
        <v>1921</v>
      </c>
      <c r="J111" s="1" t="s">
        <v>30</v>
      </c>
      <c r="K111" s="1" t="s">
        <v>1922</v>
      </c>
      <c r="L111" s="1" t="s">
        <v>1922</v>
      </c>
      <c r="M111" s="1" t="s">
        <v>1212</v>
      </c>
      <c r="N111" s="1" t="s">
        <v>1212</v>
      </c>
      <c r="O111" s="1" t="s">
        <v>1213</v>
      </c>
      <c r="P111" s="1" t="s">
        <v>1214</v>
      </c>
      <c r="Q111" s="1" t="s">
        <v>1215</v>
      </c>
      <c r="R111" s="1" t="s">
        <v>1923</v>
      </c>
      <c r="S111" s="1" t="s">
        <v>1217</v>
      </c>
      <c r="T111" s="1" t="s">
        <v>1218</v>
      </c>
      <c r="U111" s="1" t="s">
        <v>1219</v>
      </c>
      <c r="V111" s="1" t="s">
        <v>1378</v>
      </c>
    </row>
    <row r="112" s="1" customFormat="1" spans="1:22">
      <c r="A112" s="3">
        <v>999223749178382</v>
      </c>
      <c r="B112" s="1" t="s">
        <v>1207</v>
      </c>
      <c r="C112" s="1" t="s">
        <v>1924</v>
      </c>
      <c r="D112" s="1" t="s">
        <v>1925</v>
      </c>
      <c r="E112" s="1" t="s">
        <v>1926</v>
      </c>
      <c r="F112" s="1" t="s">
        <v>1287</v>
      </c>
      <c r="G112" s="1" t="s">
        <v>1208</v>
      </c>
      <c r="H112" s="1" t="s">
        <v>1209</v>
      </c>
      <c r="I112" s="1" t="s">
        <v>1927</v>
      </c>
      <c r="J112" s="1" t="s">
        <v>30</v>
      </c>
      <c r="K112" s="1" t="s">
        <v>1928</v>
      </c>
      <c r="L112" s="1" t="s">
        <v>1928</v>
      </c>
      <c r="M112" s="1" t="s">
        <v>1212</v>
      </c>
      <c r="N112" s="1" t="s">
        <v>1212</v>
      </c>
      <c r="O112" s="1" t="s">
        <v>1213</v>
      </c>
      <c r="P112" s="1" t="s">
        <v>1214</v>
      </c>
      <c r="Q112" s="1" t="s">
        <v>1215</v>
      </c>
      <c r="R112" s="1" t="s">
        <v>1929</v>
      </c>
      <c r="S112" s="1" t="s">
        <v>1217</v>
      </c>
      <c r="T112" s="1" t="s">
        <v>1218</v>
      </c>
      <c r="U112" s="1" t="s">
        <v>1219</v>
      </c>
      <c r="V112" s="1" t="s">
        <v>1274</v>
      </c>
    </row>
    <row r="113" s="1" customFormat="1" spans="1:22">
      <c r="A113" s="3">
        <v>999223749437557</v>
      </c>
      <c r="B113" s="1" t="s">
        <v>1207</v>
      </c>
      <c r="C113" s="1" t="s">
        <v>1930</v>
      </c>
      <c r="D113" s="1" t="s">
        <v>1931</v>
      </c>
      <c r="E113" s="1" t="s">
        <v>1932</v>
      </c>
      <c r="F113" s="1" t="s">
        <v>1225</v>
      </c>
      <c r="G113" s="1" t="s">
        <v>1208</v>
      </c>
      <c r="H113" s="1" t="s">
        <v>1209</v>
      </c>
      <c r="I113" s="1" t="s">
        <v>1933</v>
      </c>
      <c r="J113" s="1" t="s">
        <v>30</v>
      </c>
      <c r="K113" s="1" t="s">
        <v>1934</v>
      </c>
      <c r="L113" s="1" t="s">
        <v>1934</v>
      </c>
      <c r="M113" s="1" t="s">
        <v>1212</v>
      </c>
      <c r="N113" s="1" t="s">
        <v>1212</v>
      </c>
      <c r="O113" s="1" t="s">
        <v>1213</v>
      </c>
      <c r="P113" s="1" t="s">
        <v>1214</v>
      </c>
      <c r="Q113" s="1" t="s">
        <v>1215</v>
      </c>
      <c r="R113" s="1" t="s">
        <v>1935</v>
      </c>
      <c r="S113" s="1" t="s">
        <v>1217</v>
      </c>
      <c r="T113" s="1" t="s">
        <v>1218</v>
      </c>
      <c r="U113" s="1" t="s">
        <v>1219</v>
      </c>
      <c r="V113" s="1" t="s">
        <v>1229</v>
      </c>
    </row>
    <row r="114" s="1" customFormat="1" spans="1:22">
      <c r="A114" s="3">
        <v>999223749810868</v>
      </c>
      <c r="B114" s="1" t="s">
        <v>1207</v>
      </c>
      <c r="C114" s="1" t="s">
        <v>1936</v>
      </c>
      <c r="D114" s="1" t="s">
        <v>1937</v>
      </c>
      <c r="E114" s="1" t="s">
        <v>1938</v>
      </c>
      <c r="F114" s="1" t="s">
        <v>1287</v>
      </c>
      <c r="G114" s="1" t="s">
        <v>1208</v>
      </c>
      <c r="H114" s="1" t="s">
        <v>1209</v>
      </c>
      <c r="I114" s="1" t="s">
        <v>1939</v>
      </c>
      <c r="J114" s="1" t="s">
        <v>30</v>
      </c>
      <c r="K114" s="1" t="s">
        <v>1940</v>
      </c>
      <c r="L114" s="1" t="s">
        <v>1940</v>
      </c>
      <c r="M114" s="1" t="s">
        <v>1212</v>
      </c>
      <c r="N114" s="1" t="s">
        <v>1212</v>
      </c>
      <c r="O114" s="1" t="s">
        <v>1213</v>
      </c>
      <c r="P114" s="1" t="s">
        <v>1214</v>
      </c>
      <c r="Q114" s="1" t="s">
        <v>1215</v>
      </c>
      <c r="R114" s="1" t="s">
        <v>1941</v>
      </c>
      <c r="S114" s="1" t="s">
        <v>1217</v>
      </c>
      <c r="T114" s="1" t="s">
        <v>1218</v>
      </c>
      <c r="U114" s="1" t="s">
        <v>1219</v>
      </c>
      <c r="V114" s="1" t="s">
        <v>1229</v>
      </c>
    </row>
    <row r="115" s="1" customFormat="1" spans="1:22">
      <c r="A115" s="3">
        <v>999223750462725</v>
      </c>
      <c r="B115" s="1" t="s">
        <v>1207</v>
      </c>
      <c r="C115" s="1" t="s">
        <v>1942</v>
      </c>
      <c r="D115" s="1" t="s">
        <v>1943</v>
      </c>
      <c r="E115" s="1" t="s">
        <v>1944</v>
      </c>
      <c r="F115" s="1" t="s">
        <v>1225</v>
      </c>
      <c r="G115" s="1" t="s">
        <v>1208</v>
      </c>
      <c r="H115" s="1" t="s">
        <v>1209</v>
      </c>
      <c r="I115" s="1" t="s">
        <v>1945</v>
      </c>
      <c r="J115" s="1" t="s">
        <v>30</v>
      </c>
      <c r="K115" s="1" t="s">
        <v>1946</v>
      </c>
      <c r="L115" s="1" t="s">
        <v>1946</v>
      </c>
      <c r="M115" s="1" t="s">
        <v>1212</v>
      </c>
      <c r="N115" s="1" t="s">
        <v>1212</v>
      </c>
      <c r="O115" s="1" t="s">
        <v>1213</v>
      </c>
      <c r="P115" s="1" t="s">
        <v>1214</v>
      </c>
      <c r="Q115" s="1" t="s">
        <v>1215</v>
      </c>
      <c r="R115" s="1" t="s">
        <v>1947</v>
      </c>
      <c r="S115" s="1" t="s">
        <v>1217</v>
      </c>
      <c r="T115" s="1" t="s">
        <v>1218</v>
      </c>
      <c r="U115" s="1" t="s">
        <v>1219</v>
      </c>
      <c r="V115" s="1" t="s">
        <v>1948</v>
      </c>
    </row>
    <row r="116" s="1" customFormat="1" spans="1:22">
      <c r="A116" s="3">
        <v>999223751227413</v>
      </c>
      <c r="B116" s="1" t="s">
        <v>1207</v>
      </c>
      <c r="C116" s="1" t="s">
        <v>1949</v>
      </c>
      <c r="D116" s="1" t="s">
        <v>1950</v>
      </c>
      <c r="E116" s="1" t="s">
        <v>1951</v>
      </c>
      <c r="F116" s="1" t="s">
        <v>1287</v>
      </c>
      <c r="G116" s="1" t="s">
        <v>1208</v>
      </c>
      <c r="H116" s="1" t="s">
        <v>1209</v>
      </c>
      <c r="I116" s="1" t="s">
        <v>1952</v>
      </c>
      <c r="J116" s="1" t="s">
        <v>30</v>
      </c>
      <c r="K116" s="1" t="s">
        <v>1953</v>
      </c>
      <c r="L116" s="1" t="s">
        <v>1953</v>
      </c>
      <c r="M116" s="1" t="s">
        <v>1212</v>
      </c>
      <c r="N116" s="1" t="s">
        <v>1212</v>
      </c>
      <c r="O116" s="1" t="s">
        <v>1213</v>
      </c>
      <c r="P116" s="1" t="s">
        <v>1214</v>
      </c>
      <c r="Q116" s="1" t="s">
        <v>1215</v>
      </c>
      <c r="R116" s="1" t="s">
        <v>1954</v>
      </c>
      <c r="S116" s="1" t="s">
        <v>1217</v>
      </c>
      <c r="T116" s="1" t="s">
        <v>1218</v>
      </c>
      <c r="U116" s="1" t="s">
        <v>1219</v>
      </c>
      <c r="V116" s="1" t="s">
        <v>1229</v>
      </c>
    </row>
    <row r="117" s="1" customFormat="1" spans="1:22">
      <c r="A117" s="3">
        <v>999223752885660</v>
      </c>
      <c r="B117" s="1" t="s">
        <v>1207</v>
      </c>
      <c r="C117" s="1" t="s">
        <v>1955</v>
      </c>
      <c r="D117" s="1" t="s">
        <v>1773</v>
      </c>
      <c r="E117" s="1" t="s">
        <v>1956</v>
      </c>
      <c r="F117" s="1" t="s">
        <v>1287</v>
      </c>
      <c r="G117" s="1" t="s">
        <v>1208</v>
      </c>
      <c r="H117" s="1" t="s">
        <v>1209</v>
      </c>
      <c r="I117" s="1" t="s">
        <v>1957</v>
      </c>
      <c r="J117" s="1" t="s">
        <v>30</v>
      </c>
      <c r="K117" s="1" t="s">
        <v>1958</v>
      </c>
      <c r="L117" s="1" t="s">
        <v>1958</v>
      </c>
      <c r="M117" s="1" t="s">
        <v>1212</v>
      </c>
      <c r="N117" s="1" t="s">
        <v>1212</v>
      </c>
      <c r="O117" s="1" t="s">
        <v>1213</v>
      </c>
      <c r="P117" s="1" t="s">
        <v>1214</v>
      </c>
      <c r="Q117" s="1" t="s">
        <v>1215</v>
      </c>
      <c r="R117" s="1" t="s">
        <v>1959</v>
      </c>
      <c r="S117" s="1" t="s">
        <v>1217</v>
      </c>
      <c r="T117" s="1" t="s">
        <v>1218</v>
      </c>
      <c r="U117" s="1" t="s">
        <v>1219</v>
      </c>
      <c r="V117" s="1" t="s">
        <v>1266</v>
      </c>
    </row>
    <row r="118" s="1" customFormat="1" spans="1:22">
      <c r="A118" s="3">
        <v>999223752914674</v>
      </c>
      <c r="B118" s="1" t="s">
        <v>1207</v>
      </c>
      <c r="C118" s="1" t="s">
        <v>1960</v>
      </c>
      <c r="D118" s="1" t="s">
        <v>1961</v>
      </c>
      <c r="E118" s="1" t="s">
        <v>1962</v>
      </c>
      <c r="F118" s="1" t="s">
        <v>1207</v>
      </c>
      <c r="G118" s="1" t="s">
        <v>1208</v>
      </c>
      <c r="H118" s="1" t="s">
        <v>1209</v>
      </c>
      <c r="I118" s="1" t="s">
        <v>1963</v>
      </c>
      <c r="J118" s="1" t="s">
        <v>30</v>
      </c>
      <c r="K118" s="1" t="s">
        <v>1964</v>
      </c>
      <c r="L118" s="1" t="s">
        <v>1964</v>
      </c>
      <c r="M118" s="1" t="s">
        <v>1212</v>
      </c>
      <c r="N118" s="1" t="s">
        <v>1212</v>
      </c>
      <c r="O118" s="1" t="s">
        <v>1213</v>
      </c>
      <c r="P118" s="1" t="s">
        <v>1214</v>
      </c>
      <c r="Q118" s="1" t="s">
        <v>1215</v>
      </c>
      <c r="R118" s="1" t="s">
        <v>1965</v>
      </c>
      <c r="S118" s="1" t="s">
        <v>1217</v>
      </c>
      <c r="T118" s="1" t="s">
        <v>1218</v>
      </c>
      <c r="U118" s="1" t="s">
        <v>1219</v>
      </c>
      <c r="V118" s="1" t="s">
        <v>1266</v>
      </c>
    </row>
    <row r="119" s="1" customFormat="1" spans="1:22">
      <c r="A119" s="3">
        <v>999223753275718</v>
      </c>
      <c r="B119" s="1" t="s">
        <v>1207</v>
      </c>
      <c r="C119" s="1" t="s">
        <v>1966</v>
      </c>
      <c r="D119" s="1" t="s">
        <v>1967</v>
      </c>
      <c r="E119" s="1" t="s">
        <v>1968</v>
      </c>
      <c r="F119" s="1" t="s">
        <v>1287</v>
      </c>
      <c r="G119" s="1" t="s">
        <v>1208</v>
      </c>
      <c r="H119" s="1" t="s">
        <v>1209</v>
      </c>
      <c r="I119" s="1" t="s">
        <v>1969</v>
      </c>
      <c r="J119" s="1" t="s">
        <v>30</v>
      </c>
      <c r="K119" s="1" t="s">
        <v>1970</v>
      </c>
      <c r="L119" s="1" t="s">
        <v>1970</v>
      </c>
      <c r="M119" s="1" t="s">
        <v>1212</v>
      </c>
      <c r="N119" s="1" t="s">
        <v>1212</v>
      </c>
      <c r="O119" s="1" t="s">
        <v>1213</v>
      </c>
      <c r="P119" s="1" t="s">
        <v>1214</v>
      </c>
      <c r="Q119" s="1" t="s">
        <v>1215</v>
      </c>
      <c r="R119" s="1" t="s">
        <v>1971</v>
      </c>
      <c r="S119" s="1" t="s">
        <v>1217</v>
      </c>
      <c r="T119" s="1" t="s">
        <v>1218</v>
      </c>
      <c r="U119" s="1" t="s">
        <v>1219</v>
      </c>
      <c r="V119" s="1" t="s">
        <v>1342</v>
      </c>
    </row>
    <row r="120" s="1" customFormat="1" spans="1:22">
      <c r="A120" s="3">
        <v>999223754012128</v>
      </c>
      <c r="B120" s="1" t="s">
        <v>1207</v>
      </c>
      <c r="C120" s="1" t="s">
        <v>1972</v>
      </c>
      <c r="D120" s="1" t="s">
        <v>1973</v>
      </c>
      <c r="E120" s="1" t="s">
        <v>1974</v>
      </c>
      <c r="F120" s="1" t="s">
        <v>1225</v>
      </c>
      <c r="G120" s="1" t="s">
        <v>1208</v>
      </c>
      <c r="H120" s="1" t="s">
        <v>1209</v>
      </c>
      <c r="I120" s="1" t="s">
        <v>1975</v>
      </c>
      <c r="J120" s="1" t="s">
        <v>30</v>
      </c>
      <c r="K120" s="1" t="s">
        <v>1976</v>
      </c>
      <c r="L120" s="1" t="s">
        <v>1976</v>
      </c>
      <c r="M120" s="1" t="s">
        <v>1212</v>
      </c>
      <c r="N120" s="1" t="s">
        <v>1212</v>
      </c>
      <c r="O120" s="1" t="s">
        <v>1213</v>
      </c>
      <c r="P120" s="1" t="s">
        <v>1214</v>
      </c>
      <c r="Q120" s="1" t="s">
        <v>1215</v>
      </c>
      <c r="R120" s="1" t="s">
        <v>1977</v>
      </c>
      <c r="S120" s="1" t="s">
        <v>1217</v>
      </c>
      <c r="T120" s="1" t="s">
        <v>1218</v>
      </c>
      <c r="U120" s="1" t="s">
        <v>1219</v>
      </c>
      <c r="V120" s="1" t="s">
        <v>1978</v>
      </c>
    </row>
    <row r="121" s="1" customFormat="1" spans="1:22">
      <c r="A121" s="3">
        <v>999223754372689</v>
      </c>
      <c r="B121" s="1" t="s">
        <v>1207</v>
      </c>
      <c r="C121" s="1" t="s">
        <v>1979</v>
      </c>
      <c r="D121" s="1" t="s">
        <v>1980</v>
      </c>
      <c r="E121" s="1" t="s">
        <v>1981</v>
      </c>
      <c r="F121" s="1" t="s">
        <v>1287</v>
      </c>
      <c r="G121" s="1" t="s">
        <v>1208</v>
      </c>
      <c r="H121" s="1" t="s">
        <v>1209</v>
      </c>
      <c r="I121" s="1" t="s">
        <v>1982</v>
      </c>
      <c r="J121" s="1" t="s">
        <v>30</v>
      </c>
      <c r="K121" s="1" t="s">
        <v>1983</v>
      </c>
      <c r="L121" s="1" t="s">
        <v>1983</v>
      </c>
      <c r="M121" s="1" t="s">
        <v>1212</v>
      </c>
      <c r="N121" s="1" t="s">
        <v>1212</v>
      </c>
      <c r="O121" s="1" t="s">
        <v>1213</v>
      </c>
      <c r="P121" s="1" t="s">
        <v>1214</v>
      </c>
      <c r="Q121" s="1" t="s">
        <v>1215</v>
      </c>
      <c r="R121" s="1" t="s">
        <v>1984</v>
      </c>
      <c r="S121" s="1" t="s">
        <v>1217</v>
      </c>
      <c r="T121" s="1" t="s">
        <v>1218</v>
      </c>
      <c r="U121" s="1" t="s">
        <v>1219</v>
      </c>
      <c r="V121" s="1" t="s">
        <v>1229</v>
      </c>
    </row>
    <row r="122" s="1" customFormat="1" spans="1:22">
      <c r="A122" s="3">
        <v>999223754944497</v>
      </c>
      <c r="B122" s="1" t="s">
        <v>1207</v>
      </c>
      <c r="C122" s="1" t="s">
        <v>1985</v>
      </c>
      <c r="D122" s="1" t="s">
        <v>1986</v>
      </c>
      <c r="E122" s="1" t="s">
        <v>1987</v>
      </c>
      <c r="F122" s="1" t="s">
        <v>1287</v>
      </c>
      <c r="G122" s="1" t="s">
        <v>1208</v>
      </c>
      <c r="H122" s="1" t="s">
        <v>1209</v>
      </c>
      <c r="I122" s="1" t="s">
        <v>1988</v>
      </c>
      <c r="J122" s="1" t="s">
        <v>30</v>
      </c>
      <c r="K122" s="1" t="s">
        <v>1989</v>
      </c>
      <c r="L122" s="1" t="s">
        <v>1989</v>
      </c>
      <c r="M122" s="1" t="s">
        <v>1212</v>
      </c>
      <c r="N122" s="1" t="s">
        <v>1212</v>
      </c>
      <c r="O122" s="1" t="s">
        <v>1213</v>
      </c>
      <c r="P122" s="1" t="s">
        <v>1214</v>
      </c>
      <c r="Q122" s="1" t="s">
        <v>1215</v>
      </c>
      <c r="R122" s="1" t="s">
        <v>1990</v>
      </c>
      <c r="S122" s="1" t="s">
        <v>1217</v>
      </c>
      <c r="T122" s="1" t="s">
        <v>1218</v>
      </c>
      <c r="U122" s="1" t="s">
        <v>1219</v>
      </c>
      <c r="V122" s="1" t="s">
        <v>1229</v>
      </c>
    </row>
    <row r="123" s="1" customFormat="1" spans="1:22">
      <c r="A123" s="3">
        <v>999223755443264</v>
      </c>
      <c r="B123" s="1" t="s">
        <v>1207</v>
      </c>
      <c r="C123" s="1" t="s">
        <v>1991</v>
      </c>
      <c r="D123" s="1" t="s">
        <v>1992</v>
      </c>
      <c r="E123" s="1" t="s">
        <v>1993</v>
      </c>
      <c r="F123" s="1" t="s">
        <v>1287</v>
      </c>
      <c r="G123" s="1" t="s">
        <v>1208</v>
      </c>
      <c r="H123" s="1" t="s">
        <v>1209</v>
      </c>
      <c r="I123" s="1" t="s">
        <v>1994</v>
      </c>
      <c r="J123" s="1" t="s">
        <v>30</v>
      </c>
      <c r="K123" s="1" t="s">
        <v>1995</v>
      </c>
      <c r="L123" s="1" t="s">
        <v>1995</v>
      </c>
      <c r="M123" s="1" t="s">
        <v>1212</v>
      </c>
      <c r="N123" s="1" t="s">
        <v>1212</v>
      </c>
      <c r="O123" s="1" t="s">
        <v>1213</v>
      </c>
      <c r="P123" s="1" t="s">
        <v>1214</v>
      </c>
      <c r="Q123" s="1" t="s">
        <v>1215</v>
      </c>
      <c r="R123" s="1" t="s">
        <v>1996</v>
      </c>
      <c r="S123" s="1" t="s">
        <v>1217</v>
      </c>
      <c r="T123" s="1" t="s">
        <v>1218</v>
      </c>
      <c r="U123" s="1" t="s">
        <v>1219</v>
      </c>
      <c r="V123" s="1" t="s">
        <v>1266</v>
      </c>
    </row>
    <row r="124" s="1" customFormat="1" spans="1:22">
      <c r="A124" s="3">
        <v>999223756013292</v>
      </c>
      <c r="B124" s="1" t="s">
        <v>1207</v>
      </c>
      <c r="C124" s="1" t="s">
        <v>1997</v>
      </c>
      <c r="D124" s="1" t="s">
        <v>1998</v>
      </c>
      <c r="E124" s="1" t="s">
        <v>1999</v>
      </c>
      <c r="F124" s="1" t="s">
        <v>1225</v>
      </c>
      <c r="G124" s="1" t="s">
        <v>1208</v>
      </c>
      <c r="H124" s="1" t="s">
        <v>1209</v>
      </c>
      <c r="I124" s="1" t="s">
        <v>2000</v>
      </c>
      <c r="J124" s="1" t="s">
        <v>30</v>
      </c>
      <c r="K124" s="1" t="s">
        <v>2001</v>
      </c>
      <c r="L124" s="1" t="s">
        <v>2001</v>
      </c>
      <c r="M124" s="1" t="s">
        <v>1212</v>
      </c>
      <c r="N124" s="1" t="s">
        <v>1212</v>
      </c>
      <c r="O124" s="1" t="s">
        <v>1213</v>
      </c>
      <c r="P124" s="1" t="s">
        <v>1214</v>
      </c>
      <c r="Q124" s="1" t="s">
        <v>1215</v>
      </c>
      <c r="R124" s="1" t="s">
        <v>2002</v>
      </c>
      <c r="S124" s="1" t="s">
        <v>1217</v>
      </c>
      <c r="T124" s="1" t="s">
        <v>1218</v>
      </c>
      <c r="U124" s="1" t="s">
        <v>1219</v>
      </c>
      <c r="V124" s="1" t="s">
        <v>1266</v>
      </c>
    </row>
    <row r="125" s="1" customFormat="1" spans="1:22">
      <c r="A125" s="3">
        <v>999223756150467</v>
      </c>
      <c r="B125" s="1" t="s">
        <v>1207</v>
      </c>
      <c r="C125" s="1" t="s">
        <v>2003</v>
      </c>
      <c r="D125" s="1" t="s">
        <v>2004</v>
      </c>
      <c r="E125" s="1" t="s">
        <v>2005</v>
      </c>
      <c r="F125" s="1" t="s">
        <v>1287</v>
      </c>
      <c r="G125" s="1" t="s">
        <v>1208</v>
      </c>
      <c r="H125" s="1" t="s">
        <v>1209</v>
      </c>
      <c r="I125" s="1" t="s">
        <v>2006</v>
      </c>
      <c r="J125" s="1" t="s">
        <v>30</v>
      </c>
      <c r="K125" s="1" t="s">
        <v>2007</v>
      </c>
      <c r="L125" s="1" t="s">
        <v>2007</v>
      </c>
      <c r="M125" s="1" t="s">
        <v>1212</v>
      </c>
      <c r="N125" s="1" t="s">
        <v>1212</v>
      </c>
      <c r="O125" s="1" t="s">
        <v>1213</v>
      </c>
      <c r="P125" s="1" t="s">
        <v>1214</v>
      </c>
      <c r="Q125" s="1" t="s">
        <v>1215</v>
      </c>
      <c r="R125" s="1" t="s">
        <v>2008</v>
      </c>
      <c r="S125" s="1" t="s">
        <v>1217</v>
      </c>
      <c r="T125" s="1" t="s">
        <v>1218</v>
      </c>
      <c r="U125" s="1" t="s">
        <v>1219</v>
      </c>
      <c r="V125" s="1" t="s">
        <v>1494</v>
      </c>
    </row>
    <row r="126" s="1" customFormat="1" spans="1:22">
      <c r="A126" s="3">
        <v>23757198060</v>
      </c>
      <c r="B126" s="1" t="s">
        <v>1207</v>
      </c>
      <c r="C126" s="1" t="s">
        <v>2009</v>
      </c>
      <c r="D126" s="1" t="s">
        <v>1881</v>
      </c>
      <c r="E126" s="1" t="s">
        <v>2010</v>
      </c>
      <c r="F126" s="1" t="s">
        <v>1287</v>
      </c>
      <c r="G126" s="1" t="s">
        <v>1208</v>
      </c>
      <c r="H126" s="1" t="s">
        <v>1209</v>
      </c>
      <c r="I126" s="1" t="s">
        <v>2011</v>
      </c>
      <c r="J126" s="1" t="s">
        <v>30</v>
      </c>
      <c r="K126" s="1" t="s">
        <v>2012</v>
      </c>
      <c r="L126" s="1" t="s">
        <v>2012</v>
      </c>
      <c r="M126" s="1" t="s">
        <v>1212</v>
      </c>
      <c r="N126" s="1" t="s">
        <v>1212</v>
      </c>
      <c r="O126" s="1" t="s">
        <v>1213</v>
      </c>
      <c r="P126" s="1" t="s">
        <v>1214</v>
      </c>
      <c r="Q126" s="1" t="s">
        <v>1215</v>
      </c>
      <c r="R126" s="1" t="s">
        <v>2013</v>
      </c>
      <c r="S126" s="1" t="s">
        <v>1217</v>
      </c>
      <c r="T126" s="1" t="s">
        <v>1218</v>
      </c>
      <c r="U126" s="1" t="s">
        <v>1219</v>
      </c>
      <c r="V126" s="1" t="s">
        <v>1342</v>
      </c>
    </row>
    <row r="127" s="1" customFormat="1" spans="1:22">
      <c r="A127" s="3">
        <v>999223757909067</v>
      </c>
      <c r="B127" s="1" t="s">
        <v>1207</v>
      </c>
      <c r="C127" s="1" t="s">
        <v>2014</v>
      </c>
      <c r="D127" s="1" t="s">
        <v>2015</v>
      </c>
      <c r="E127" s="1" t="s">
        <v>2016</v>
      </c>
      <c r="F127" s="1" t="s">
        <v>1225</v>
      </c>
      <c r="G127" s="1" t="s">
        <v>1208</v>
      </c>
      <c r="H127" s="1" t="s">
        <v>1209</v>
      </c>
      <c r="I127" s="1" t="s">
        <v>2017</v>
      </c>
      <c r="J127" s="1" t="s">
        <v>30</v>
      </c>
      <c r="K127" s="1" t="s">
        <v>2018</v>
      </c>
      <c r="L127" s="1" t="s">
        <v>2018</v>
      </c>
      <c r="M127" s="1" t="s">
        <v>1212</v>
      </c>
      <c r="N127" s="1" t="s">
        <v>1212</v>
      </c>
      <c r="O127" s="1" t="s">
        <v>1213</v>
      </c>
      <c r="P127" s="1" t="s">
        <v>1214</v>
      </c>
      <c r="Q127" s="1" t="s">
        <v>1215</v>
      </c>
      <c r="R127" s="1" t="s">
        <v>2019</v>
      </c>
      <c r="S127" s="1" t="s">
        <v>1217</v>
      </c>
      <c r="T127" s="1" t="s">
        <v>1218</v>
      </c>
      <c r="U127" s="1" t="s">
        <v>1465</v>
      </c>
      <c r="V127" s="1" t="s">
        <v>1342</v>
      </c>
    </row>
    <row r="128" s="1" customFormat="1" spans="1:22">
      <c r="A128" s="3">
        <v>999223758451132</v>
      </c>
      <c r="B128" s="1" t="s">
        <v>1207</v>
      </c>
      <c r="C128" s="1" t="s">
        <v>2020</v>
      </c>
      <c r="D128" s="1" t="s">
        <v>2021</v>
      </c>
      <c r="E128" s="1" t="s">
        <v>2022</v>
      </c>
      <c r="F128" s="1" t="s">
        <v>1225</v>
      </c>
      <c r="G128" s="1" t="s">
        <v>1208</v>
      </c>
      <c r="H128" s="1" t="s">
        <v>1209</v>
      </c>
      <c r="I128" s="1" t="s">
        <v>2023</v>
      </c>
      <c r="J128" s="1" t="s">
        <v>30</v>
      </c>
      <c r="K128" s="1" t="s">
        <v>2024</v>
      </c>
      <c r="L128" s="1" t="s">
        <v>2024</v>
      </c>
      <c r="M128" s="1" t="s">
        <v>1212</v>
      </c>
      <c r="N128" s="1" t="s">
        <v>1212</v>
      </c>
      <c r="O128" s="1" t="s">
        <v>1213</v>
      </c>
      <c r="P128" s="1" t="s">
        <v>1214</v>
      </c>
      <c r="Q128" s="1" t="s">
        <v>1215</v>
      </c>
      <c r="R128" s="1" t="s">
        <v>2025</v>
      </c>
      <c r="S128" s="1" t="s">
        <v>1217</v>
      </c>
      <c r="T128" s="1" t="s">
        <v>1218</v>
      </c>
      <c r="U128" s="1" t="s">
        <v>1219</v>
      </c>
      <c r="V128" s="1" t="s">
        <v>1266</v>
      </c>
    </row>
    <row r="129" s="1" customFormat="1" spans="1:22">
      <c r="A129" s="3">
        <v>999223758804037</v>
      </c>
      <c r="B129" s="1" t="s">
        <v>1207</v>
      </c>
      <c r="C129" s="1" t="s">
        <v>2026</v>
      </c>
      <c r="D129" s="1" t="s">
        <v>2027</v>
      </c>
      <c r="E129" s="1" t="s">
        <v>2028</v>
      </c>
      <c r="F129" s="1" t="s">
        <v>1287</v>
      </c>
      <c r="G129" s="1" t="s">
        <v>1208</v>
      </c>
      <c r="H129" s="1" t="s">
        <v>1209</v>
      </c>
      <c r="I129" s="1" t="s">
        <v>2029</v>
      </c>
      <c r="J129" s="1" t="s">
        <v>30</v>
      </c>
      <c r="K129" s="1" t="s">
        <v>2030</v>
      </c>
      <c r="L129" s="1" t="s">
        <v>2030</v>
      </c>
      <c r="M129" s="1" t="s">
        <v>1212</v>
      </c>
      <c r="N129" s="1" t="s">
        <v>1212</v>
      </c>
      <c r="O129" s="1" t="s">
        <v>1213</v>
      </c>
      <c r="P129" s="1" t="s">
        <v>1214</v>
      </c>
      <c r="Q129" s="1" t="s">
        <v>1215</v>
      </c>
      <c r="R129" s="1" t="s">
        <v>2031</v>
      </c>
      <c r="S129" s="1" t="s">
        <v>1217</v>
      </c>
      <c r="T129" s="1" t="s">
        <v>1218</v>
      </c>
      <c r="U129" s="1" t="s">
        <v>1465</v>
      </c>
      <c r="V129" s="1" t="s">
        <v>1723</v>
      </c>
    </row>
    <row r="130" s="1" customFormat="1" spans="1:22">
      <c r="A130" s="3">
        <v>999223766314444</v>
      </c>
      <c r="B130" s="1" t="s">
        <v>1207</v>
      </c>
      <c r="C130" s="1" t="s">
        <v>2032</v>
      </c>
      <c r="D130" s="1" t="s">
        <v>1731</v>
      </c>
      <c r="E130" s="1" t="s">
        <v>2033</v>
      </c>
      <c r="F130" s="1" t="s">
        <v>1287</v>
      </c>
      <c r="G130" s="1" t="s">
        <v>1208</v>
      </c>
      <c r="H130" s="1" t="s">
        <v>1209</v>
      </c>
      <c r="I130" s="1" t="s">
        <v>2034</v>
      </c>
      <c r="J130" s="1" t="s">
        <v>30</v>
      </c>
      <c r="K130" s="1" t="s">
        <v>2035</v>
      </c>
      <c r="L130" s="1" t="s">
        <v>2035</v>
      </c>
      <c r="M130" s="1" t="s">
        <v>1212</v>
      </c>
      <c r="N130" s="1" t="s">
        <v>1212</v>
      </c>
      <c r="O130" s="1" t="s">
        <v>1213</v>
      </c>
      <c r="P130" s="1" t="s">
        <v>1214</v>
      </c>
      <c r="Q130" s="1" t="s">
        <v>1215</v>
      </c>
      <c r="R130" s="1" t="s">
        <v>2036</v>
      </c>
      <c r="S130" s="1" t="s">
        <v>1217</v>
      </c>
      <c r="T130" s="1" t="s">
        <v>1218</v>
      </c>
      <c r="U130" s="1" t="s">
        <v>1219</v>
      </c>
      <c r="V130" s="1" t="s">
        <v>1736</v>
      </c>
    </row>
    <row r="131" s="1" customFormat="1" spans="1:22">
      <c r="A131" s="3">
        <v>999223766378558</v>
      </c>
      <c r="B131" s="1" t="s">
        <v>1207</v>
      </c>
      <c r="C131" s="1" t="s">
        <v>2037</v>
      </c>
      <c r="D131" s="1" t="s">
        <v>2038</v>
      </c>
      <c r="E131" s="1" t="s">
        <v>2039</v>
      </c>
      <c r="F131" s="1" t="s">
        <v>1287</v>
      </c>
      <c r="G131" s="1" t="s">
        <v>1208</v>
      </c>
      <c r="H131" s="1" t="s">
        <v>1209</v>
      </c>
      <c r="I131" s="1" t="s">
        <v>2040</v>
      </c>
      <c r="J131" s="1" t="s">
        <v>30</v>
      </c>
      <c r="K131" s="1" t="s">
        <v>2041</v>
      </c>
      <c r="L131" s="1" t="s">
        <v>2041</v>
      </c>
      <c r="M131" s="1" t="s">
        <v>1212</v>
      </c>
      <c r="N131" s="1" t="s">
        <v>1212</v>
      </c>
      <c r="O131" s="1" t="s">
        <v>1213</v>
      </c>
      <c r="P131" s="1" t="s">
        <v>1214</v>
      </c>
      <c r="Q131" s="1" t="s">
        <v>1215</v>
      </c>
      <c r="R131" s="1" t="s">
        <v>2042</v>
      </c>
      <c r="S131" s="1" t="s">
        <v>1217</v>
      </c>
      <c r="T131" s="1" t="s">
        <v>1218</v>
      </c>
      <c r="U131" s="1" t="s">
        <v>1219</v>
      </c>
      <c r="V131" s="1" t="s">
        <v>1266</v>
      </c>
    </row>
    <row r="132" s="1" customFormat="1" spans="1:22">
      <c r="A132" s="3">
        <v>999223767426217</v>
      </c>
      <c r="B132" s="1" t="s">
        <v>1225</v>
      </c>
      <c r="C132" s="1" t="s">
        <v>2043</v>
      </c>
      <c r="D132" s="1" t="s">
        <v>1635</v>
      </c>
      <c r="E132" s="1" t="s">
        <v>2044</v>
      </c>
      <c r="F132" s="1" t="s">
        <v>1287</v>
      </c>
      <c r="G132" s="1" t="s">
        <v>1208</v>
      </c>
      <c r="H132" s="1" t="s">
        <v>1209</v>
      </c>
      <c r="I132" s="1" t="s">
        <v>2045</v>
      </c>
      <c r="J132" s="1" t="s">
        <v>30</v>
      </c>
      <c r="K132" s="1" t="s">
        <v>2046</v>
      </c>
      <c r="L132" s="1" t="s">
        <v>2046</v>
      </c>
      <c r="M132" s="1" t="s">
        <v>1212</v>
      </c>
      <c r="N132" s="1" t="s">
        <v>1212</v>
      </c>
      <c r="O132" s="1" t="s">
        <v>1213</v>
      </c>
      <c r="P132" s="1" t="s">
        <v>1214</v>
      </c>
      <c r="Q132" s="1" t="s">
        <v>1215</v>
      </c>
      <c r="R132" s="1" t="s">
        <v>2047</v>
      </c>
      <c r="S132" s="1" t="s">
        <v>1217</v>
      </c>
      <c r="T132" s="1" t="s">
        <v>1218</v>
      </c>
      <c r="U132" s="1" t="s">
        <v>1219</v>
      </c>
      <c r="V132" s="1" t="s">
        <v>1266</v>
      </c>
    </row>
    <row r="133" s="1" customFormat="1" spans="1:22">
      <c r="A133" s="3">
        <v>999223767502850</v>
      </c>
      <c r="B133" s="1" t="s">
        <v>1225</v>
      </c>
      <c r="C133" s="1" t="s">
        <v>2048</v>
      </c>
      <c r="D133" s="1" t="s">
        <v>2049</v>
      </c>
      <c r="E133" s="1" t="s">
        <v>2050</v>
      </c>
      <c r="F133" s="1" t="s">
        <v>1287</v>
      </c>
      <c r="G133" s="1" t="s">
        <v>1208</v>
      </c>
      <c r="H133" s="1" t="s">
        <v>1209</v>
      </c>
      <c r="I133" s="1" t="s">
        <v>2051</v>
      </c>
      <c r="J133" s="1" t="s">
        <v>30</v>
      </c>
      <c r="K133" s="1" t="s">
        <v>2052</v>
      </c>
      <c r="L133" s="1" t="s">
        <v>2052</v>
      </c>
      <c r="M133" s="1" t="s">
        <v>1212</v>
      </c>
      <c r="N133" s="1" t="s">
        <v>1212</v>
      </c>
      <c r="O133" s="1" t="s">
        <v>1213</v>
      </c>
      <c r="P133" s="1" t="s">
        <v>1214</v>
      </c>
      <c r="Q133" s="1" t="s">
        <v>1215</v>
      </c>
      <c r="R133" s="1" t="s">
        <v>2053</v>
      </c>
      <c r="S133" s="1" t="s">
        <v>1217</v>
      </c>
      <c r="T133" s="1" t="s">
        <v>1218</v>
      </c>
      <c r="U133" s="1" t="s">
        <v>1219</v>
      </c>
      <c r="V133" s="1" t="s">
        <v>1229</v>
      </c>
    </row>
    <row r="134" s="1" customFormat="1" spans="1:22">
      <c r="A134" s="3">
        <v>999223767505617</v>
      </c>
      <c r="B134" s="1" t="s">
        <v>1225</v>
      </c>
      <c r="C134" s="1" t="s">
        <v>2054</v>
      </c>
      <c r="D134" s="1" t="s">
        <v>2055</v>
      </c>
      <c r="E134" s="1" t="s">
        <v>2056</v>
      </c>
      <c r="F134" s="1" t="s">
        <v>1287</v>
      </c>
      <c r="G134" s="1" t="s">
        <v>1208</v>
      </c>
      <c r="H134" s="1" t="s">
        <v>1209</v>
      </c>
      <c r="I134" s="1" t="s">
        <v>2057</v>
      </c>
      <c r="J134" s="1" t="s">
        <v>30</v>
      </c>
      <c r="K134" s="1" t="s">
        <v>2058</v>
      </c>
      <c r="L134" s="1" t="s">
        <v>2058</v>
      </c>
      <c r="M134" s="1" t="s">
        <v>1212</v>
      </c>
      <c r="N134" s="1" t="s">
        <v>1212</v>
      </c>
      <c r="O134" s="1" t="s">
        <v>1213</v>
      </c>
      <c r="P134" s="1" t="s">
        <v>1214</v>
      </c>
      <c r="Q134" s="1" t="s">
        <v>1215</v>
      </c>
      <c r="R134" s="1" t="s">
        <v>2059</v>
      </c>
      <c r="S134" s="1" t="s">
        <v>1217</v>
      </c>
      <c r="T134" s="1" t="s">
        <v>1218</v>
      </c>
      <c r="U134" s="1" t="s">
        <v>1219</v>
      </c>
      <c r="V134" s="1" t="s">
        <v>1229</v>
      </c>
    </row>
    <row r="135" s="1" customFormat="1" spans="1:22">
      <c r="A135" s="3">
        <v>999223767772081</v>
      </c>
      <c r="B135" s="1" t="s">
        <v>1225</v>
      </c>
      <c r="C135" s="1" t="s">
        <v>2060</v>
      </c>
      <c r="D135" s="1" t="s">
        <v>2061</v>
      </c>
      <c r="E135" s="1" t="s">
        <v>2062</v>
      </c>
      <c r="F135" s="1" t="s">
        <v>1287</v>
      </c>
      <c r="G135" s="1" t="s">
        <v>1208</v>
      </c>
      <c r="H135" s="1" t="s">
        <v>1209</v>
      </c>
      <c r="I135" s="1" t="s">
        <v>2063</v>
      </c>
      <c r="J135" s="1" t="s">
        <v>30</v>
      </c>
      <c r="K135" s="1" t="s">
        <v>2064</v>
      </c>
      <c r="L135" s="1" t="s">
        <v>2064</v>
      </c>
      <c r="M135" s="1" t="s">
        <v>1212</v>
      </c>
      <c r="N135" s="1" t="s">
        <v>1212</v>
      </c>
      <c r="O135" s="1" t="s">
        <v>1213</v>
      </c>
      <c r="P135" s="1" t="s">
        <v>1214</v>
      </c>
      <c r="Q135" s="1" t="s">
        <v>1215</v>
      </c>
      <c r="R135" s="1" t="s">
        <v>2065</v>
      </c>
      <c r="S135" s="1" t="s">
        <v>1217</v>
      </c>
      <c r="T135" s="1" t="s">
        <v>1218</v>
      </c>
      <c r="U135" s="1" t="s">
        <v>1219</v>
      </c>
      <c r="V135" s="1" t="s">
        <v>1229</v>
      </c>
    </row>
    <row r="136" s="1" customFormat="1" spans="1:22">
      <c r="A136" s="3">
        <v>999223767917766</v>
      </c>
      <c r="B136" s="1" t="s">
        <v>1225</v>
      </c>
      <c r="C136" s="1" t="s">
        <v>2066</v>
      </c>
      <c r="D136" s="1" t="s">
        <v>2067</v>
      </c>
      <c r="E136" s="1" t="s">
        <v>2068</v>
      </c>
      <c r="F136" s="1" t="s">
        <v>1225</v>
      </c>
      <c r="G136" s="1" t="s">
        <v>1208</v>
      </c>
      <c r="H136" s="1" t="s">
        <v>1209</v>
      </c>
      <c r="I136" s="1" t="s">
        <v>2069</v>
      </c>
      <c r="J136" s="1" t="s">
        <v>30</v>
      </c>
      <c r="K136" s="1" t="s">
        <v>2070</v>
      </c>
      <c r="L136" s="1" t="s">
        <v>2070</v>
      </c>
      <c r="M136" s="1" t="s">
        <v>1212</v>
      </c>
      <c r="N136" s="1" t="s">
        <v>1212</v>
      </c>
      <c r="O136" s="1" t="s">
        <v>1213</v>
      </c>
      <c r="P136" s="1" t="s">
        <v>1214</v>
      </c>
      <c r="Q136" s="1" t="s">
        <v>1215</v>
      </c>
      <c r="R136" s="1" t="s">
        <v>2071</v>
      </c>
      <c r="S136" s="1" t="s">
        <v>1217</v>
      </c>
      <c r="T136" s="1" t="s">
        <v>1218</v>
      </c>
      <c r="U136" s="1" t="s">
        <v>1219</v>
      </c>
      <c r="V136" s="1" t="s">
        <v>1245</v>
      </c>
    </row>
    <row r="137" s="1" customFormat="1" spans="1:22">
      <c r="A137" s="3">
        <v>999223768031337</v>
      </c>
      <c r="B137" s="1" t="s">
        <v>1225</v>
      </c>
      <c r="C137" s="1" t="s">
        <v>2072</v>
      </c>
      <c r="D137" s="1" t="s">
        <v>2073</v>
      </c>
      <c r="E137" s="1" t="s">
        <v>2074</v>
      </c>
      <c r="F137" s="1" t="s">
        <v>1287</v>
      </c>
      <c r="G137" s="1" t="s">
        <v>1208</v>
      </c>
      <c r="H137" s="1" t="s">
        <v>1209</v>
      </c>
      <c r="I137" s="1" t="s">
        <v>2075</v>
      </c>
      <c r="J137" s="1" t="s">
        <v>30</v>
      </c>
      <c r="K137" s="1" t="s">
        <v>2076</v>
      </c>
      <c r="L137" s="1" t="s">
        <v>2076</v>
      </c>
      <c r="M137" s="1" t="s">
        <v>1212</v>
      </c>
      <c r="N137" s="1" t="s">
        <v>1212</v>
      </c>
      <c r="O137" s="1" t="s">
        <v>1213</v>
      </c>
      <c r="P137" s="1" t="s">
        <v>1214</v>
      </c>
      <c r="Q137" s="1" t="s">
        <v>1215</v>
      </c>
      <c r="R137" s="1" t="s">
        <v>2077</v>
      </c>
      <c r="S137" s="1" t="s">
        <v>1217</v>
      </c>
      <c r="T137" s="1" t="s">
        <v>1218</v>
      </c>
      <c r="U137" s="1" t="s">
        <v>1219</v>
      </c>
      <c r="V137" s="1" t="s">
        <v>1291</v>
      </c>
    </row>
    <row r="138" s="1" customFormat="1" spans="1:22">
      <c r="A138" s="3">
        <v>999223768171365</v>
      </c>
      <c r="B138" s="1" t="s">
        <v>1225</v>
      </c>
      <c r="C138" s="1" t="s">
        <v>2078</v>
      </c>
      <c r="D138" s="1" t="s">
        <v>2079</v>
      </c>
      <c r="E138" s="1" t="s">
        <v>2080</v>
      </c>
      <c r="F138" s="1" t="s">
        <v>1225</v>
      </c>
      <c r="G138" s="1" t="s">
        <v>1208</v>
      </c>
      <c r="H138" s="1" t="s">
        <v>1209</v>
      </c>
      <c r="I138" s="1" t="s">
        <v>2081</v>
      </c>
      <c r="J138" s="1" t="s">
        <v>30</v>
      </c>
      <c r="K138" s="1" t="s">
        <v>2082</v>
      </c>
      <c r="L138" s="1" t="s">
        <v>2082</v>
      </c>
      <c r="M138" s="1" t="s">
        <v>1212</v>
      </c>
      <c r="N138" s="1" t="s">
        <v>1212</v>
      </c>
      <c r="O138" s="1" t="s">
        <v>1213</v>
      </c>
      <c r="P138" s="1" t="s">
        <v>1214</v>
      </c>
      <c r="Q138" s="1" t="s">
        <v>1215</v>
      </c>
      <c r="R138" s="1" t="s">
        <v>2083</v>
      </c>
      <c r="S138" s="1" t="s">
        <v>1217</v>
      </c>
      <c r="T138" s="1" t="s">
        <v>1218</v>
      </c>
      <c r="U138" s="1" t="s">
        <v>1219</v>
      </c>
      <c r="V138" s="1" t="s">
        <v>1229</v>
      </c>
    </row>
    <row r="139" s="1" customFormat="1" spans="1:22">
      <c r="A139" s="3">
        <v>999223768406561</v>
      </c>
      <c r="B139" s="1" t="s">
        <v>1225</v>
      </c>
      <c r="C139" s="1" t="s">
        <v>2084</v>
      </c>
      <c r="D139" s="1" t="s">
        <v>2085</v>
      </c>
      <c r="E139" s="1" t="s">
        <v>2086</v>
      </c>
      <c r="F139" s="1" t="s">
        <v>1225</v>
      </c>
      <c r="G139" s="1" t="s">
        <v>1208</v>
      </c>
      <c r="H139" s="1" t="s">
        <v>1209</v>
      </c>
      <c r="I139" s="1" t="s">
        <v>2087</v>
      </c>
      <c r="J139" s="1" t="s">
        <v>30</v>
      </c>
      <c r="K139" s="1" t="s">
        <v>2088</v>
      </c>
      <c r="L139" s="1" t="s">
        <v>2088</v>
      </c>
      <c r="M139" s="1" t="s">
        <v>1212</v>
      </c>
      <c r="N139" s="1" t="s">
        <v>1212</v>
      </c>
      <c r="O139" s="1" t="s">
        <v>1213</v>
      </c>
      <c r="P139" s="1" t="s">
        <v>1214</v>
      </c>
      <c r="Q139" s="1" t="s">
        <v>1215</v>
      </c>
      <c r="R139" s="1" t="s">
        <v>2089</v>
      </c>
      <c r="S139" s="1" t="s">
        <v>1217</v>
      </c>
      <c r="T139" s="1" t="s">
        <v>1218</v>
      </c>
      <c r="U139" s="1" t="s">
        <v>1219</v>
      </c>
      <c r="V139" s="1" t="s">
        <v>1378</v>
      </c>
    </row>
    <row r="140" s="1" customFormat="1" spans="1:22">
      <c r="A140" s="3">
        <v>999223768526627</v>
      </c>
      <c r="B140" s="1" t="s">
        <v>1225</v>
      </c>
      <c r="C140" s="1" t="s">
        <v>2090</v>
      </c>
      <c r="D140" s="1" t="s">
        <v>2091</v>
      </c>
      <c r="E140" s="1" t="s">
        <v>2092</v>
      </c>
      <c r="F140" s="1" t="s">
        <v>1225</v>
      </c>
      <c r="G140" s="1" t="s">
        <v>1208</v>
      </c>
      <c r="H140" s="1" t="s">
        <v>1209</v>
      </c>
      <c r="I140" s="1" t="s">
        <v>2093</v>
      </c>
      <c r="J140" s="1" t="s">
        <v>30</v>
      </c>
      <c r="K140" s="1" t="s">
        <v>2094</v>
      </c>
      <c r="L140" s="1" t="s">
        <v>2094</v>
      </c>
      <c r="M140" s="1" t="s">
        <v>1212</v>
      </c>
      <c r="N140" s="1" t="s">
        <v>1212</v>
      </c>
      <c r="O140" s="1" t="s">
        <v>1213</v>
      </c>
      <c r="P140" s="1" t="s">
        <v>1214</v>
      </c>
      <c r="Q140" s="1" t="s">
        <v>1215</v>
      </c>
      <c r="R140" s="1" t="s">
        <v>2095</v>
      </c>
      <c r="S140" s="1" t="s">
        <v>1217</v>
      </c>
      <c r="T140" s="1" t="s">
        <v>1218</v>
      </c>
      <c r="U140" s="1" t="s">
        <v>1219</v>
      </c>
      <c r="V140" s="1" t="s">
        <v>1229</v>
      </c>
    </row>
    <row r="141" s="1" customFormat="1" spans="1:22">
      <c r="A141" s="3">
        <v>999223768634970</v>
      </c>
      <c r="B141" s="1" t="s">
        <v>1225</v>
      </c>
      <c r="C141" s="1" t="s">
        <v>2096</v>
      </c>
      <c r="D141" s="1" t="s">
        <v>2097</v>
      </c>
      <c r="E141" s="1" t="s">
        <v>2098</v>
      </c>
      <c r="F141" s="1" t="s">
        <v>1225</v>
      </c>
      <c r="G141" s="1" t="s">
        <v>1208</v>
      </c>
      <c r="H141" s="1" t="s">
        <v>1209</v>
      </c>
      <c r="I141" s="1" t="s">
        <v>2099</v>
      </c>
      <c r="J141" s="1" t="s">
        <v>30</v>
      </c>
      <c r="K141" s="1" t="s">
        <v>2100</v>
      </c>
      <c r="L141" s="1" t="s">
        <v>2100</v>
      </c>
      <c r="M141" s="1" t="s">
        <v>1212</v>
      </c>
      <c r="N141" s="1" t="s">
        <v>1212</v>
      </c>
      <c r="O141" s="1" t="s">
        <v>1213</v>
      </c>
      <c r="P141" s="1" t="s">
        <v>1214</v>
      </c>
      <c r="Q141" s="1" t="s">
        <v>1215</v>
      </c>
      <c r="R141" s="1" t="s">
        <v>2101</v>
      </c>
      <c r="S141" s="1" t="s">
        <v>1217</v>
      </c>
      <c r="T141" s="1" t="s">
        <v>1218</v>
      </c>
      <c r="U141" s="1" t="s">
        <v>1219</v>
      </c>
      <c r="V141" s="1" t="s">
        <v>1229</v>
      </c>
    </row>
    <row r="142" s="1" customFormat="1" spans="1:22">
      <c r="A142" s="3">
        <v>999223770249401</v>
      </c>
      <c r="B142" s="1" t="s">
        <v>1225</v>
      </c>
      <c r="C142" s="1" t="s">
        <v>2102</v>
      </c>
      <c r="D142" s="1" t="s">
        <v>2103</v>
      </c>
      <c r="E142" s="1" t="s">
        <v>2104</v>
      </c>
      <c r="F142" s="1" t="s">
        <v>1287</v>
      </c>
      <c r="G142" s="1" t="s">
        <v>1208</v>
      </c>
      <c r="H142" s="1" t="s">
        <v>1209</v>
      </c>
      <c r="I142" s="1" t="s">
        <v>2105</v>
      </c>
      <c r="J142" s="1" t="s">
        <v>30</v>
      </c>
      <c r="K142" s="1" t="s">
        <v>2106</v>
      </c>
      <c r="L142" s="1" t="s">
        <v>2106</v>
      </c>
      <c r="M142" s="1" t="s">
        <v>1212</v>
      </c>
      <c r="N142" s="1" t="s">
        <v>1212</v>
      </c>
      <c r="O142" s="1" t="s">
        <v>1213</v>
      </c>
      <c r="P142" s="1" t="s">
        <v>1214</v>
      </c>
      <c r="Q142" s="1" t="s">
        <v>1215</v>
      </c>
      <c r="R142" s="1" t="s">
        <v>2107</v>
      </c>
      <c r="S142" s="1" t="s">
        <v>1217</v>
      </c>
      <c r="T142" s="1" t="s">
        <v>1218</v>
      </c>
      <c r="U142" s="1" t="s">
        <v>1219</v>
      </c>
      <c r="V142" s="1" t="s">
        <v>1437</v>
      </c>
    </row>
    <row r="143" s="1" customFormat="1" spans="1:22">
      <c r="A143" s="3">
        <v>23770196693</v>
      </c>
      <c r="B143" s="1" t="s">
        <v>1225</v>
      </c>
      <c r="C143" s="1" t="s">
        <v>2108</v>
      </c>
      <c r="D143" s="1" t="s">
        <v>2109</v>
      </c>
      <c r="E143" s="1" t="s">
        <v>2110</v>
      </c>
      <c r="F143" s="1" t="s">
        <v>1287</v>
      </c>
      <c r="G143" s="1" t="s">
        <v>1208</v>
      </c>
      <c r="H143" s="1" t="s">
        <v>1209</v>
      </c>
      <c r="I143" s="1" t="s">
        <v>2111</v>
      </c>
      <c r="J143" s="1" t="s">
        <v>30</v>
      </c>
      <c r="K143" s="1" t="s">
        <v>2112</v>
      </c>
      <c r="L143" s="1" t="s">
        <v>2112</v>
      </c>
      <c r="M143" s="1" t="s">
        <v>1212</v>
      </c>
      <c r="N143" s="1" t="s">
        <v>1212</v>
      </c>
      <c r="O143" s="1" t="s">
        <v>1213</v>
      </c>
      <c r="P143" s="1" t="s">
        <v>1214</v>
      </c>
      <c r="Q143" s="1" t="s">
        <v>1215</v>
      </c>
      <c r="R143" s="1" t="s">
        <v>2113</v>
      </c>
      <c r="S143" s="1" t="s">
        <v>1217</v>
      </c>
      <c r="T143" s="1" t="s">
        <v>1218</v>
      </c>
      <c r="U143" s="1" t="s">
        <v>1219</v>
      </c>
      <c r="V143" s="1" t="s">
        <v>1494</v>
      </c>
    </row>
    <row r="144" s="1" customFormat="1" spans="1:22">
      <c r="A144" s="3">
        <v>999223770588552</v>
      </c>
      <c r="B144" s="1" t="s">
        <v>1225</v>
      </c>
      <c r="C144" s="1" t="s">
        <v>2114</v>
      </c>
      <c r="D144" s="1" t="s">
        <v>2115</v>
      </c>
      <c r="E144" s="1" t="s">
        <v>2116</v>
      </c>
      <c r="F144" s="1" t="s">
        <v>1287</v>
      </c>
      <c r="G144" s="1" t="s">
        <v>1208</v>
      </c>
      <c r="H144" s="1" t="s">
        <v>1209</v>
      </c>
      <c r="I144" s="1" t="s">
        <v>2117</v>
      </c>
      <c r="J144" s="1" t="s">
        <v>30</v>
      </c>
      <c r="K144" s="1" t="s">
        <v>2118</v>
      </c>
      <c r="L144" s="1" t="s">
        <v>2118</v>
      </c>
      <c r="M144" s="1" t="s">
        <v>1212</v>
      </c>
      <c r="N144" s="1" t="s">
        <v>1212</v>
      </c>
      <c r="O144" s="1" t="s">
        <v>1213</v>
      </c>
      <c r="P144" s="1" t="s">
        <v>1214</v>
      </c>
      <c r="Q144" s="1" t="s">
        <v>1215</v>
      </c>
      <c r="R144" s="1" t="s">
        <v>2119</v>
      </c>
      <c r="S144" s="1" t="s">
        <v>1217</v>
      </c>
      <c r="T144" s="1" t="s">
        <v>1218</v>
      </c>
      <c r="U144" s="1" t="s">
        <v>1219</v>
      </c>
      <c r="V144" s="1" t="s">
        <v>1266</v>
      </c>
    </row>
    <row r="145" s="1" customFormat="1" spans="1:22">
      <c r="A145" s="3">
        <v>999223770661800</v>
      </c>
      <c r="B145" s="1" t="s">
        <v>1225</v>
      </c>
      <c r="C145" s="1" t="s">
        <v>2120</v>
      </c>
      <c r="D145" s="1" t="s">
        <v>2121</v>
      </c>
      <c r="E145" s="1" t="s">
        <v>2122</v>
      </c>
      <c r="F145" s="1" t="s">
        <v>1287</v>
      </c>
      <c r="G145" s="1" t="s">
        <v>1208</v>
      </c>
      <c r="H145" s="1" t="s">
        <v>1209</v>
      </c>
      <c r="I145" s="1" t="s">
        <v>2123</v>
      </c>
      <c r="J145" s="1" t="s">
        <v>30</v>
      </c>
      <c r="K145" s="1" t="s">
        <v>2124</v>
      </c>
      <c r="L145" s="1" t="s">
        <v>2124</v>
      </c>
      <c r="M145" s="1" t="s">
        <v>1212</v>
      </c>
      <c r="N145" s="1" t="s">
        <v>1212</v>
      </c>
      <c r="O145" s="1" t="s">
        <v>1213</v>
      </c>
      <c r="P145" s="1" t="s">
        <v>1214</v>
      </c>
      <c r="Q145" s="1" t="s">
        <v>1215</v>
      </c>
      <c r="R145" s="1" t="s">
        <v>2125</v>
      </c>
      <c r="S145" s="1" t="s">
        <v>1217</v>
      </c>
      <c r="T145" s="1" t="s">
        <v>1218</v>
      </c>
      <c r="U145" s="1" t="s">
        <v>1219</v>
      </c>
      <c r="V145" s="1" t="s">
        <v>1494</v>
      </c>
    </row>
    <row r="146" s="1" customFormat="1" spans="1:22">
      <c r="A146" s="3">
        <v>999223770869291</v>
      </c>
      <c r="B146" s="1" t="s">
        <v>1225</v>
      </c>
      <c r="C146" s="1" t="s">
        <v>2126</v>
      </c>
      <c r="D146" s="1" t="s">
        <v>2127</v>
      </c>
      <c r="E146" s="1" t="s">
        <v>2128</v>
      </c>
      <c r="F146" s="1" t="s">
        <v>1287</v>
      </c>
      <c r="G146" s="1" t="s">
        <v>1208</v>
      </c>
      <c r="H146" s="1" t="s">
        <v>1209</v>
      </c>
      <c r="I146" s="1" t="s">
        <v>2129</v>
      </c>
      <c r="J146" s="1" t="s">
        <v>30</v>
      </c>
      <c r="K146" s="1" t="s">
        <v>2130</v>
      </c>
      <c r="L146" s="1" t="s">
        <v>2130</v>
      </c>
      <c r="M146" s="1" t="s">
        <v>1212</v>
      </c>
      <c r="N146" s="1" t="s">
        <v>1212</v>
      </c>
      <c r="O146" s="1" t="s">
        <v>1213</v>
      </c>
      <c r="P146" s="1" t="s">
        <v>1214</v>
      </c>
      <c r="Q146" s="1" t="s">
        <v>1215</v>
      </c>
      <c r="R146" s="1" t="s">
        <v>2131</v>
      </c>
      <c r="S146" s="1" t="s">
        <v>1217</v>
      </c>
      <c r="T146" s="1" t="s">
        <v>1218</v>
      </c>
      <c r="U146" s="1" t="s">
        <v>1219</v>
      </c>
      <c r="V146" s="1" t="s">
        <v>1820</v>
      </c>
    </row>
    <row r="147" s="1" customFormat="1" spans="1:22">
      <c r="A147" s="3">
        <v>999223771511090</v>
      </c>
      <c r="B147" s="1" t="s">
        <v>1225</v>
      </c>
      <c r="C147" s="1" t="s">
        <v>2132</v>
      </c>
      <c r="D147" s="1" t="s">
        <v>1572</v>
      </c>
      <c r="E147" s="1" t="s">
        <v>2133</v>
      </c>
      <c r="F147" s="1" t="s">
        <v>1225</v>
      </c>
      <c r="G147" s="1" t="s">
        <v>1208</v>
      </c>
      <c r="H147" s="1" t="s">
        <v>1209</v>
      </c>
      <c r="I147" s="1" t="s">
        <v>2134</v>
      </c>
      <c r="J147" s="1" t="s">
        <v>30</v>
      </c>
      <c r="K147" s="1" t="s">
        <v>2135</v>
      </c>
      <c r="L147" s="1" t="s">
        <v>2135</v>
      </c>
      <c r="M147" s="1" t="s">
        <v>1212</v>
      </c>
      <c r="N147" s="1" t="s">
        <v>1212</v>
      </c>
      <c r="O147" s="1" t="s">
        <v>1213</v>
      </c>
      <c r="P147" s="1" t="s">
        <v>1214</v>
      </c>
      <c r="Q147" s="1" t="s">
        <v>1215</v>
      </c>
      <c r="R147" s="1" t="s">
        <v>2136</v>
      </c>
      <c r="S147" s="1" t="s">
        <v>1217</v>
      </c>
      <c r="T147" s="1" t="s">
        <v>1218</v>
      </c>
      <c r="U147" s="1" t="s">
        <v>1219</v>
      </c>
      <c r="V147" s="1" t="s">
        <v>1229</v>
      </c>
    </row>
    <row r="148" s="1" customFormat="1" spans="1:22">
      <c r="A148" s="3">
        <v>999223771754874</v>
      </c>
      <c r="B148" s="1" t="s">
        <v>1225</v>
      </c>
      <c r="C148" s="1" t="s">
        <v>2137</v>
      </c>
      <c r="D148" s="1" t="s">
        <v>2138</v>
      </c>
      <c r="E148" s="1" t="s">
        <v>2139</v>
      </c>
      <c r="F148" s="1" t="s">
        <v>1287</v>
      </c>
      <c r="G148" s="1" t="s">
        <v>1208</v>
      </c>
      <c r="H148" s="1" t="s">
        <v>1209</v>
      </c>
      <c r="I148" s="1" t="s">
        <v>2045</v>
      </c>
      <c r="J148" s="1" t="s">
        <v>30</v>
      </c>
      <c r="K148" s="1" t="s">
        <v>2046</v>
      </c>
      <c r="L148" s="1" t="s">
        <v>2046</v>
      </c>
      <c r="M148" s="1" t="s">
        <v>1212</v>
      </c>
      <c r="N148" s="1" t="s">
        <v>1212</v>
      </c>
      <c r="O148" s="1" t="s">
        <v>1213</v>
      </c>
      <c r="P148" s="1" t="s">
        <v>1214</v>
      </c>
      <c r="Q148" s="1" t="s">
        <v>1215</v>
      </c>
      <c r="R148" s="1" t="s">
        <v>2140</v>
      </c>
      <c r="S148" s="1" t="s">
        <v>1217</v>
      </c>
      <c r="T148" s="1" t="s">
        <v>1218</v>
      </c>
      <c r="U148" s="1" t="s">
        <v>1219</v>
      </c>
      <c r="V148" s="1" t="s">
        <v>1266</v>
      </c>
    </row>
    <row r="149" s="1" customFormat="1" spans="1:22">
      <c r="A149" s="3">
        <v>999223772144162</v>
      </c>
      <c r="B149" s="1" t="s">
        <v>1225</v>
      </c>
      <c r="C149" s="1" t="s">
        <v>2141</v>
      </c>
      <c r="D149" s="1" t="s">
        <v>2142</v>
      </c>
      <c r="E149" s="1" t="s">
        <v>2143</v>
      </c>
      <c r="F149" s="1" t="s">
        <v>1287</v>
      </c>
      <c r="G149" s="1" t="s">
        <v>1208</v>
      </c>
      <c r="H149" s="1" t="s">
        <v>1209</v>
      </c>
      <c r="I149" s="1" t="s">
        <v>2144</v>
      </c>
      <c r="J149" s="1" t="s">
        <v>30</v>
      </c>
      <c r="K149" s="1" t="s">
        <v>2145</v>
      </c>
      <c r="L149" s="1" t="s">
        <v>2145</v>
      </c>
      <c r="M149" s="1" t="s">
        <v>1212</v>
      </c>
      <c r="N149" s="1" t="s">
        <v>1212</v>
      </c>
      <c r="O149" s="1" t="s">
        <v>1213</v>
      </c>
      <c r="P149" s="1" t="s">
        <v>1214</v>
      </c>
      <c r="Q149" s="1" t="s">
        <v>1215</v>
      </c>
      <c r="R149" s="1" t="s">
        <v>2146</v>
      </c>
      <c r="S149" s="1" t="s">
        <v>1217</v>
      </c>
      <c r="T149" s="1" t="s">
        <v>1218</v>
      </c>
      <c r="U149" s="1" t="s">
        <v>1219</v>
      </c>
      <c r="V149" s="1" t="s">
        <v>1307</v>
      </c>
    </row>
    <row r="150" s="1" customFormat="1" spans="1:22">
      <c r="A150" s="3">
        <v>999223773205419</v>
      </c>
      <c r="B150" s="1" t="s">
        <v>1225</v>
      </c>
      <c r="C150" s="1" t="s">
        <v>2147</v>
      </c>
      <c r="D150" s="1" t="s">
        <v>2148</v>
      </c>
      <c r="E150" s="1" t="s">
        <v>2149</v>
      </c>
      <c r="F150" s="1" t="s">
        <v>1287</v>
      </c>
      <c r="G150" s="1" t="s">
        <v>1208</v>
      </c>
      <c r="H150" s="1" t="s">
        <v>1209</v>
      </c>
      <c r="I150" s="1" t="s">
        <v>2150</v>
      </c>
      <c r="J150" s="1" t="s">
        <v>30</v>
      </c>
      <c r="K150" s="1" t="s">
        <v>2151</v>
      </c>
      <c r="L150" s="1" t="s">
        <v>2151</v>
      </c>
      <c r="M150" s="1" t="s">
        <v>1212</v>
      </c>
      <c r="N150" s="1" t="s">
        <v>1212</v>
      </c>
      <c r="O150" s="1" t="s">
        <v>1213</v>
      </c>
      <c r="P150" s="1" t="s">
        <v>1214</v>
      </c>
      <c r="Q150" s="1" t="s">
        <v>1215</v>
      </c>
      <c r="R150" s="1" t="s">
        <v>2152</v>
      </c>
      <c r="S150" s="1" t="s">
        <v>1217</v>
      </c>
      <c r="T150" s="1" t="s">
        <v>1218</v>
      </c>
      <c r="U150" s="1" t="s">
        <v>1219</v>
      </c>
      <c r="V150" s="1" t="s">
        <v>2153</v>
      </c>
    </row>
    <row r="151" s="1" customFormat="1" spans="1:22">
      <c r="A151" s="3">
        <v>999223777084682</v>
      </c>
      <c r="B151" s="1" t="s">
        <v>1225</v>
      </c>
      <c r="C151" s="1" t="s">
        <v>2154</v>
      </c>
      <c r="D151" s="1" t="s">
        <v>2155</v>
      </c>
      <c r="E151" s="1" t="s">
        <v>2156</v>
      </c>
      <c r="F151" s="1" t="s">
        <v>1287</v>
      </c>
      <c r="G151" s="1" t="s">
        <v>1208</v>
      </c>
      <c r="H151" s="1" t="s">
        <v>1209</v>
      </c>
      <c r="I151" s="1" t="s">
        <v>2157</v>
      </c>
      <c r="J151" s="1" t="s">
        <v>30</v>
      </c>
      <c r="K151" s="1" t="s">
        <v>2158</v>
      </c>
      <c r="L151" s="1" t="s">
        <v>2158</v>
      </c>
      <c r="M151" s="1" t="s">
        <v>1212</v>
      </c>
      <c r="N151" s="1" t="s">
        <v>1212</v>
      </c>
      <c r="O151" s="1" t="s">
        <v>1213</v>
      </c>
      <c r="P151" s="1" t="s">
        <v>1214</v>
      </c>
      <c r="Q151" s="1" t="s">
        <v>1215</v>
      </c>
      <c r="R151" s="1" t="s">
        <v>2159</v>
      </c>
      <c r="S151" s="1" t="s">
        <v>1217</v>
      </c>
      <c r="T151" s="1" t="s">
        <v>1218</v>
      </c>
      <c r="U151" s="1" t="s">
        <v>1219</v>
      </c>
      <c r="V151" s="1" t="s">
        <v>1307</v>
      </c>
    </row>
    <row r="152" s="1" customFormat="1" spans="1:22">
      <c r="A152" s="3">
        <v>999223777175970</v>
      </c>
      <c r="B152" s="1" t="s">
        <v>1225</v>
      </c>
      <c r="C152" s="1" t="s">
        <v>2160</v>
      </c>
      <c r="D152" s="1" t="s">
        <v>2161</v>
      </c>
      <c r="E152" s="1" t="s">
        <v>2162</v>
      </c>
      <c r="F152" s="1" t="s">
        <v>1287</v>
      </c>
      <c r="G152" s="1" t="s">
        <v>1208</v>
      </c>
      <c r="H152" s="1" t="s">
        <v>1209</v>
      </c>
      <c r="I152" s="1" t="s">
        <v>2163</v>
      </c>
      <c r="J152" s="1" t="s">
        <v>30</v>
      </c>
      <c r="K152" s="1" t="s">
        <v>2164</v>
      </c>
      <c r="L152" s="1" t="s">
        <v>2164</v>
      </c>
      <c r="M152" s="1" t="s">
        <v>1212</v>
      </c>
      <c r="N152" s="1" t="s">
        <v>1212</v>
      </c>
      <c r="O152" s="1" t="s">
        <v>1213</v>
      </c>
      <c r="P152" s="1" t="s">
        <v>1214</v>
      </c>
      <c r="Q152" s="1" t="s">
        <v>1215</v>
      </c>
      <c r="R152" s="1" t="s">
        <v>2165</v>
      </c>
      <c r="S152" s="1" t="s">
        <v>1217</v>
      </c>
      <c r="T152" s="1" t="s">
        <v>1218</v>
      </c>
      <c r="U152" s="1" t="s">
        <v>1219</v>
      </c>
      <c r="V152" s="1" t="s">
        <v>1266</v>
      </c>
    </row>
    <row r="153" s="1" customFormat="1" spans="1:22">
      <c r="A153" s="3">
        <v>999223777742385</v>
      </c>
      <c r="B153" s="1" t="s">
        <v>1225</v>
      </c>
      <c r="C153" s="1" t="s">
        <v>2166</v>
      </c>
      <c r="D153" s="1" t="s">
        <v>2167</v>
      </c>
      <c r="E153" s="1" t="s">
        <v>2168</v>
      </c>
      <c r="F153" s="1" t="s">
        <v>1287</v>
      </c>
      <c r="G153" s="1" t="s">
        <v>1208</v>
      </c>
      <c r="H153" s="1" t="s">
        <v>1209</v>
      </c>
      <c r="I153" s="1" t="s">
        <v>2169</v>
      </c>
      <c r="J153" s="1" t="s">
        <v>30</v>
      </c>
      <c r="K153" s="1" t="s">
        <v>2170</v>
      </c>
      <c r="L153" s="1" t="s">
        <v>2170</v>
      </c>
      <c r="M153" s="1" t="s">
        <v>1212</v>
      </c>
      <c r="N153" s="1" t="s">
        <v>1212</v>
      </c>
      <c r="O153" s="1" t="s">
        <v>1213</v>
      </c>
      <c r="P153" s="1" t="s">
        <v>1214</v>
      </c>
      <c r="Q153" s="1" t="s">
        <v>1215</v>
      </c>
      <c r="R153" s="1" t="s">
        <v>2171</v>
      </c>
      <c r="S153" s="1" t="s">
        <v>1217</v>
      </c>
      <c r="T153" s="1" t="s">
        <v>1218</v>
      </c>
      <c r="U153" s="1" t="s">
        <v>1219</v>
      </c>
      <c r="V153" s="1" t="s">
        <v>1342</v>
      </c>
    </row>
    <row r="154" s="1" customFormat="1" spans="1:22">
      <c r="A154" s="3">
        <v>999223778984202</v>
      </c>
      <c r="B154" s="1" t="s">
        <v>1225</v>
      </c>
      <c r="C154" s="1" t="s">
        <v>2172</v>
      </c>
      <c r="D154" s="1" t="s">
        <v>2173</v>
      </c>
      <c r="E154" s="1" t="s">
        <v>2174</v>
      </c>
      <c r="F154" s="1" t="s">
        <v>1287</v>
      </c>
      <c r="G154" s="1" t="s">
        <v>1208</v>
      </c>
      <c r="H154" s="1" t="s">
        <v>1209</v>
      </c>
      <c r="I154" s="1" t="s">
        <v>2175</v>
      </c>
      <c r="J154" s="1" t="s">
        <v>30</v>
      </c>
      <c r="K154" s="1" t="s">
        <v>2176</v>
      </c>
      <c r="L154" s="1" t="s">
        <v>2176</v>
      </c>
      <c r="M154" s="1" t="s">
        <v>1212</v>
      </c>
      <c r="N154" s="1" t="s">
        <v>1212</v>
      </c>
      <c r="O154" s="1" t="s">
        <v>1213</v>
      </c>
      <c r="P154" s="1" t="s">
        <v>1214</v>
      </c>
      <c r="Q154" s="1" t="s">
        <v>1215</v>
      </c>
      <c r="R154" s="1" t="s">
        <v>2177</v>
      </c>
      <c r="S154" s="1" t="s">
        <v>1217</v>
      </c>
      <c r="T154" s="1" t="s">
        <v>1218</v>
      </c>
      <c r="U154" s="1" t="s">
        <v>1219</v>
      </c>
      <c r="V154" s="1" t="s">
        <v>1299</v>
      </c>
    </row>
    <row r="155" s="1" customFormat="1" spans="1:22">
      <c r="A155" s="3">
        <v>999223779098320</v>
      </c>
      <c r="B155" s="1" t="s">
        <v>1225</v>
      </c>
      <c r="C155" s="1" t="s">
        <v>2178</v>
      </c>
      <c r="D155" s="1" t="s">
        <v>2179</v>
      </c>
      <c r="E155" s="1" t="s">
        <v>2180</v>
      </c>
      <c r="F155" s="1" t="s">
        <v>1287</v>
      </c>
      <c r="G155" s="1" t="s">
        <v>1208</v>
      </c>
      <c r="H155" s="1" t="s">
        <v>1209</v>
      </c>
      <c r="I155" s="1" t="s">
        <v>2181</v>
      </c>
      <c r="J155" s="1" t="s">
        <v>30</v>
      </c>
      <c r="K155" s="1" t="s">
        <v>2182</v>
      </c>
      <c r="L155" s="1" t="s">
        <v>2182</v>
      </c>
      <c r="M155" s="1" t="s">
        <v>1212</v>
      </c>
      <c r="N155" s="1" t="s">
        <v>1212</v>
      </c>
      <c r="O155" s="1" t="s">
        <v>1213</v>
      </c>
      <c r="P155" s="1" t="s">
        <v>1214</v>
      </c>
      <c r="Q155" s="1" t="s">
        <v>1215</v>
      </c>
      <c r="R155" s="1" t="s">
        <v>2183</v>
      </c>
      <c r="S155" s="1" t="s">
        <v>1217</v>
      </c>
      <c r="T155" s="1" t="s">
        <v>1218</v>
      </c>
      <c r="U155" s="1" t="s">
        <v>1219</v>
      </c>
      <c r="V155" s="1" t="s">
        <v>1266</v>
      </c>
    </row>
    <row r="156" s="1" customFormat="1" spans="1:22">
      <c r="A156" s="3">
        <v>999223779131815</v>
      </c>
      <c r="B156" s="1" t="s">
        <v>1225</v>
      </c>
      <c r="C156" s="1" t="s">
        <v>2184</v>
      </c>
      <c r="D156" s="1" t="s">
        <v>2179</v>
      </c>
      <c r="E156" s="1" t="s">
        <v>2185</v>
      </c>
      <c r="F156" s="1" t="s">
        <v>1287</v>
      </c>
      <c r="G156" s="1" t="s">
        <v>1208</v>
      </c>
      <c r="H156" s="1" t="s">
        <v>1209</v>
      </c>
      <c r="I156" s="1" t="s">
        <v>2186</v>
      </c>
      <c r="J156" s="1" t="s">
        <v>30</v>
      </c>
      <c r="K156" s="1" t="s">
        <v>2187</v>
      </c>
      <c r="L156" s="1" t="s">
        <v>2187</v>
      </c>
      <c r="M156" s="1" t="s">
        <v>1212</v>
      </c>
      <c r="N156" s="1" t="s">
        <v>1212</v>
      </c>
      <c r="O156" s="1" t="s">
        <v>1213</v>
      </c>
      <c r="P156" s="1" t="s">
        <v>1214</v>
      </c>
      <c r="Q156" s="1" t="s">
        <v>1215</v>
      </c>
      <c r="R156" s="1" t="s">
        <v>2188</v>
      </c>
      <c r="S156" s="1" t="s">
        <v>1217</v>
      </c>
      <c r="T156" s="1" t="s">
        <v>1218</v>
      </c>
      <c r="U156" s="1" t="s">
        <v>1219</v>
      </c>
      <c r="V156" s="1" t="s">
        <v>1266</v>
      </c>
    </row>
    <row r="157" s="1" customFormat="1" spans="1:22">
      <c r="A157" s="3">
        <v>999223779733986</v>
      </c>
      <c r="B157" s="1" t="s">
        <v>1225</v>
      </c>
      <c r="C157" s="1" t="s">
        <v>2189</v>
      </c>
      <c r="D157" s="1" t="s">
        <v>2190</v>
      </c>
      <c r="E157" s="1" t="s">
        <v>2191</v>
      </c>
      <c r="F157" s="1" t="s">
        <v>1225</v>
      </c>
      <c r="G157" s="1" t="s">
        <v>1208</v>
      </c>
      <c r="H157" s="1" t="s">
        <v>1209</v>
      </c>
      <c r="I157" s="1" t="s">
        <v>2192</v>
      </c>
      <c r="J157" s="1" t="s">
        <v>30</v>
      </c>
      <c r="K157" s="1" t="s">
        <v>2193</v>
      </c>
      <c r="L157" s="1" t="s">
        <v>2193</v>
      </c>
      <c r="M157" s="1" t="s">
        <v>1212</v>
      </c>
      <c r="N157" s="1" t="s">
        <v>1212</v>
      </c>
      <c r="O157" s="1" t="s">
        <v>1213</v>
      </c>
      <c r="P157" s="1" t="s">
        <v>1214</v>
      </c>
      <c r="Q157" s="1" t="s">
        <v>1215</v>
      </c>
      <c r="R157" s="1" t="s">
        <v>2194</v>
      </c>
      <c r="S157" s="1" t="s">
        <v>1217</v>
      </c>
      <c r="T157" s="1" t="s">
        <v>1218</v>
      </c>
      <c r="U157" s="1" t="s">
        <v>1219</v>
      </c>
      <c r="V157" s="1" t="s">
        <v>1229</v>
      </c>
    </row>
    <row r="158" s="1" customFormat="1" spans="1:22">
      <c r="A158" s="3">
        <v>999223779933748</v>
      </c>
      <c r="B158" s="1" t="s">
        <v>1225</v>
      </c>
      <c r="C158" s="1" t="s">
        <v>2195</v>
      </c>
      <c r="D158" s="1" t="s">
        <v>2196</v>
      </c>
      <c r="E158" s="1" t="s">
        <v>2197</v>
      </c>
      <c r="F158" s="1" t="s">
        <v>1225</v>
      </c>
      <c r="G158" s="1" t="s">
        <v>1208</v>
      </c>
      <c r="H158" s="1" t="s">
        <v>1209</v>
      </c>
      <c r="I158" s="1" t="s">
        <v>2198</v>
      </c>
      <c r="J158" s="1" t="s">
        <v>30</v>
      </c>
      <c r="K158" s="1" t="s">
        <v>2199</v>
      </c>
      <c r="L158" s="1" t="s">
        <v>2199</v>
      </c>
      <c r="M158" s="1" t="s">
        <v>1212</v>
      </c>
      <c r="N158" s="1" t="s">
        <v>1212</v>
      </c>
      <c r="O158" s="1" t="s">
        <v>1213</v>
      </c>
      <c r="P158" s="1" t="s">
        <v>1214</v>
      </c>
      <c r="Q158" s="1" t="s">
        <v>1215</v>
      </c>
      <c r="R158" s="1" t="s">
        <v>2200</v>
      </c>
      <c r="S158" s="1" t="s">
        <v>1217</v>
      </c>
      <c r="T158" s="1" t="s">
        <v>1218</v>
      </c>
      <c r="U158" s="1" t="s">
        <v>1219</v>
      </c>
      <c r="V158" s="1" t="s">
        <v>1266</v>
      </c>
    </row>
    <row r="159" s="1" customFormat="1" spans="1:22">
      <c r="A159" s="3">
        <v>999223779987507</v>
      </c>
      <c r="B159" s="1" t="s">
        <v>1225</v>
      </c>
      <c r="C159" s="1" t="s">
        <v>2201</v>
      </c>
      <c r="D159" s="1" t="s">
        <v>2202</v>
      </c>
      <c r="E159" s="1" t="s">
        <v>2203</v>
      </c>
      <c r="F159" s="1" t="s">
        <v>1287</v>
      </c>
      <c r="G159" s="1" t="s">
        <v>1208</v>
      </c>
      <c r="H159" s="1" t="s">
        <v>1209</v>
      </c>
      <c r="I159" s="1" t="s">
        <v>2204</v>
      </c>
      <c r="J159" s="1" t="s">
        <v>30</v>
      </c>
      <c r="K159" s="1" t="s">
        <v>2205</v>
      </c>
      <c r="L159" s="1" t="s">
        <v>2205</v>
      </c>
      <c r="M159" s="1" t="s">
        <v>1212</v>
      </c>
      <c r="N159" s="1" t="s">
        <v>1212</v>
      </c>
      <c r="O159" s="1" t="s">
        <v>1213</v>
      </c>
      <c r="P159" s="1" t="s">
        <v>1214</v>
      </c>
      <c r="Q159" s="1" t="s">
        <v>1215</v>
      </c>
      <c r="R159" s="1" t="s">
        <v>2206</v>
      </c>
      <c r="S159" s="1" t="s">
        <v>1217</v>
      </c>
      <c r="T159" s="1" t="s">
        <v>1218</v>
      </c>
      <c r="U159" s="1" t="s">
        <v>1219</v>
      </c>
      <c r="V159" s="1" t="s">
        <v>1266</v>
      </c>
    </row>
    <row r="160" s="1" customFormat="1" spans="1:22">
      <c r="A160" s="3">
        <v>999223780174562</v>
      </c>
      <c r="B160" s="1" t="s">
        <v>1225</v>
      </c>
      <c r="C160" s="1" t="s">
        <v>2207</v>
      </c>
      <c r="D160" s="1" t="s">
        <v>2208</v>
      </c>
      <c r="E160" s="1" t="s">
        <v>2209</v>
      </c>
      <c r="F160" s="1" t="s">
        <v>1287</v>
      </c>
      <c r="G160" s="1" t="s">
        <v>1208</v>
      </c>
      <c r="H160" s="1" t="s">
        <v>1209</v>
      </c>
      <c r="I160" s="1" t="s">
        <v>2210</v>
      </c>
      <c r="J160" s="1" t="s">
        <v>30</v>
      </c>
      <c r="K160" s="1" t="s">
        <v>2211</v>
      </c>
      <c r="L160" s="1" t="s">
        <v>2211</v>
      </c>
      <c r="M160" s="1" t="s">
        <v>1212</v>
      </c>
      <c r="N160" s="1" t="s">
        <v>1212</v>
      </c>
      <c r="O160" s="1" t="s">
        <v>1213</v>
      </c>
      <c r="P160" s="1" t="s">
        <v>1214</v>
      </c>
      <c r="Q160" s="1" t="s">
        <v>1215</v>
      </c>
      <c r="R160" s="1" t="s">
        <v>2212</v>
      </c>
      <c r="S160" s="1" t="s">
        <v>1217</v>
      </c>
      <c r="T160" s="1" t="s">
        <v>1218</v>
      </c>
      <c r="U160" s="1" t="s">
        <v>1219</v>
      </c>
      <c r="V160" s="1" t="s">
        <v>1266</v>
      </c>
    </row>
    <row r="161" s="1" customFormat="1" spans="1:22">
      <c r="A161" s="3">
        <v>999223780285756</v>
      </c>
      <c r="B161" s="1" t="s">
        <v>1225</v>
      </c>
      <c r="C161" s="1" t="s">
        <v>2213</v>
      </c>
      <c r="D161" s="1" t="s">
        <v>2214</v>
      </c>
      <c r="E161" s="1" t="s">
        <v>2215</v>
      </c>
      <c r="F161" s="1" t="s">
        <v>1225</v>
      </c>
      <c r="G161" s="1" t="s">
        <v>1208</v>
      </c>
      <c r="H161" s="1" t="s">
        <v>1209</v>
      </c>
      <c r="I161" s="1" t="s">
        <v>2216</v>
      </c>
      <c r="J161" s="1" t="s">
        <v>30</v>
      </c>
      <c r="K161" s="1" t="s">
        <v>2217</v>
      </c>
      <c r="L161" s="1" t="s">
        <v>2217</v>
      </c>
      <c r="M161" s="1" t="s">
        <v>1212</v>
      </c>
      <c r="N161" s="1" t="s">
        <v>1212</v>
      </c>
      <c r="O161" s="1" t="s">
        <v>1213</v>
      </c>
      <c r="P161" s="1" t="s">
        <v>1214</v>
      </c>
      <c r="Q161" s="1" t="s">
        <v>1215</v>
      </c>
      <c r="R161" s="1" t="s">
        <v>2218</v>
      </c>
      <c r="S161" s="1" t="s">
        <v>1217</v>
      </c>
      <c r="T161" s="1" t="s">
        <v>1218</v>
      </c>
      <c r="U161" s="1" t="s">
        <v>1219</v>
      </c>
      <c r="V161" s="1" t="s">
        <v>1220</v>
      </c>
    </row>
    <row r="162" s="1" customFormat="1" spans="1:22">
      <c r="A162" s="3">
        <v>999223781167670</v>
      </c>
      <c r="B162" s="1" t="s">
        <v>1225</v>
      </c>
      <c r="C162" s="1" t="s">
        <v>2219</v>
      </c>
      <c r="D162" s="1" t="s">
        <v>2220</v>
      </c>
      <c r="E162" s="1" t="s">
        <v>2221</v>
      </c>
      <c r="F162" s="1" t="s">
        <v>1225</v>
      </c>
      <c r="G162" s="1" t="s">
        <v>1208</v>
      </c>
      <c r="H162" s="1" t="s">
        <v>1209</v>
      </c>
      <c r="I162" s="1" t="s">
        <v>2222</v>
      </c>
      <c r="J162" s="1" t="s">
        <v>30</v>
      </c>
      <c r="K162" s="1" t="s">
        <v>2223</v>
      </c>
      <c r="L162" s="1" t="s">
        <v>2223</v>
      </c>
      <c r="M162" s="1" t="s">
        <v>1212</v>
      </c>
      <c r="N162" s="1" t="s">
        <v>1212</v>
      </c>
      <c r="O162" s="1" t="s">
        <v>1213</v>
      </c>
      <c r="P162" s="1" t="s">
        <v>1214</v>
      </c>
      <c r="Q162" s="1" t="s">
        <v>1215</v>
      </c>
      <c r="R162" s="1" t="s">
        <v>2224</v>
      </c>
      <c r="S162" s="1" t="s">
        <v>1217</v>
      </c>
      <c r="T162" s="1" t="s">
        <v>1218</v>
      </c>
      <c r="U162" s="1" t="s">
        <v>1219</v>
      </c>
      <c r="V162" s="1" t="s">
        <v>1229</v>
      </c>
    </row>
    <row r="163" s="1" customFormat="1" spans="1:22">
      <c r="A163" s="3">
        <v>999223781288004</v>
      </c>
      <c r="B163" s="1" t="s">
        <v>1225</v>
      </c>
      <c r="C163" s="1" t="s">
        <v>2225</v>
      </c>
      <c r="D163" s="1" t="s">
        <v>2226</v>
      </c>
      <c r="E163" s="1" t="s">
        <v>2227</v>
      </c>
      <c r="F163" s="1" t="s">
        <v>1287</v>
      </c>
      <c r="G163" s="1" t="s">
        <v>1208</v>
      </c>
      <c r="H163" s="1" t="s">
        <v>1209</v>
      </c>
      <c r="I163" s="1" t="s">
        <v>2228</v>
      </c>
      <c r="J163" s="1" t="s">
        <v>30</v>
      </c>
      <c r="K163" s="1" t="s">
        <v>2229</v>
      </c>
      <c r="L163" s="1" t="s">
        <v>2229</v>
      </c>
      <c r="M163" s="1" t="s">
        <v>1212</v>
      </c>
      <c r="N163" s="1" t="s">
        <v>1212</v>
      </c>
      <c r="O163" s="1" t="s">
        <v>1213</v>
      </c>
      <c r="P163" s="1" t="s">
        <v>1214</v>
      </c>
      <c r="Q163" s="1" t="s">
        <v>1215</v>
      </c>
      <c r="R163" s="1" t="s">
        <v>2230</v>
      </c>
      <c r="S163" s="1" t="s">
        <v>1217</v>
      </c>
      <c r="T163" s="1" t="s">
        <v>1218</v>
      </c>
      <c r="U163" s="1" t="s">
        <v>1219</v>
      </c>
      <c r="V163" s="1" t="s">
        <v>1342</v>
      </c>
    </row>
    <row r="164" s="1" customFormat="1" spans="1:22">
      <c r="A164" s="3">
        <v>999223781952522</v>
      </c>
      <c r="B164" s="1" t="s">
        <v>1225</v>
      </c>
      <c r="C164" s="1" t="s">
        <v>2231</v>
      </c>
      <c r="D164" s="1" t="s">
        <v>2232</v>
      </c>
      <c r="E164" s="1" t="s">
        <v>2233</v>
      </c>
      <c r="F164" s="1" t="s">
        <v>1287</v>
      </c>
      <c r="G164" s="1" t="s">
        <v>1208</v>
      </c>
      <c r="H164" s="1" t="s">
        <v>1209</v>
      </c>
      <c r="I164" s="1" t="s">
        <v>2234</v>
      </c>
      <c r="J164" s="1" t="s">
        <v>30</v>
      </c>
      <c r="K164" s="1" t="s">
        <v>2235</v>
      </c>
      <c r="L164" s="1" t="s">
        <v>2235</v>
      </c>
      <c r="M164" s="1" t="s">
        <v>1212</v>
      </c>
      <c r="N164" s="1" t="s">
        <v>1212</v>
      </c>
      <c r="O164" s="1" t="s">
        <v>1213</v>
      </c>
      <c r="P164" s="1" t="s">
        <v>1214</v>
      </c>
      <c r="Q164" s="1" t="s">
        <v>1215</v>
      </c>
      <c r="R164" s="1" t="s">
        <v>2236</v>
      </c>
      <c r="S164" s="1" t="s">
        <v>1217</v>
      </c>
      <c r="T164" s="1" t="s">
        <v>1218</v>
      </c>
      <c r="U164" s="1" t="s">
        <v>1219</v>
      </c>
      <c r="V164" s="1" t="s">
        <v>1736</v>
      </c>
    </row>
    <row r="165" s="1" customFormat="1" spans="1:22">
      <c r="A165" s="3">
        <v>999223783439794</v>
      </c>
      <c r="B165" s="1" t="s">
        <v>1225</v>
      </c>
      <c r="C165" s="1" t="s">
        <v>2237</v>
      </c>
      <c r="D165" s="1" t="s">
        <v>1337</v>
      </c>
      <c r="E165" s="1" t="s">
        <v>2238</v>
      </c>
      <c r="F165" s="1" t="s">
        <v>1287</v>
      </c>
      <c r="G165" s="1" t="s">
        <v>1208</v>
      </c>
      <c r="H165" s="1" t="s">
        <v>1209</v>
      </c>
      <c r="I165" s="1" t="s">
        <v>2239</v>
      </c>
      <c r="J165" s="1" t="s">
        <v>30</v>
      </c>
      <c r="K165" s="1" t="s">
        <v>1638</v>
      </c>
      <c r="L165" s="1" t="s">
        <v>1638</v>
      </c>
      <c r="M165" s="1" t="s">
        <v>1212</v>
      </c>
      <c r="N165" s="1" t="s">
        <v>1212</v>
      </c>
      <c r="O165" s="1" t="s">
        <v>1213</v>
      </c>
      <c r="P165" s="1" t="s">
        <v>1214</v>
      </c>
      <c r="Q165" s="1" t="s">
        <v>1215</v>
      </c>
      <c r="R165" s="1" t="s">
        <v>2240</v>
      </c>
      <c r="S165" s="1" t="s">
        <v>1217</v>
      </c>
      <c r="T165" s="1" t="s">
        <v>1218</v>
      </c>
      <c r="U165" s="1" t="s">
        <v>1219</v>
      </c>
      <c r="V165" s="1" t="s">
        <v>1342</v>
      </c>
    </row>
    <row r="166" s="1" customFormat="1" spans="1:22">
      <c r="A166" s="3">
        <v>999223783555450</v>
      </c>
      <c r="B166" s="1" t="s">
        <v>1225</v>
      </c>
      <c r="C166" s="1" t="s">
        <v>2241</v>
      </c>
      <c r="D166" s="1" t="s">
        <v>2242</v>
      </c>
      <c r="E166" s="1" t="s">
        <v>2243</v>
      </c>
      <c r="F166" s="1" t="s">
        <v>1287</v>
      </c>
      <c r="G166" s="1" t="s">
        <v>1208</v>
      </c>
      <c r="H166" s="1" t="s">
        <v>1209</v>
      </c>
      <c r="I166" s="1" t="s">
        <v>2244</v>
      </c>
      <c r="J166" s="1" t="s">
        <v>30</v>
      </c>
      <c r="K166" s="1" t="s">
        <v>2245</v>
      </c>
      <c r="L166" s="1" t="s">
        <v>2245</v>
      </c>
      <c r="M166" s="1" t="s">
        <v>1212</v>
      </c>
      <c r="N166" s="1" t="s">
        <v>1212</v>
      </c>
      <c r="O166" s="1" t="s">
        <v>1213</v>
      </c>
      <c r="P166" s="1" t="s">
        <v>1214</v>
      </c>
      <c r="Q166" s="1" t="s">
        <v>1215</v>
      </c>
      <c r="R166" s="1" t="s">
        <v>2246</v>
      </c>
      <c r="S166" s="1" t="s">
        <v>1217</v>
      </c>
      <c r="T166" s="1" t="s">
        <v>1218</v>
      </c>
      <c r="U166" s="1" t="s">
        <v>1219</v>
      </c>
      <c r="V166" s="1" t="s">
        <v>1342</v>
      </c>
    </row>
    <row r="167" s="1" customFormat="1" spans="1:22">
      <c r="A167" s="3">
        <v>999223784040450</v>
      </c>
      <c r="B167" s="1" t="s">
        <v>1287</v>
      </c>
      <c r="C167" s="1" t="s">
        <v>2247</v>
      </c>
      <c r="D167" s="1" t="s">
        <v>2167</v>
      </c>
      <c r="E167" s="1" t="s">
        <v>2248</v>
      </c>
      <c r="F167" s="1" t="s">
        <v>1287</v>
      </c>
      <c r="G167" s="1" t="s">
        <v>1208</v>
      </c>
      <c r="H167" s="1" t="s">
        <v>1209</v>
      </c>
      <c r="I167" s="1" t="s">
        <v>2249</v>
      </c>
      <c r="J167" s="1" t="s">
        <v>30</v>
      </c>
      <c r="K167" s="1" t="s">
        <v>2250</v>
      </c>
      <c r="L167" s="1" t="s">
        <v>2250</v>
      </c>
      <c r="M167" s="1" t="s">
        <v>1212</v>
      </c>
      <c r="N167" s="1" t="s">
        <v>1212</v>
      </c>
      <c r="O167" s="1" t="s">
        <v>1213</v>
      </c>
      <c r="P167" s="1" t="s">
        <v>1214</v>
      </c>
      <c r="Q167" s="1" t="s">
        <v>1215</v>
      </c>
      <c r="R167" s="1" t="s">
        <v>2251</v>
      </c>
      <c r="S167" s="1" t="s">
        <v>1217</v>
      </c>
      <c r="T167" s="1" t="s">
        <v>1218</v>
      </c>
      <c r="U167" s="1" t="s">
        <v>1219</v>
      </c>
      <c r="V167" s="1" t="s">
        <v>1342</v>
      </c>
    </row>
    <row r="168" s="1" customFormat="1" spans="1:22">
      <c r="A168" s="3">
        <v>999223784597767</v>
      </c>
      <c r="B168" s="1" t="s">
        <v>1287</v>
      </c>
      <c r="C168" s="1" t="s">
        <v>2252</v>
      </c>
      <c r="D168" s="1" t="s">
        <v>2103</v>
      </c>
      <c r="E168" s="1" t="s">
        <v>2253</v>
      </c>
      <c r="F168" s="1" t="s">
        <v>1287</v>
      </c>
      <c r="G168" s="1" t="s">
        <v>1208</v>
      </c>
      <c r="H168" s="1" t="s">
        <v>1209</v>
      </c>
      <c r="I168" s="1" t="s">
        <v>2254</v>
      </c>
      <c r="J168" s="1" t="s">
        <v>30</v>
      </c>
      <c r="K168" s="1" t="s">
        <v>2106</v>
      </c>
      <c r="L168" s="1" t="s">
        <v>2106</v>
      </c>
      <c r="M168" s="1" t="s">
        <v>1212</v>
      </c>
      <c r="N168" s="1" t="s">
        <v>1212</v>
      </c>
      <c r="O168" s="1" t="s">
        <v>1213</v>
      </c>
      <c r="P168" s="1" t="s">
        <v>1214</v>
      </c>
      <c r="Q168" s="1" t="s">
        <v>1215</v>
      </c>
      <c r="R168" s="1" t="s">
        <v>2255</v>
      </c>
      <c r="S168" s="1" t="s">
        <v>1217</v>
      </c>
      <c r="T168" s="1" t="s">
        <v>1218</v>
      </c>
      <c r="U168" s="1" t="s">
        <v>1219</v>
      </c>
      <c r="V168" s="1" t="s">
        <v>1437</v>
      </c>
    </row>
    <row r="169" s="1" customFormat="1" spans="1:22">
      <c r="A169" s="3">
        <v>999223784860627</v>
      </c>
      <c r="B169" s="1" t="s">
        <v>1287</v>
      </c>
      <c r="C169" s="1" t="s">
        <v>2256</v>
      </c>
      <c r="D169" s="1" t="s">
        <v>2257</v>
      </c>
      <c r="E169" s="1" t="s">
        <v>2258</v>
      </c>
      <c r="F169" s="1" t="s">
        <v>1287</v>
      </c>
      <c r="G169" s="1" t="s">
        <v>1208</v>
      </c>
      <c r="H169" s="1" t="s">
        <v>1209</v>
      </c>
      <c r="I169" s="1" t="s">
        <v>2259</v>
      </c>
      <c r="J169" s="1" t="s">
        <v>30</v>
      </c>
      <c r="K169" s="1" t="s">
        <v>2260</v>
      </c>
      <c r="L169" s="1" t="s">
        <v>2260</v>
      </c>
      <c r="M169" s="1" t="s">
        <v>1212</v>
      </c>
      <c r="N169" s="1" t="s">
        <v>1212</v>
      </c>
      <c r="O169" s="1" t="s">
        <v>1213</v>
      </c>
      <c r="P169" s="1" t="s">
        <v>1214</v>
      </c>
      <c r="Q169" s="1" t="s">
        <v>1215</v>
      </c>
      <c r="R169" s="1" t="s">
        <v>2261</v>
      </c>
      <c r="S169" s="1" t="s">
        <v>1217</v>
      </c>
      <c r="T169" s="1" t="s">
        <v>1218</v>
      </c>
      <c r="U169" s="1" t="s">
        <v>1219</v>
      </c>
      <c r="V169" s="1" t="s">
        <v>1266</v>
      </c>
    </row>
    <row r="170" s="1" customFormat="1" spans="1:22">
      <c r="A170" s="3">
        <v>999223784860949</v>
      </c>
      <c r="B170" s="1" t="s">
        <v>1287</v>
      </c>
      <c r="C170" s="1" t="s">
        <v>2262</v>
      </c>
      <c r="D170" s="1" t="s">
        <v>2263</v>
      </c>
      <c r="E170" s="1" t="s">
        <v>2264</v>
      </c>
      <c r="F170" s="1" t="s">
        <v>1287</v>
      </c>
      <c r="G170" s="1" t="s">
        <v>1208</v>
      </c>
      <c r="H170" s="1" t="s">
        <v>1209</v>
      </c>
      <c r="I170" s="1" t="s">
        <v>2265</v>
      </c>
      <c r="J170" s="1" t="s">
        <v>30</v>
      </c>
      <c r="K170" s="1" t="s">
        <v>2266</v>
      </c>
      <c r="L170" s="1" t="s">
        <v>2266</v>
      </c>
      <c r="M170" s="1" t="s">
        <v>1212</v>
      </c>
      <c r="N170" s="1" t="s">
        <v>1212</v>
      </c>
      <c r="O170" s="1" t="s">
        <v>1213</v>
      </c>
      <c r="P170" s="1" t="s">
        <v>1214</v>
      </c>
      <c r="Q170" s="1" t="s">
        <v>1215</v>
      </c>
      <c r="R170" s="1" t="s">
        <v>2267</v>
      </c>
      <c r="S170" s="1" t="s">
        <v>1217</v>
      </c>
      <c r="T170" s="1" t="s">
        <v>1218</v>
      </c>
      <c r="U170" s="1" t="s">
        <v>1219</v>
      </c>
      <c r="V170" s="1" t="s">
        <v>1229</v>
      </c>
    </row>
    <row r="171" s="1" customFormat="1" spans="1:22">
      <c r="A171" s="3">
        <v>999223784879579</v>
      </c>
      <c r="B171" s="1" t="s">
        <v>1287</v>
      </c>
      <c r="C171" s="1" t="s">
        <v>2268</v>
      </c>
      <c r="D171" s="1" t="s">
        <v>2269</v>
      </c>
      <c r="E171" s="1" t="s">
        <v>2270</v>
      </c>
      <c r="F171" s="1" t="s">
        <v>1287</v>
      </c>
      <c r="G171" s="1" t="s">
        <v>1208</v>
      </c>
      <c r="H171" s="1" t="s">
        <v>1209</v>
      </c>
      <c r="I171" s="1" t="s">
        <v>2271</v>
      </c>
      <c r="J171" s="1" t="s">
        <v>30</v>
      </c>
      <c r="K171" s="1" t="s">
        <v>2272</v>
      </c>
      <c r="L171" s="1" t="s">
        <v>2272</v>
      </c>
      <c r="M171" s="1" t="s">
        <v>1212</v>
      </c>
      <c r="N171" s="1" t="s">
        <v>1212</v>
      </c>
      <c r="O171" s="1" t="s">
        <v>1213</v>
      </c>
      <c r="P171" s="1" t="s">
        <v>1214</v>
      </c>
      <c r="Q171" s="1" t="s">
        <v>1215</v>
      </c>
      <c r="R171" s="1" t="s">
        <v>2273</v>
      </c>
      <c r="S171" s="1" t="s">
        <v>1217</v>
      </c>
      <c r="T171" s="1" t="s">
        <v>1218</v>
      </c>
      <c r="U171" s="1" t="s">
        <v>1219</v>
      </c>
      <c r="V171" s="1" t="s">
        <v>1274</v>
      </c>
    </row>
    <row r="172" s="1" customFormat="1" spans="1:22">
      <c r="A172" s="3">
        <v>999223784891914</v>
      </c>
      <c r="B172" s="1" t="s">
        <v>1287</v>
      </c>
      <c r="C172" s="1" t="s">
        <v>2274</v>
      </c>
      <c r="D172" s="1" t="s">
        <v>2275</v>
      </c>
      <c r="E172" s="1" t="s">
        <v>2276</v>
      </c>
      <c r="F172" s="1" t="s">
        <v>1287</v>
      </c>
      <c r="G172" s="1" t="s">
        <v>1208</v>
      </c>
      <c r="H172" s="1" t="s">
        <v>1209</v>
      </c>
      <c r="I172" s="1" t="s">
        <v>2277</v>
      </c>
      <c r="J172" s="1" t="s">
        <v>30</v>
      </c>
      <c r="K172" s="1" t="s">
        <v>2278</v>
      </c>
      <c r="L172" s="1" t="s">
        <v>2278</v>
      </c>
      <c r="M172" s="1" t="s">
        <v>1212</v>
      </c>
      <c r="N172" s="1" t="s">
        <v>1212</v>
      </c>
      <c r="O172" s="1" t="s">
        <v>1213</v>
      </c>
      <c r="P172" s="1" t="s">
        <v>1214</v>
      </c>
      <c r="Q172" s="1" t="s">
        <v>1215</v>
      </c>
      <c r="R172" s="1" t="s">
        <v>2279</v>
      </c>
      <c r="S172" s="1" t="s">
        <v>1217</v>
      </c>
      <c r="T172" s="1" t="s">
        <v>1218</v>
      </c>
      <c r="U172" s="1" t="s">
        <v>1219</v>
      </c>
      <c r="V172" s="1" t="s">
        <v>1274</v>
      </c>
    </row>
    <row r="173" s="1" customFormat="1" spans="1:22">
      <c r="A173" s="3">
        <v>999223785170042</v>
      </c>
      <c r="B173" s="1" t="s">
        <v>1287</v>
      </c>
      <c r="C173" s="1" t="s">
        <v>2280</v>
      </c>
      <c r="D173" s="1" t="s">
        <v>2281</v>
      </c>
      <c r="E173" s="1" t="s">
        <v>2282</v>
      </c>
      <c r="F173" s="1" t="s">
        <v>1287</v>
      </c>
      <c r="G173" s="1" t="s">
        <v>1208</v>
      </c>
      <c r="H173" s="1" t="s">
        <v>1209</v>
      </c>
      <c r="I173" s="1" t="s">
        <v>2283</v>
      </c>
      <c r="J173" s="1" t="s">
        <v>30</v>
      </c>
      <c r="K173" s="1" t="s">
        <v>2284</v>
      </c>
      <c r="L173" s="1" t="s">
        <v>2284</v>
      </c>
      <c r="M173" s="1" t="s">
        <v>1212</v>
      </c>
      <c r="N173" s="1" t="s">
        <v>1212</v>
      </c>
      <c r="O173" s="1" t="s">
        <v>1213</v>
      </c>
      <c r="P173" s="1" t="s">
        <v>1214</v>
      </c>
      <c r="Q173" s="1" t="s">
        <v>1215</v>
      </c>
      <c r="R173" s="1" t="s">
        <v>2285</v>
      </c>
      <c r="S173" s="1" t="s">
        <v>1217</v>
      </c>
      <c r="T173" s="1" t="s">
        <v>1218</v>
      </c>
      <c r="U173" s="1" t="s">
        <v>1219</v>
      </c>
      <c r="V173" s="1" t="s">
        <v>1229</v>
      </c>
    </row>
    <row r="174" s="1" customFormat="1" spans="1:22">
      <c r="A174" s="3">
        <v>999223785317632</v>
      </c>
      <c r="B174" s="1" t="s">
        <v>1287</v>
      </c>
      <c r="C174" s="1" t="s">
        <v>2286</v>
      </c>
      <c r="D174" s="1" t="s">
        <v>2287</v>
      </c>
      <c r="E174" s="1" t="s">
        <v>2288</v>
      </c>
      <c r="F174" s="1" t="s">
        <v>1287</v>
      </c>
      <c r="G174" s="1" t="s">
        <v>1208</v>
      </c>
      <c r="H174" s="1" t="s">
        <v>1209</v>
      </c>
      <c r="I174" s="1" t="s">
        <v>2289</v>
      </c>
      <c r="J174" s="1" t="s">
        <v>30</v>
      </c>
      <c r="K174" s="1" t="s">
        <v>1958</v>
      </c>
      <c r="L174" s="1" t="s">
        <v>1958</v>
      </c>
      <c r="M174" s="1" t="s">
        <v>1212</v>
      </c>
      <c r="N174" s="1" t="s">
        <v>1212</v>
      </c>
      <c r="O174" s="1" t="s">
        <v>1213</v>
      </c>
      <c r="P174" s="1" t="s">
        <v>1214</v>
      </c>
      <c r="Q174" s="1" t="s">
        <v>1215</v>
      </c>
      <c r="R174" s="1" t="s">
        <v>2290</v>
      </c>
      <c r="S174" s="1" t="s">
        <v>1217</v>
      </c>
      <c r="T174" s="1" t="s">
        <v>1218</v>
      </c>
      <c r="U174" s="1" t="s">
        <v>1219</v>
      </c>
      <c r="V174" s="1" t="s">
        <v>2291</v>
      </c>
    </row>
    <row r="175" s="1" customFormat="1" spans="1:22">
      <c r="A175" s="3">
        <v>999223785411009</v>
      </c>
      <c r="B175" s="1" t="s">
        <v>1287</v>
      </c>
      <c r="C175" s="1" t="s">
        <v>2292</v>
      </c>
      <c r="D175" s="1" t="s">
        <v>2293</v>
      </c>
      <c r="E175" s="1" t="s">
        <v>2294</v>
      </c>
      <c r="F175" s="1" t="s">
        <v>1287</v>
      </c>
      <c r="G175" s="1" t="s">
        <v>1208</v>
      </c>
      <c r="H175" s="1" t="s">
        <v>1209</v>
      </c>
      <c r="I175" s="1" t="s">
        <v>2295</v>
      </c>
      <c r="J175" s="1" t="s">
        <v>30</v>
      </c>
      <c r="K175" s="1" t="s">
        <v>2296</v>
      </c>
      <c r="L175" s="1" t="s">
        <v>2296</v>
      </c>
      <c r="M175" s="1" t="s">
        <v>1212</v>
      </c>
      <c r="N175" s="1" t="s">
        <v>1212</v>
      </c>
      <c r="O175" s="1" t="s">
        <v>1213</v>
      </c>
      <c r="P175" s="1" t="s">
        <v>1214</v>
      </c>
      <c r="Q175" s="1" t="s">
        <v>1215</v>
      </c>
      <c r="R175" s="1" t="s">
        <v>2297</v>
      </c>
      <c r="S175" s="1" t="s">
        <v>1217</v>
      </c>
      <c r="T175" s="1" t="s">
        <v>1218</v>
      </c>
      <c r="U175" s="1" t="s">
        <v>1219</v>
      </c>
      <c r="V175" s="1" t="s">
        <v>2298</v>
      </c>
    </row>
    <row r="176" s="1" customFormat="1" spans="1:22">
      <c r="A176" s="3">
        <v>999223785439922</v>
      </c>
      <c r="B176" s="1" t="s">
        <v>1287</v>
      </c>
      <c r="C176" s="1" t="s">
        <v>2299</v>
      </c>
      <c r="D176" s="1" t="s">
        <v>2300</v>
      </c>
      <c r="E176" s="1" t="s">
        <v>2301</v>
      </c>
      <c r="F176" s="1" t="s">
        <v>1287</v>
      </c>
      <c r="G176" s="1" t="s">
        <v>1208</v>
      </c>
      <c r="H176" s="1" t="s">
        <v>1209</v>
      </c>
      <c r="I176" s="1" t="s">
        <v>2302</v>
      </c>
      <c r="J176" s="1" t="s">
        <v>30</v>
      </c>
      <c r="K176" s="1" t="s">
        <v>2303</v>
      </c>
      <c r="L176" s="1" t="s">
        <v>2303</v>
      </c>
      <c r="M176" s="1" t="s">
        <v>1212</v>
      </c>
      <c r="N176" s="1" t="s">
        <v>1212</v>
      </c>
      <c r="O176" s="1" t="s">
        <v>1213</v>
      </c>
      <c r="P176" s="1" t="s">
        <v>1214</v>
      </c>
      <c r="Q176" s="1" t="s">
        <v>1215</v>
      </c>
      <c r="R176" s="1" t="s">
        <v>2304</v>
      </c>
      <c r="S176" s="1" t="s">
        <v>1217</v>
      </c>
      <c r="T176" s="1" t="s">
        <v>1218</v>
      </c>
      <c r="U176" s="1" t="s">
        <v>1219</v>
      </c>
      <c r="V176" s="1" t="s">
        <v>1229</v>
      </c>
    </row>
    <row r="177" s="1" customFormat="1" spans="1:22">
      <c r="A177" s="3">
        <v>999223785593457</v>
      </c>
      <c r="B177" s="1" t="s">
        <v>1287</v>
      </c>
      <c r="C177" s="1" t="s">
        <v>2305</v>
      </c>
      <c r="D177" s="1" t="s">
        <v>2306</v>
      </c>
      <c r="E177" s="1" t="s">
        <v>2307</v>
      </c>
      <c r="F177" s="1" t="s">
        <v>1287</v>
      </c>
      <c r="G177" s="1" t="s">
        <v>1208</v>
      </c>
      <c r="H177" s="1" t="s">
        <v>1209</v>
      </c>
      <c r="I177" s="1" t="s">
        <v>2308</v>
      </c>
      <c r="J177" s="1" t="s">
        <v>30</v>
      </c>
      <c r="K177" s="1" t="s">
        <v>2309</v>
      </c>
      <c r="L177" s="1" t="s">
        <v>2309</v>
      </c>
      <c r="M177" s="1" t="s">
        <v>1212</v>
      </c>
      <c r="N177" s="1" t="s">
        <v>1212</v>
      </c>
      <c r="O177" s="1" t="s">
        <v>1213</v>
      </c>
      <c r="P177" s="1" t="s">
        <v>1214</v>
      </c>
      <c r="Q177" s="1" t="s">
        <v>1215</v>
      </c>
      <c r="R177" s="1" t="s">
        <v>2310</v>
      </c>
      <c r="S177" s="1" t="s">
        <v>1217</v>
      </c>
      <c r="T177" s="1" t="s">
        <v>1218</v>
      </c>
      <c r="U177" s="1" t="s">
        <v>1219</v>
      </c>
      <c r="V177" s="1" t="s">
        <v>1494</v>
      </c>
    </row>
    <row r="178" s="1" customFormat="1" spans="1:22">
      <c r="A178" s="3">
        <v>999223785819862</v>
      </c>
      <c r="B178" s="1" t="s">
        <v>1287</v>
      </c>
      <c r="C178" s="1" t="s">
        <v>2311</v>
      </c>
      <c r="D178" s="1" t="s">
        <v>2312</v>
      </c>
      <c r="E178" s="1" t="s">
        <v>2313</v>
      </c>
      <c r="F178" s="1" t="s">
        <v>1287</v>
      </c>
      <c r="G178" s="1" t="s">
        <v>1208</v>
      </c>
      <c r="H178" s="1" t="s">
        <v>1209</v>
      </c>
      <c r="I178" s="1" t="s">
        <v>2314</v>
      </c>
      <c r="J178" s="1" t="s">
        <v>30</v>
      </c>
      <c r="K178" s="1" t="s">
        <v>2315</v>
      </c>
      <c r="L178" s="1" t="s">
        <v>2315</v>
      </c>
      <c r="M178" s="1" t="s">
        <v>1212</v>
      </c>
      <c r="N178" s="1" t="s">
        <v>1212</v>
      </c>
      <c r="O178" s="1" t="s">
        <v>1213</v>
      </c>
      <c r="P178" s="1" t="s">
        <v>1214</v>
      </c>
      <c r="Q178" s="1" t="s">
        <v>1215</v>
      </c>
      <c r="R178" s="1" t="s">
        <v>2316</v>
      </c>
      <c r="S178" s="1" t="s">
        <v>1217</v>
      </c>
      <c r="T178" s="1" t="s">
        <v>1218</v>
      </c>
      <c r="U178" s="1" t="s">
        <v>1219</v>
      </c>
      <c r="V178" s="1" t="s">
        <v>2317</v>
      </c>
    </row>
    <row r="179" s="1" customFormat="1" spans="1:22">
      <c r="A179" s="3">
        <v>999223785897461</v>
      </c>
      <c r="B179" s="1" t="s">
        <v>1287</v>
      </c>
      <c r="C179" s="1" t="s">
        <v>2318</v>
      </c>
      <c r="D179" s="1" t="s">
        <v>1761</v>
      </c>
      <c r="E179" s="1" t="s">
        <v>2319</v>
      </c>
      <c r="F179" s="1" t="s">
        <v>1287</v>
      </c>
      <c r="G179" s="1" t="s">
        <v>1208</v>
      </c>
      <c r="H179" s="1" t="s">
        <v>1209</v>
      </c>
      <c r="I179" s="1" t="s">
        <v>2320</v>
      </c>
      <c r="J179" s="1" t="s">
        <v>30</v>
      </c>
      <c r="K179" s="1" t="s">
        <v>2321</v>
      </c>
      <c r="L179" s="1" t="s">
        <v>2321</v>
      </c>
      <c r="M179" s="1" t="s">
        <v>1212</v>
      </c>
      <c r="N179" s="1" t="s">
        <v>1212</v>
      </c>
      <c r="O179" s="1" t="s">
        <v>1213</v>
      </c>
      <c r="P179" s="1" t="s">
        <v>1214</v>
      </c>
      <c r="Q179" s="1" t="s">
        <v>1215</v>
      </c>
      <c r="R179" s="1" t="s">
        <v>2322</v>
      </c>
      <c r="S179" s="1" t="s">
        <v>1217</v>
      </c>
      <c r="T179" s="1" t="s">
        <v>1218</v>
      </c>
      <c r="U179" s="1" t="s">
        <v>1465</v>
      </c>
      <c r="V179" s="1" t="s">
        <v>1266</v>
      </c>
    </row>
    <row r="180" s="1" customFormat="1" spans="1:22">
      <c r="A180" s="3">
        <v>999223786057498</v>
      </c>
      <c r="B180" s="1" t="s">
        <v>1287</v>
      </c>
      <c r="C180" s="1" t="s">
        <v>2323</v>
      </c>
      <c r="D180" s="1" t="s">
        <v>2324</v>
      </c>
      <c r="E180" s="1" t="s">
        <v>2325</v>
      </c>
      <c r="F180" s="1" t="s">
        <v>1287</v>
      </c>
      <c r="G180" s="1" t="s">
        <v>1208</v>
      </c>
      <c r="H180" s="1" t="s">
        <v>1209</v>
      </c>
      <c r="I180" s="1" t="s">
        <v>2326</v>
      </c>
      <c r="J180" s="1" t="s">
        <v>30</v>
      </c>
      <c r="K180" s="1" t="s">
        <v>2327</v>
      </c>
      <c r="L180" s="1" t="s">
        <v>2327</v>
      </c>
      <c r="M180" s="1" t="s">
        <v>1212</v>
      </c>
      <c r="N180" s="1" t="s">
        <v>1212</v>
      </c>
      <c r="O180" s="1" t="s">
        <v>1213</v>
      </c>
      <c r="P180" s="1" t="s">
        <v>1214</v>
      </c>
      <c r="Q180" s="1" t="s">
        <v>1215</v>
      </c>
      <c r="R180" s="1" t="s">
        <v>2328</v>
      </c>
      <c r="S180" s="1" t="s">
        <v>1217</v>
      </c>
      <c r="T180" s="1" t="s">
        <v>1218</v>
      </c>
      <c r="U180" s="1" t="s">
        <v>1219</v>
      </c>
      <c r="V180" s="1" t="s">
        <v>1229</v>
      </c>
    </row>
    <row r="181" s="1" customFormat="1" spans="1:22">
      <c r="A181" s="3">
        <v>999223786153632</v>
      </c>
      <c r="B181" s="1" t="s">
        <v>1287</v>
      </c>
      <c r="C181" s="1" t="s">
        <v>2329</v>
      </c>
      <c r="D181" s="1" t="s">
        <v>2330</v>
      </c>
      <c r="E181" s="1" t="s">
        <v>2331</v>
      </c>
      <c r="F181" s="1" t="s">
        <v>1287</v>
      </c>
      <c r="G181" s="1" t="s">
        <v>1208</v>
      </c>
      <c r="H181" s="1" t="s">
        <v>1209</v>
      </c>
      <c r="I181" s="1" t="s">
        <v>2332</v>
      </c>
      <c r="J181" s="1" t="s">
        <v>30</v>
      </c>
      <c r="K181" s="1" t="s">
        <v>2124</v>
      </c>
      <c r="L181" s="1" t="s">
        <v>2124</v>
      </c>
      <c r="M181" s="1" t="s">
        <v>1212</v>
      </c>
      <c r="N181" s="1" t="s">
        <v>1212</v>
      </c>
      <c r="O181" s="1" t="s">
        <v>1213</v>
      </c>
      <c r="P181" s="1" t="s">
        <v>1214</v>
      </c>
      <c r="Q181" s="1" t="s">
        <v>1215</v>
      </c>
      <c r="R181" s="1" t="s">
        <v>2333</v>
      </c>
      <c r="S181" s="1" t="s">
        <v>1217</v>
      </c>
      <c r="T181" s="1" t="s">
        <v>1218</v>
      </c>
      <c r="U181" s="1" t="s">
        <v>1219</v>
      </c>
      <c r="V181" s="1" t="s">
        <v>1595</v>
      </c>
    </row>
    <row r="182" s="1" customFormat="1" spans="1:22">
      <c r="A182" s="3">
        <v>999223786797904</v>
      </c>
      <c r="B182" s="1" t="s">
        <v>1287</v>
      </c>
      <c r="C182" s="1" t="s">
        <v>2334</v>
      </c>
      <c r="D182" s="1" t="s">
        <v>2335</v>
      </c>
      <c r="E182" s="1" t="s">
        <v>2336</v>
      </c>
      <c r="F182" s="1" t="s">
        <v>1287</v>
      </c>
      <c r="G182" s="1" t="s">
        <v>1208</v>
      </c>
      <c r="H182" s="1" t="s">
        <v>1209</v>
      </c>
      <c r="I182" s="1" t="s">
        <v>2337</v>
      </c>
      <c r="J182" s="1" t="s">
        <v>30</v>
      </c>
      <c r="K182" s="1" t="s">
        <v>2338</v>
      </c>
      <c r="L182" s="1" t="s">
        <v>2338</v>
      </c>
      <c r="M182" s="1" t="s">
        <v>1212</v>
      </c>
      <c r="N182" s="1" t="s">
        <v>1212</v>
      </c>
      <c r="O182" s="1" t="s">
        <v>1213</v>
      </c>
      <c r="P182" s="1" t="s">
        <v>1214</v>
      </c>
      <c r="Q182" s="1" t="s">
        <v>1215</v>
      </c>
      <c r="R182" s="1" t="s">
        <v>2339</v>
      </c>
      <c r="S182" s="1" t="s">
        <v>1217</v>
      </c>
      <c r="T182" s="1" t="s">
        <v>1218</v>
      </c>
      <c r="U182" s="1" t="s">
        <v>1219</v>
      </c>
      <c r="V182" s="1" t="s">
        <v>1494</v>
      </c>
    </row>
    <row r="183" s="1" customFormat="1" spans="1:22">
      <c r="A183" s="3">
        <v>999223786846630</v>
      </c>
      <c r="B183" s="1" t="s">
        <v>1287</v>
      </c>
      <c r="C183" s="1" t="s">
        <v>2340</v>
      </c>
      <c r="D183" s="1" t="s">
        <v>2341</v>
      </c>
      <c r="E183" s="1" t="s">
        <v>2342</v>
      </c>
      <c r="F183" s="1" t="s">
        <v>1287</v>
      </c>
      <c r="G183" s="1" t="s">
        <v>1208</v>
      </c>
      <c r="H183" s="1" t="s">
        <v>1209</v>
      </c>
      <c r="I183" s="1" t="s">
        <v>2343</v>
      </c>
      <c r="J183" s="1" t="s">
        <v>30</v>
      </c>
      <c r="K183" s="1" t="s">
        <v>2344</v>
      </c>
      <c r="L183" s="1" t="s">
        <v>2344</v>
      </c>
      <c r="M183" s="1" t="s">
        <v>1212</v>
      </c>
      <c r="N183" s="1" t="s">
        <v>1212</v>
      </c>
      <c r="O183" s="1" t="s">
        <v>1213</v>
      </c>
      <c r="P183" s="1" t="s">
        <v>1214</v>
      </c>
      <c r="Q183" s="1" t="s">
        <v>1215</v>
      </c>
      <c r="R183" s="1" t="s">
        <v>2345</v>
      </c>
      <c r="S183" s="1" t="s">
        <v>1217</v>
      </c>
      <c r="T183" s="1" t="s">
        <v>1218</v>
      </c>
      <c r="U183" s="1" t="s">
        <v>1219</v>
      </c>
      <c r="V183" s="1" t="s">
        <v>1266</v>
      </c>
    </row>
    <row r="184" s="1" customFormat="1" spans="1:22">
      <c r="A184" s="3">
        <v>999223786879765</v>
      </c>
      <c r="B184" s="1" t="s">
        <v>1287</v>
      </c>
      <c r="C184" s="1" t="s">
        <v>2346</v>
      </c>
      <c r="D184" s="1" t="s">
        <v>2347</v>
      </c>
      <c r="E184" s="1" t="s">
        <v>2348</v>
      </c>
      <c r="F184" s="1" t="s">
        <v>1287</v>
      </c>
      <c r="G184" s="1" t="s">
        <v>1208</v>
      </c>
      <c r="H184" s="1" t="s">
        <v>1209</v>
      </c>
      <c r="I184" s="1" t="s">
        <v>2349</v>
      </c>
      <c r="J184" s="1" t="s">
        <v>30</v>
      </c>
      <c r="K184" s="1" t="s">
        <v>2350</v>
      </c>
      <c r="L184" s="1" t="s">
        <v>2350</v>
      </c>
      <c r="M184" s="1" t="s">
        <v>1212</v>
      </c>
      <c r="N184" s="1" t="s">
        <v>1212</v>
      </c>
      <c r="O184" s="1" t="s">
        <v>1213</v>
      </c>
      <c r="P184" s="1" t="s">
        <v>1214</v>
      </c>
      <c r="Q184" s="1" t="s">
        <v>1215</v>
      </c>
      <c r="R184" s="1" t="s">
        <v>2351</v>
      </c>
      <c r="S184" s="1" t="s">
        <v>1217</v>
      </c>
      <c r="T184" s="1" t="s">
        <v>1218</v>
      </c>
      <c r="U184" s="1" t="s">
        <v>1219</v>
      </c>
      <c r="V184" s="1" t="s">
        <v>1229</v>
      </c>
    </row>
    <row r="185" s="1" customFormat="1" spans="1:22">
      <c r="A185" s="3">
        <v>999223787189039</v>
      </c>
      <c r="B185" s="1" t="s">
        <v>1287</v>
      </c>
      <c r="C185" s="1" t="s">
        <v>2352</v>
      </c>
      <c r="D185" s="1" t="s">
        <v>2353</v>
      </c>
      <c r="E185" s="1" t="s">
        <v>2354</v>
      </c>
      <c r="F185" s="1" t="s">
        <v>1287</v>
      </c>
      <c r="G185" s="1" t="s">
        <v>1208</v>
      </c>
      <c r="H185" s="1" t="s">
        <v>1209</v>
      </c>
      <c r="I185" s="1" t="s">
        <v>2355</v>
      </c>
      <c r="J185" s="1" t="s">
        <v>30</v>
      </c>
      <c r="K185" s="1" t="s">
        <v>2356</v>
      </c>
      <c r="L185" s="1" t="s">
        <v>2356</v>
      </c>
      <c r="M185" s="1" t="s">
        <v>1212</v>
      </c>
      <c r="N185" s="1" t="s">
        <v>1212</v>
      </c>
      <c r="O185" s="1" t="s">
        <v>1213</v>
      </c>
      <c r="P185" s="1" t="s">
        <v>1214</v>
      </c>
      <c r="Q185" s="1" t="s">
        <v>1215</v>
      </c>
      <c r="R185" s="1" t="s">
        <v>2357</v>
      </c>
      <c r="S185" s="1" t="s">
        <v>1217</v>
      </c>
      <c r="T185" s="1" t="s">
        <v>1218</v>
      </c>
      <c r="U185" s="1" t="s">
        <v>1219</v>
      </c>
      <c r="V185" s="1" t="s">
        <v>1266</v>
      </c>
    </row>
    <row r="186" s="1" customFormat="1" spans="1:22">
      <c r="A186" s="3">
        <v>999223787218174</v>
      </c>
      <c r="B186" s="1" t="s">
        <v>1287</v>
      </c>
      <c r="C186" s="1" t="s">
        <v>2358</v>
      </c>
      <c r="D186" s="1" t="s">
        <v>2359</v>
      </c>
      <c r="E186" s="1" t="s">
        <v>2360</v>
      </c>
      <c r="F186" s="1" t="s">
        <v>1287</v>
      </c>
      <c r="G186" s="1" t="s">
        <v>1208</v>
      </c>
      <c r="H186" s="1" t="s">
        <v>1209</v>
      </c>
      <c r="I186" s="1" t="s">
        <v>2361</v>
      </c>
      <c r="J186" s="1" t="s">
        <v>30</v>
      </c>
      <c r="K186" s="1" t="s">
        <v>2362</v>
      </c>
      <c r="L186" s="1" t="s">
        <v>2362</v>
      </c>
      <c r="M186" s="1" t="s">
        <v>1212</v>
      </c>
      <c r="N186" s="1" t="s">
        <v>1212</v>
      </c>
      <c r="O186" s="1" t="s">
        <v>1213</v>
      </c>
      <c r="P186" s="1" t="s">
        <v>1214</v>
      </c>
      <c r="Q186" s="1" t="s">
        <v>1215</v>
      </c>
      <c r="R186" s="1" t="s">
        <v>2363</v>
      </c>
      <c r="S186" s="1" t="s">
        <v>1217</v>
      </c>
      <c r="T186" s="1" t="s">
        <v>1218</v>
      </c>
      <c r="U186" s="1" t="s">
        <v>1219</v>
      </c>
      <c r="V186" s="1" t="s">
        <v>1342</v>
      </c>
    </row>
    <row r="187" s="1" customFormat="1" spans="1:22">
      <c r="A187" s="3">
        <v>999223787252616</v>
      </c>
      <c r="B187" s="1" t="s">
        <v>1287</v>
      </c>
      <c r="C187" s="1" t="s">
        <v>2364</v>
      </c>
      <c r="D187" s="1" t="s">
        <v>2365</v>
      </c>
      <c r="E187" s="1" t="s">
        <v>2366</v>
      </c>
      <c r="F187" s="1" t="s">
        <v>1287</v>
      </c>
      <c r="G187" s="1" t="s">
        <v>1208</v>
      </c>
      <c r="H187" s="1" t="s">
        <v>1209</v>
      </c>
      <c r="I187" s="1" t="s">
        <v>2367</v>
      </c>
      <c r="J187" s="1" t="s">
        <v>30</v>
      </c>
      <c r="K187" s="1" t="s">
        <v>2368</v>
      </c>
      <c r="L187" s="1" t="s">
        <v>2368</v>
      </c>
      <c r="M187" s="1" t="s">
        <v>1212</v>
      </c>
      <c r="N187" s="1" t="s">
        <v>1212</v>
      </c>
      <c r="O187" s="1" t="s">
        <v>1213</v>
      </c>
      <c r="P187" s="1" t="s">
        <v>1214</v>
      </c>
      <c r="Q187" s="1" t="s">
        <v>1215</v>
      </c>
      <c r="R187" s="1" t="s">
        <v>2369</v>
      </c>
      <c r="S187" s="1" t="s">
        <v>1217</v>
      </c>
      <c r="T187" s="1" t="s">
        <v>1218</v>
      </c>
      <c r="U187" s="1" t="s">
        <v>1219</v>
      </c>
      <c r="V187" s="1" t="s">
        <v>1266</v>
      </c>
    </row>
    <row r="188" s="1" customFormat="1" spans="1:22">
      <c r="A188" s="3">
        <v>999223787359094</v>
      </c>
      <c r="B188" s="1" t="s">
        <v>1287</v>
      </c>
      <c r="C188" s="1" t="s">
        <v>2370</v>
      </c>
      <c r="D188" s="1" t="s">
        <v>2371</v>
      </c>
      <c r="E188" s="1" t="s">
        <v>2372</v>
      </c>
      <c r="F188" s="1" t="s">
        <v>1287</v>
      </c>
      <c r="G188" s="1" t="s">
        <v>1208</v>
      </c>
      <c r="H188" s="1" t="s">
        <v>1209</v>
      </c>
      <c r="I188" s="1" t="s">
        <v>2373</v>
      </c>
      <c r="J188" s="1" t="s">
        <v>30</v>
      </c>
      <c r="K188" s="1" t="s">
        <v>2374</v>
      </c>
      <c r="L188" s="1" t="s">
        <v>2374</v>
      </c>
      <c r="M188" s="1" t="s">
        <v>1212</v>
      </c>
      <c r="N188" s="1" t="s">
        <v>1212</v>
      </c>
      <c r="O188" s="1" t="s">
        <v>1213</v>
      </c>
      <c r="P188" s="1" t="s">
        <v>1214</v>
      </c>
      <c r="Q188" s="1" t="s">
        <v>1215</v>
      </c>
      <c r="R188" s="1" t="s">
        <v>2375</v>
      </c>
      <c r="S188" s="1" t="s">
        <v>1217</v>
      </c>
      <c r="T188" s="1" t="s">
        <v>1218</v>
      </c>
      <c r="U188" s="1" t="s">
        <v>1219</v>
      </c>
      <c r="V188" s="1" t="s">
        <v>1266</v>
      </c>
    </row>
    <row r="189" s="1" customFormat="1" spans="1:22">
      <c r="A189" s="3">
        <v>999223787410610</v>
      </c>
      <c r="B189" s="1" t="s">
        <v>1287</v>
      </c>
      <c r="C189" s="1" t="s">
        <v>2376</v>
      </c>
      <c r="D189" s="1" t="s">
        <v>2377</v>
      </c>
      <c r="E189" s="1" t="s">
        <v>2378</v>
      </c>
      <c r="F189" s="1" t="s">
        <v>1287</v>
      </c>
      <c r="G189" s="1" t="s">
        <v>1208</v>
      </c>
      <c r="H189" s="1" t="s">
        <v>1209</v>
      </c>
      <c r="I189" s="1" t="s">
        <v>2379</v>
      </c>
      <c r="J189" s="1" t="s">
        <v>30</v>
      </c>
      <c r="K189" s="1" t="s">
        <v>2380</v>
      </c>
      <c r="L189" s="1" t="s">
        <v>2380</v>
      </c>
      <c r="M189" s="1" t="s">
        <v>1212</v>
      </c>
      <c r="N189" s="1" t="s">
        <v>1212</v>
      </c>
      <c r="O189" s="1" t="s">
        <v>1213</v>
      </c>
      <c r="P189" s="1" t="s">
        <v>1214</v>
      </c>
      <c r="Q189" s="1" t="s">
        <v>1215</v>
      </c>
      <c r="R189" s="1" t="s">
        <v>2381</v>
      </c>
      <c r="S189" s="1" t="s">
        <v>1217</v>
      </c>
      <c r="T189" s="1" t="s">
        <v>1218</v>
      </c>
      <c r="U189" s="1" t="s">
        <v>1219</v>
      </c>
      <c r="V189" s="1" t="s">
        <v>1595</v>
      </c>
    </row>
    <row r="190" s="1" customFormat="1" spans="1:22">
      <c r="A190" s="3">
        <v>999223787505113</v>
      </c>
      <c r="B190" s="1" t="s">
        <v>1287</v>
      </c>
      <c r="C190" s="1" t="s">
        <v>2382</v>
      </c>
      <c r="D190" s="1" t="s">
        <v>2383</v>
      </c>
      <c r="E190" s="1" t="s">
        <v>2384</v>
      </c>
      <c r="F190" s="1" t="s">
        <v>1287</v>
      </c>
      <c r="G190" s="1" t="s">
        <v>1208</v>
      </c>
      <c r="H190" s="1" t="s">
        <v>1209</v>
      </c>
      <c r="I190" s="1" t="s">
        <v>2385</v>
      </c>
      <c r="J190" s="1" t="s">
        <v>30</v>
      </c>
      <c r="K190" s="1" t="s">
        <v>2386</v>
      </c>
      <c r="L190" s="1" t="s">
        <v>2386</v>
      </c>
      <c r="M190" s="1" t="s">
        <v>1212</v>
      </c>
      <c r="N190" s="1" t="s">
        <v>1212</v>
      </c>
      <c r="O190" s="1" t="s">
        <v>1213</v>
      </c>
      <c r="P190" s="1" t="s">
        <v>1214</v>
      </c>
      <c r="Q190" s="1" t="s">
        <v>1215</v>
      </c>
      <c r="R190" s="1" t="s">
        <v>2387</v>
      </c>
      <c r="S190" s="1" t="s">
        <v>1217</v>
      </c>
      <c r="T190" s="1" t="s">
        <v>1218</v>
      </c>
      <c r="U190" s="1" t="s">
        <v>1219</v>
      </c>
      <c r="V190" s="1" t="s">
        <v>1595</v>
      </c>
    </row>
    <row r="191" s="1" customFormat="1" spans="1:22">
      <c r="A191" s="3">
        <v>999223787688714</v>
      </c>
      <c r="B191" s="1" t="s">
        <v>1287</v>
      </c>
      <c r="C191" s="1" t="s">
        <v>2388</v>
      </c>
      <c r="D191" s="1" t="s">
        <v>2389</v>
      </c>
      <c r="E191" s="1" t="s">
        <v>2390</v>
      </c>
      <c r="F191" s="1" t="s">
        <v>1287</v>
      </c>
      <c r="G191" s="1" t="s">
        <v>1208</v>
      </c>
      <c r="H191" s="1" t="s">
        <v>1209</v>
      </c>
      <c r="I191" s="1" t="s">
        <v>2391</v>
      </c>
      <c r="J191" s="1" t="s">
        <v>30</v>
      </c>
      <c r="K191" s="1" t="s">
        <v>2392</v>
      </c>
      <c r="L191" s="1" t="s">
        <v>2392</v>
      </c>
      <c r="M191" s="1" t="s">
        <v>1212</v>
      </c>
      <c r="N191" s="1" t="s">
        <v>1212</v>
      </c>
      <c r="O191" s="1" t="s">
        <v>1213</v>
      </c>
      <c r="P191" s="1" t="s">
        <v>1214</v>
      </c>
      <c r="Q191" s="1" t="s">
        <v>1215</v>
      </c>
      <c r="R191" s="1" t="s">
        <v>2393</v>
      </c>
      <c r="S191" s="1" t="s">
        <v>1217</v>
      </c>
      <c r="T191" s="1" t="s">
        <v>1218</v>
      </c>
      <c r="U191" s="1" t="s">
        <v>1219</v>
      </c>
      <c r="V191" s="1" t="s">
        <v>1342</v>
      </c>
    </row>
    <row r="192" s="1" customFormat="1" spans="1:22">
      <c r="A192" s="3">
        <v>999223787790322</v>
      </c>
      <c r="B192" s="1" t="s">
        <v>1287</v>
      </c>
      <c r="C192" s="1" t="s">
        <v>2394</v>
      </c>
      <c r="D192" s="1" t="s">
        <v>2395</v>
      </c>
      <c r="E192" s="1" t="s">
        <v>2396</v>
      </c>
      <c r="F192" s="1" t="s">
        <v>1287</v>
      </c>
      <c r="G192" s="1" t="s">
        <v>1208</v>
      </c>
      <c r="H192" s="1" t="s">
        <v>1209</v>
      </c>
      <c r="I192" s="1" t="s">
        <v>2397</v>
      </c>
      <c r="J192" s="1" t="s">
        <v>30</v>
      </c>
      <c r="K192" s="1" t="s">
        <v>2398</v>
      </c>
      <c r="L192" s="1" t="s">
        <v>2398</v>
      </c>
      <c r="M192" s="1" t="s">
        <v>1212</v>
      </c>
      <c r="N192" s="1" t="s">
        <v>1212</v>
      </c>
      <c r="O192" s="1" t="s">
        <v>1213</v>
      </c>
      <c r="P192" s="1" t="s">
        <v>1214</v>
      </c>
      <c r="Q192" s="1" t="s">
        <v>1215</v>
      </c>
      <c r="R192" s="1" t="s">
        <v>2399</v>
      </c>
      <c r="S192" s="1" t="s">
        <v>1217</v>
      </c>
      <c r="T192" s="1" t="s">
        <v>1218</v>
      </c>
      <c r="U192" s="1" t="s">
        <v>1219</v>
      </c>
      <c r="V192" s="1" t="s">
        <v>1229</v>
      </c>
    </row>
    <row r="193" s="1" customFormat="1" spans="1:22">
      <c r="A193" s="3">
        <v>999223788061651</v>
      </c>
      <c r="B193" s="1" t="s">
        <v>1287</v>
      </c>
      <c r="C193" s="1" t="s">
        <v>2400</v>
      </c>
      <c r="D193" s="1" t="s">
        <v>2401</v>
      </c>
      <c r="E193" s="1" t="s">
        <v>2402</v>
      </c>
      <c r="F193" s="1" t="s">
        <v>1287</v>
      </c>
      <c r="G193" s="1" t="s">
        <v>1208</v>
      </c>
      <c r="H193" s="1" t="s">
        <v>1209</v>
      </c>
      <c r="I193" s="1" t="s">
        <v>2403</v>
      </c>
      <c r="J193" s="1" t="s">
        <v>30</v>
      </c>
      <c r="K193" s="1" t="s">
        <v>2404</v>
      </c>
      <c r="L193" s="1" t="s">
        <v>2404</v>
      </c>
      <c r="M193" s="1" t="s">
        <v>1212</v>
      </c>
      <c r="N193" s="1" t="s">
        <v>1212</v>
      </c>
      <c r="O193" s="1" t="s">
        <v>1213</v>
      </c>
      <c r="P193" s="1" t="s">
        <v>1214</v>
      </c>
      <c r="Q193" s="1" t="s">
        <v>1215</v>
      </c>
      <c r="R193" s="1" t="s">
        <v>2405</v>
      </c>
      <c r="S193" s="1" t="s">
        <v>1217</v>
      </c>
      <c r="T193" s="1" t="s">
        <v>1218</v>
      </c>
      <c r="U193" s="1" t="s">
        <v>1219</v>
      </c>
      <c r="V193" s="1" t="s">
        <v>1266</v>
      </c>
    </row>
    <row r="194" s="1" customFormat="1" spans="1:22">
      <c r="A194" s="3">
        <v>999223788169877</v>
      </c>
      <c r="B194" s="1" t="s">
        <v>1287</v>
      </c>
      <c r="C194" s="1" t="s">
        <v>2406</v>
      </c>
      <c r="D194" s="1" t="s">
        <v>2407</v>
      </c>
      <c r="E194" s="1" t="s">
        <v>2408</v>
      </c>
      <c r="F194" s="1" t="s">
        <v>1287</v>
      </c>
      <c r="G194" s="1" t="s">
        <v>1208</v>
      </c>
      <c r="H194" s="1" t="s">
        <v>1209</v>
      </c>
      <c r="I194" s="1" t="s">
        <v>2409</v>
      </c>
      <c r="J194" s="1" t="s">
        <v>30</v>
      </c>
      <c r="K194" s="1" t="s">
        <v>2410</v>
      </c>
      <c r="L194" s="1" t="s">
        <v>2410</v>
      </c>
      <c r="M194" s="1" t="s">
        <v>1212</v>
      </c>
      <c r="N194" s="1" t="s">
        <v>1212</v>
      </c>
      <c r="O194" s="1" t="s">
        <v>1213</v>
      </c>
      <c r="P194" s="1" t="s">
        <v>1214</v>
      </c>
      <c r="Q194" s="1" t="s">
        <v>1215</v>
      </c>
      <c r="R194" s="1" t="s">
        <v>2411</v>
      </c>
      <c r="S194" s="1" t="s">
        <v>1217</v>
      </c>
      <c r="T194" s="1" t="s">
        <v>1218</v>
      </c>
      <c r="U194" s="1" t="s">
        <v>1219</v>
      </c>
      <c r="V194" s="1" t="s">
        <v>1595</v>
      </c>
    </row>
    <row r="195" s="1" customFormat="1" spans="1:22">
      <c r="A195" s="3">
        <v>999223788182841</v>
      </c>
      <c r="B195" s="1" t="s">
        <v>1287</v>
      </c>
      <c r="C195" s="1" t="s">
        <v>2412</v>
      </c>
      <c r="D195" s="1" t="s">
        <v>2413</v>
      </c>
      <c r="E195" s="1" t="s">
        <v>2414</v>
      </c>
      <c r="F195" s="1" t="s">
        <v>1287</v>
      </c>
      <c r="G195" s="1" t="s">
        <v>1208</v>
      </c>
      <c r="H195" s="1" t="s">
        <v>1209</v>
      </c>
      <c r="I195" s="1" t="s">
        <v>2415</v>
      </c>
      <c r="J195" s="1" t="s">
        <v>30</v>
      </c>
      <c r="K195" s="1" t="s">
        <v>2416</v>
      </c>
      <c r="L195" s="1" t="s">
        <v>2416</v>
      </c>
      <c r="M195" s="1" t="s">
        <v>1212</v>
      </c>
      <c r="N195" s="1" t="s">
        <v>1212</v>
      </c>
      <c r="O195" s="1" t="s">
        <v>1213</v>
      </c>
      <c r="P195" s="1" t="s">
        <v>1214</v>
      </c>
      <c r="Q195" s="1" t="s">
        <v>1215</v>
      </c>
      <c r="R195" s="1" t="s">
        <v>2417</v>
      </c>
      <c r="S195" s="1" t="s">
        <v>1217</v>
      </c>
      <c r="T195" s="1" t="s">
        <v>1218</v>
      </c>
      <c r="U195" s="1" t="s">
        <v>1219</v>
      </c>
      <c r="V195" s="1" t="s">
        <v>1494</v>
      </c>
    </row>
    <row r="196" s="1" customFormat="1" spans="1:22">
      <c r="A196" s="3">
        <v>999223788200103</v>
      </c>
      <c r="B196" s="1" t="s">
        <v>1287</v>
      </c>
      <c r="C196" s="1" t="s">
        <v>2418</v>
      </c>
      <c r="D196" s="1" t="s">
        <v>2389</v>
      </c>
      <c r="E196" s="1" t="s">
        <v>2419</v>
      </c>
      <c r="F196" s="1" t="s">
        <v>1287</v>
      </c>
      <c r="G196" s="1" t="s">
        <v>1208</v>
      </c>
      <c r="H196" s="1" t="s">
        <v>1209</v>
      </c>
      <c r="I196" s="1" t="s">
        <v>2420</v>
      </c>
      <c r="J196" s="1" t="s">
        <v>30</v>
      </c>
      <c r="K196" s="1" t="s">
        <v>2421</v>
      </c>
      <c r="L196" s="1" t="s">
        <v>2421</v>
      </c>
      <c r="M196" s="1" t="s">
        <v>1212</v>
      </c>
      <c r="N196" s="1" t="s">
        <v>1212</v>
      </c>
      <c r="O196" s="1" t="s">
        <v>1213</v>
      </c>
      <c r="P196" s="1" t="s">
        <v>1214</v>
      </c>
      <c r="Q196" s="1" t="s">
        <v>1215</v>
      </c>
      <c r="R196" s="1" t="s">
        <v>2422</v>
      </c>
      <c r="S196" s="1" t="s">
        <v>1217</v>
      </c>
      <c r="T196" s="1" t="s">
        <v>1218</v>
      </c>
      <c r="U196" s="1" t="s">
        <v>1219</v>
      </c>
      <c r="V196" s="1" t="s">
        <v>1342</v>
      </c>
    </row>
    <row r="197" s="1" customFormat="1" spans="1:22">
      <c r="A197" s="3">
        <v>999223791654280</v>
      </c>
      <c r="B197" s="1" t="s">
        <v>1287</v>
      </c>
      <c r="C197" s="1" t="s">
        <v>2423</v>
      </c>
      <c r="D197" s="1" t="s">
        <v>2424</v>
      </c>
      <c r="E197" s="1" t="s">
        <v>2425</v>
      </c>
      <c r="F197" s="1" t="s">
        <v>1287</v>
      </c>
      <c r="G197" s="1" t="s">
        <v>1208</v>
      </c>
      <c r="H197" s="1" t="s">
        <v>1209</v>
      </c>
      <c r="I197" s="1" t="s">
        <v>2426</v>
      </c>
      <c r="J197" s="1" t="s">
        <v>30</v>
      </c>
      <c r="K197" s="1" t="s">
        <v>2427</v>
      </c>
      <c r="L197" s="1" t="s">
        <v>2427</v>
      </c>
      <c r="M197" s="1" t="s">
        <v>1212</v>
      </c>
      <c r="N197" s="1" t="s">
        <v>1212</v>
      </c>
      <c r="O197" s="1" t="s">
        <v>1213</v>
      </c>
      <c r="P197" s="1" t="s">
        <v>1214</v>
      </c>
      <c r="Q197" s="1" t="s">
        <v>1215</v>
      </c>
      <c r="R197" s="1" t="s">
        <v>2428</v>
      </c>
      <c r="S197" s="1" t="s">
        <v>1217</v>
      </c>
      <c r="T197" s="1" t="s">
        <v>1218</v>
      </c>
      <c r="U197" s="1" t="s">
        <v>1219</v>
      </c>
      <c r="V197" s="1" t="s">
        <v>1266</v>
      </c>
    </row>
    <row r="198" s="1" customFormat="1" spans="1:22">
      <c r="A198" s="3">
        <v>999223792390432</v>
      </c>
      <c r="B198" s="1" t="s">
        <v>1287</v>
      </c>
      <c r="C198" s="1" t="s">
        <v>2429</v>
      </c>
      <c r="D198" s="1" t="s">
        <v>2430</v>
      </c>
      <c r="E198" s="1" t="s">
        <v>2431</v>
      </c>
      <c r="F198" s="1" t="s">
        <v>1287</v>
      </c>
      <c r="G198" s="1" t="s">
        <v>1208</v>
      </c>
      <c r="H198" s="1" t="s">
        <v>1209</v>
      </c>
      <c r="I198" s="1" t="s">
        <v>2432</v>
      </c>
      <c r="J198" s="1" t="s">
        <v>30</v>
      </c>
      <c r="K198" s="1" t="s">
        <v>2433</v>
      </c>
      <c r="L198" s="1" t="s">
        <v>2433</v>
      </c>
      <c r="M198" s="1" t="s">
        <v>1212</v>
      </c>
      <c r="N198" s="1" t="s">
        <v>1212</v>
      </c>
      <c r="O198" s="1" t="s">
        <v>1213</v>
      </c>
      <c r="P198" s="1" t="s">
        <v>1214</v>
      </c>
      <c r="Q198" s="1" t="s">
        <v>1215</v>
      </c>
      <c r="R198" s="1" t="s">
        <v>2434</v>
      </c>
      <c r="S198" s="1" t="s">
        <v>1217</v>
      </c>
      <c r="T198" s="1" t="s">
        <v>1218</v>
      </c>
      <c r="U198" s="1" t="s">
        <v>1219</v>
      </c>
      <c r="V198" s="1" t="s">
        <v>1229</v>
      </c>
    </row>
    <row r="199" s="1" customFormat="1" spans="1:22">
      <c r="A199" s="3">
        <v>999223792518416</v>
      </c>
      <c r="B199" s="1" t="s">
        <v>1287</v>
      </c>
      <c r="C199" s="1" t="s">
        <v>2435</v>
      </c>
      <c r="D199" s="1" t="s">
        <v>2436</v>
      </c>
      <c r="E199" s="1" t="s">
        <v>2437</v>
      </c>
      <c r="F199" s="1" t="s">
        <v>1287</v>
      </c>
      <c r="G199" s="1" t="s">
        <v>1208</v>
      </c>
      <c r="H199" s="1" t="s">
        <v>1209</v>
      </c>
      <c r="I199" s="1" t="s">
        <v>2438</v>
      </c>
      <c r="J199" s="1" t="s">
        <v>30</v>
      </c>
      <c r="K199" s="1" t="s">
        <v>1747</v>
      </c>
      <c r="L199" s="1" t="s">
        <v>1747</v>
      </c>
      <c r="M199" s="1" t="s">
        <v>1212</v>
      </c>
      <c r="N199" s="1" t="s">
        <v>1212</v>
      </c>
      <c r="O199" s="1" t="s">
        <v>1213</v>
      </c>
      <c r="P199" s="1" t="s">
        <v>1214</v>
      </c>
      <c r="Q199" s="1" t="s">
        <v>1215</v>
      </c>
      <c r="R199" s="1" t="s">
        <v>2439</v>
      </c>
      <c r="S199" s="1" t="s">
        <v>1217</v>
      </c>
      <c r="T199" s="1" t="s">
        <v>1218</v>
      </c>
      <c r="U199" s="1" t="s">
        <v>1219</v>
      </c>
      <c r="V199" s="1" t="s">
        <v>1494</v>
      </c>
    </row>
    <row r="200" s="1" customFormat="1" spans="1:22">
      <c r="A200" s="3">
        <v>999223792567458</v>
      </c>
      <c r="B200" s="1" t="s">
        <v>1287</v>
      </c>
      <c r="C200" s="1" t="s">
        <v>2440</v>
      </c>
      <c r="D200" s="1" t="s">
        <v>2441</v>
      </c>
      <c r="E200" s="1" t="s">
        <v>2442</v>
      </c>
      <c r="F200" s="1" t="s">
        <v>1287</v>
      </c>
      <c r="G200" s="1" t="s">
        <v>1208</v>
      </c>
      <c r="H200" s="1" t="s">
        <v>1209</v>
      </c>
      <c r="I200" s="1" t="s">
        <v>2443</v>
      </c>
      <c r="J200" s="1" t="s">
        <v>30</v>
      </c>
      <c r="K200" s="1" t="s">
        <v>2444</v>
      </c>
      <c r="L200" s="1" t="s">
        <v>2444</v>
      </c>
      <c r="M200" s="1" t="s">
        <v>1212</v>
      </c>
      <c r="N200" s="1" t="s">
        <v>1212</v>
      </c>
      <c r="O200" s="1" t="s">
        <v>1213</v>
      </c>
      <c r="P200" s="1" t="s">
        <v>1214</v>
      </c>
      <c r="Q200" s="1" t="s">
        <v>1215</v>
      </c>
      <c r="R200" s="1" t="s">
        <v>2445</v>
      </c>
      <c r="S200" s="1" t="s">
        <v>1217</v>
      </c>
      <c r="T200" s="1" t="s">
        <v>1218</v>
      </c>
      <c r="U200" s="1" t="s">
        <v>1219</v>
      </c>
      <c r="V200" s="1" t="s">
        <v>1494</v>
      </c>
    </row>
    <row r="201" s="1" customFormat="1" spans="1:22">
      <c r="A201" s="3">
        <v>999223792814417</v>
      </c>
      <c r="B201" s="1" t="s">
        <v>1287</v>
      </c>
      <c r="C201" s="1" t="s">
        <v>2446</v>
      </c>
      <c r="D201" s="1" t="s">
        <v>2167</v>
      </c>
      <c r="E201" s="1" t="s">
        <v>2447</v>
      </c>
      <c r="F201" s="1" t="s">
        <v>1287</v>
      </c>
      <c r="G201" s="1" t="s">
        <v>1208</v>
      </c>
      <c r="H201" s="1" t="s">
        <v>1209</v>
      </c>
      <c r="I201" s="1" t="s">
        <v>2448</v>
      </c>
      <c r="J201" s="1" t="s">
        <v>30</v>
      </c>
      <c r="K201" s="1" t="s">
        <v>2449</v>
      </c>
      <c r="L201" s="1" t="s">
        <v>2449</v>
      </c>
      <c r="M201" s="1" t="s">
        <v>1212</v>
      </c>
      <c r="N201" s="1" t="s">
        <v>1212</v>
      </c>
      <c r="O201" s="1" t="s">
        <v>1213</v>
      </c>
      <c r="P201" s="1" t="s">
        <v>1214</v>
      </c>
      <c r="Q201" s="1" t="s">
        <v>1215</v>
      </c>
      <c r="R201" s="1" t="s">
        <v>2450</v>
      </c>
      <c r="S201" s="1" t="s">
        <v>1217</v>
      </c>
      <c r="T201" s="1" t="s">
        <v>1218</v>
      </c>
      <c r="U201" s="1" t="s">
        <v>1219</v>
      </c>
      <c r="V201" s="1" t="s">
        <v>1342</v>
      </c>
    </row>
    <row r="202" s="1" customFormat="1" spans="1:22">
      <c r="A202" s="3">
        <v>999223793000938</v>
      </c>
      <c r="B202" s="1" t="s">
        <v>1287</v>
      </c>
      <c r="C202" s="1" t="s">
        <v>2451</v>
      </c>
      <c r="D202" s="1" t="s">
        <v>2452</v>
      </c>
      <c r="E202" s="1" t="s">
        <v>2453</v>
      </c>
      <c r="F202" s="1" t="s">
        <v>1287</v>
      </c>
      <c r="G202" s="1" t="s">
        <v>1208</v>
      </c>
      <c r="H202" s="1" t="s">
        <v>1209</v>
      </c>
      <c r="I202" s="1" t="s">
        <v>2454</v>
      </c>
      <c r="J202" s="1" t="s">
        <v>30</v>
      </c>
      <c r="K202" s="1" t="s">
        <v>2455</v>
      </c>
      <c r="L202" s="1" t="s">
        <v>2455</v>
      </c>
      <c r="M202" s="1" t="s">
        <v>1212</v>
      </c>
      <c r="N202" s="1" t="s">
        <v>1212</v>
      </c>
      <c r="O202" s="1" t="s">
        <v>1213</v>
      </c>
      <c r="P202" s="1" t="s">
        <v>1214</v>
      </c>
      <c r="Q202" s="1" t="s">
        <v>1215</v>
      </c>
      <c r="R202" s="1" t="s">
        <v>2456</v>
      </c>
      <c r="S202" s="1" t="s">
        <v>1217</v>
      </c>
      <c r="T202" s="1" t="s">
        <v>1218</v>
      </c>
      <c r="U202" s="1" t="s">
        <v>1219</v>
      </c>
      <c r="V202" s="1" t="s">
        <v>1229</v>
      </c>
    </row>
    <row r="203" s="1" customFormat="1" spans="1:22">
      <c r="A203" s="3">
        <v>999223793964547</v>
      </c>
      <c r="B203" s="1" t="s">
        <v>1287</v>
      </c>
      <c r="C203" s="1" t="s">
        <v>2457</v>
      </c>
      <c r="D203" s="1" t="s">
        <v>2458</v>
      </c>
      <c r="E203" s="1" t="s">
        <v>2459</v>
      </c>
      <c r="F203" s="1" t="s">
        <v>1287</v>
      </c>
      <c r="G203" s="1" t="s">
        <v>1208</v>
      </c>
      <c r="H203" s="1" t="s">
        <v>1209</v>
      </c>
      <c r="I203" s="1" t="s">
        <v>2373</v>
      </c>
      <c r="J203" s="1" t="s">
        <v>30</v>
      </c>
      <c r="K203" s="1" t="s">
        <v>2374</v>
      </c>
      <c r="L203" s="1" t="s">
        <v>2374</v>
      </c>
      <c r="M203" s="1" t="s">
        <v>1212</v>
      </c>
      <c r="N203" s="1" t="s">
        <v>1212</v>
      </c>
      <c r="O203" s="1" t="s">
        <v>1213</v>
      </c>
      <c r="P203" s="1" t="s">
        <v>1214</v>
      </c>
      <c r="Q203" s="1" t="s">
        <v>1215</v>
      </c>
      <c r="R203" s="1" t="s">
        <v>2460</v>
      </c>
      <c r="S203" s="1" t="s">
        <v>1217</v>
      </c>
      <c r="T203" s="1" t="s">
        <v>1218</v>
      </c>
      <c r="U203" s="1" t="s">
        <v>1219</v>
      </c>
      <c r="V203" s="1" t="s">
        <v>1266</v>
      </c>
    </row>
    <row r="204" s="1" customFormat="1" spans="1:22">
      <c r="A204" s="3">
        <v>999223793980649</v>
      </c>
      <c r="B204" s="1" t="s">
        <v>1287</v>
      </c>
      <c r="C204" s="1" t="s">
        <v>2461</v>
      </c>
      <c r="D204" s="1" t="s">
        <v>2353</v>
      </c>
      <c r="E204" s="1" t="s">
        <v>2462</v>
      </c>
      <c r="F204" s="1" t="s">
        <v>1287</v>
      </c>
      <c r="G204" s="1" t="s">
        <v>1208</v>
      </c>
      <c r="H204" s="1" t="s">
        <v>1209</v>
      </c>
      <c r="I204" s="1" t="s">
        <v>2438</v>
      </c>
      <c r="J204" s="1" t="s">
        <v>30</v>
      </c>
      <c r="K204" s="1" t="s">
        <v>1747</v>
      </c>
      <c r="L204" s="1" t="s">
        <v>1747</v>
      </c>
      <c r="M204" s="1" t="s">
        <v>1212</v>
      </c>
      <c r="N204" s="1" t="s">
        <v>1212</v>
      </c>
      <c r="O204" s="1" t="s">
        <v>1213</v>
      </c>
      <c r="P204" s="1" t="s">
        <v>1214</v>
      </c>
      <c r="Q204" s="1" t="s">
        <v>1215</v>
      </c>
      <c r="R204" s="1" t="s">
        <v>2463</v>
      </c>
      <c r="S204" s="1" t="s">
        <v>1217</v>
      </c>
      <c r="T204" s="1" t="s">
        <v>1218</v>
      </c>
      <c r="U204" s="1" t="s">
        <v>1219</v>
      </c>
      <c r="V204" s="1" t="s">
        <v>1266</v>
      </c>
    </row>
    <row r="205" s="1" customFormat="1" spans="1:22">
      <c r="A205" s="3">
        <v>999223794020228</v>
      </c>
      <c r="B205" s="1" t="s">
        <v>1287</v>
      </c>
      <c r="C205" s="1" t="s">
        <v>2464</v>
      </c>
      <c r="D205" s="1" t="s">
        <v>2465</v>
      </c>
      <c r="E205" s="1" t="s">
        <v>2466</v>
      </c>
      <c r="F205" s="1" t="s">
        <v>1287</v>
      </c>
      <c r="G205" s="1" t="s">
        <v>1208</v>
      </c>
      <c r="H205" s="1" t="s">
        <v>1209</v>
      </c>
      <c r="I205" s="1" t="s">
        <v>2467</v>
      </c>
      <c r="J205" s="1" t="s">
        <v>30</v>
      </c>
      <c r="K205" s="1" t="s">
        <v>2468</v>
      </c>
      <c r="L205" s="1" t="s">
        <v>2468</v>
      </c>
      <c r="M205" s="1" t="s">
        <v>1212</v>
      </c>
      <c r="N205" s="1" t="s">
        <v>1212</v>
      </c>
      <c r="O205" s="1" t="s">
        <v>1213</v>
      </c>
      <c r="P205" s="1" t="s">
        <v>1214</v>
      </c>
      <c r="Q205" s="1" t="s">
        <v>1215</v>
      </c>
      <c r="R205" s="1" t="s">
        <v>2469</v>
      </c>
      <c r="S205" s="1" t="s">
        <v>1217</v>
      </c>
      <c r="T205" s="1" t="s">
        <v>1218</v>
      </c>
      <c r="U205" s="1" t="s">
        <v>1219</v>
      </c>
      <c r="V205" s="1" t="s">
        <v>1904</v>
      </c>
    </row>
    <row r="206" s="1" customFormat="1" spans="1:22">
      <c r="A206" s="3">
        <v>999223794148541</v>
      </c>
      <c r="B206" s="1" t="s">
        <v>1287</v>
      </c>
      <c r="C206" s="1" t="s">
        <v>2470</v>
      </c>
      <c r="D206" s="1" t="s">
        <v>2471</v>
      </c>
      <c r="E206" s="1" t="s">
        <v>2472</v>
      </c>
      <c r="F206" s="1" t="s">
        <v>1287</v>
      </c>
      <c r="G206" s="1" t="s">
        <v>1208</v>
      </c>
      <c r="H206" s="1" t="s">
        <v>1209</v>
      </c>
      <c r="I206" s="1" t="s">
        <v>2473</v>
      </c>
      <c r="J206" s="1" t="s">
        <v>30</v>
      </c>
      <c r="K206" s="1" t="s">
        <v>2474</v>
      </c>
      <c r="L206" s="1" t="s">
        <v>2474</v>
      </c>
      <c r="M206" s="1" t="s">
        <v>1212</v>
      </c>
      <c r="N206" s="1" t="s">
        <v>1212</v>
      </c>
      <c r="O206" s="1" t="s">
        <v>1213</v>
      </c>
      <c r="P206" s="1" t="s">
        <v>1214</v>
      </c>
      <c r="Q206" s="1" t="s">
        <v>1215</v>
      </c>
      <c r="R206" s="1" t="s">
        <v>2475</v>
      </c>
      <c r="S206" s="1" t="s">
        <v>1217</v>
      </c>
      <c r="T206" s="1" t="s">
        <v>1218</v>
      </c>
      <c r="U206" s="1" t="s">
        <v>1219</v>
      </c>
      <c r="V206" s="1" t="s">
        <v>1494</v>
      </c>
    </row>
    <row r="207" s="1" customFormat="1" spans="1:22">
      <c r="A207" s="3">
        <v>999223794228044</v>
      </c>
      <c r="B207" s="1" t="s">
        <v>1287</v>
      </c>
      <c r="C207" s="1" t="s">
        <v>2476</v>
      </c>
      <c r="D207" s="1" t="s">
        <v>2477</v>
      </c>
      <c r="E207" s="1" t="s">
        <v>2478</v>
      </c>
      <c r="F207" s="1" t="s">
        <v>1287</v>
      </c>
      <c r="G207" s="1" t="s">
        <v>1208</v>
      </c>
      <c r="H207" s="1" t="s">
        <v>1209</v>
      </c>
      <c r="I207" s="1" t="s">
        <v>2479</v>
      </c>
      <c r="J207" s="1" t="s">
        <v>30</v>
      </c>
      <c r="K207" s="1" t="s">
        <v>2480</v>
      </c>
      <c r="L207" s="1" t="s">
        <v>2480</v>
      </c>
      <c r="M207" s="1" t="s">
        <v>1212</v>
      </c>
      <c r="N207" s="1" t="s">
        <v>1212</v>
      </c>
      <c r="O207" s="1" t="s">
        <v>1213</v>
      </c>
      <c r="P207" s="1" t="s">
        <v>1214</v>
      </c>
      <c r="Q207" s="1" t="s">
        <v>1215</v>
      </c>
      <c r="R207" s="1" t="s">
        <v>2481</v>
      </c>
      <c r="S207" s="1" t="s">
        <v>1217</v>
      </c>
      <c r="T207" s="1" t="s">
        <v>1218</v>
      </c>
      <c r="U207" s="1" t="s">
        <v>1219</v>
      </c>
      <c r="V207" s="1" t="s">
        <v>1342</v>
      </c>
    </row>
    <row r="208" s="1" customFormat="1" spans="1:22">
      <c r="A208" s="3">
        <v>999223794638753</v>
      </c>
      <c r="B208" s="1" t="s">
        <v>1287</v>
      </c>
      <c r="C208" s="1" t="s">
        <v>2482</v>
      </c>
      <c r="D208" s="1" t="s">
        <v>2483</v>
      </c>
      <c r="E208" s="1" t="s">
        <v>2484</v>
      </c>
      <c r="F208" s="1" t="s">
        <v>1287</v>
      </c>
      <c r="G208" s="1" t="s">
        <v>1208</v>
      </c>
      <c r="H208" s="1" t="s">
        <v>1209</v>
      </c>
      <c r="I208" s="1" t="s">
        <v>2485</v>
      </c>
      <c r="J208" s="1" t="s">
        <v>30</v>
      </c>
      <c r="K208" s="1" t="s">
        <v>1825</v>
      </c>
      <c r="L208" s="1" t="s">
        <v>1825</v>
      </c>
      <c r="M208" s="1" t="s">
        <v>1212</v>
      </c>
      <c r="N208" s="1" t="s">
        <v>1212</v>
      </c>
      <c r="O208" s="1" t="s">
        <v>1213</v>
      </c>
      <c r="P208" s="1" t="s">
        <v>1214</v>
      </c>
      <c r="Q208" s="1" t="s">
        <v>1215</v>
      </c>
      <c r="R208" s="1" t="s">
        <v>2486</v>
      </c>
      <c r="S208" s="1" t="s">
        <v>1217</v>
      </c>
      <c r="T208" s="1" t="s">
        <v>1218</v>
      </c>
      <c r="U208" s="1" t="s">
        <v>1219</v>
      </c>
      <c r="V208" s="1" t="s">
        <v>1437</v>
      </c>
    </row>
    <row r="209" s="1" customFormat="1" spans="1:22">
      <c r="A209" s="3">
        <v>999223795675371</v>
      </c>
      <c r="B209" s="1" t="s">
        <v>1287</v>
      </c>
      <c r="C209" s="1" t="s">
        <v>2487</v>
      </c>
      <c r="D209" s="1" t="s">
        <v>2488</v>
      </c>
      <c r="E209" s="1" t="s">
        <v>2489</v>
      </c>
      <c r="F209" s="1" t="s">
        <v>1287</v>
      </c>
      <c r="G209" s="1" t="s">
        <v>1208</v>
      </c>
      <c r="H209" s="1" t="s">
        <v>1209</v>
      </c>
      <c r="I209" s="1" t="s">
        <v>2490</v>
      </c>
      <c r="J209" s="1" t="s">
        <v>30</v>
      </c>
      <c r="K209" s="1" t="s">
        <v>2491</v>
      </c>
      <c r="L209" s="1" t="s">
        <v>2491</v>
      </c>
      <c r="M209" s="1" t="s">
        <v>1212</v>
      </c>
      <c r="N209" s="1" t="s">
        <v>1212</v>
      </c>
      <c r="O209" s="1" t="s">
        <v>1213</v>
      </c>
      <c r="P209" s="1" t="s">
        <v>1214</v>
      </c>
      <c r="Q209" s="1" t="s">
        <v>1215</v>
      </c>
      <c r="R209" s="1" t="s">
        <v>2492</v>
      </c>
      <c r="S209" s="1" t="s">
        <v>1217</v>
      </c>
      <c r="T209" s="1" t="s">
        <v>1218</v>
      </c>
      <c r="U209" s="1" t="s">
        <v>1219</v>
      </c>
      <c r="V209" s="1" t="s">
        <v>1245</v>
      </c>
    </row>
    <row r="210" s="1" customFormat="1" spans="1:22">
      <c r="A210" s="3">
        <v>999223795676655</v>
      </c>
      <c r="B210" s="1" t="s">
        <v>1287</v>
      </c>
      <c r="C210" s="1" t="s">
        <v>2493</v>
      </c>
      <c r="D210" s="1" t="s">
        <v>2494</v>
      </c>
      <c r="E210" s="1" t="s">
        <v>2495</v>
      </c>
      <c r="F210" s="1" t="s">
        <v>1287</v>
      </c>
      <c r="G210" s="1" t="s">
        <v>1208</v>
      </c>
      <c r="H210" s="1" t="s">
        <v>1209</v>
      </c>
      <c r="I210" s="1" t="s">
        <v>2496</v>
      </c>
      <c r="J210" s="1" t="s">
        <v>30</v>
      </c>
      <c r="K210" s="1" t="s">
        <v>2497</v>
      </c>
      <c r="L210" s="1" t="s">
        <v>2497</v>
      </c>
      <c r="M210" s="1" t="s">
        <v>1212</v>
      </c>
      <c r="N210" s="1" t="s">
        <v>1212</v>
      </c>
      <c r="O210" s="1" t="s">
        <v>1213</v>
      </c>
      <c r="P210" s="1" t="s">
        <v>1214</v>
      </c>
      <c r="Q210" s="1" t="s">
        <v>1215</v>
      </c>
      <c r="R210" s="1" t="s">
        <v>2498</v>
      </c>
      <c r="S210" s="1" t="s">
        <v>1217</v>
      </c>
      <c r="T210" s="1" t="s">
        <v>1218</v>
      </c>
      <c r="U210" s="1" t="s">
        <v>1219</v>
      </c>
      <c r="V210" s="1" t="s">
        <v>1342</v>
      </c>
    </row>
    <row r="211" s="1" customFormat="1" spans="1:22">
      <c r="A211" s="3">
        <v>23795737047</v>
      </c>
      <c r="B211" s="1" t="s">
        <v>1287</v>
      </c>
      <c r="C211" s="1" t="s">
        <v>2499</v>
      </c>
      <c r="D211" s="1" t="s">
        <v>2330</v>
      </c>
      <c r="E211" s="1" t="s">
        <v>2500</v>
      </c>
      <c r="F211" s="1" t="s">
        <v>1287</v>
      </c>
      <c r="G211" s="1" t="s">
        <v>1208</v>
      </c>
      <c r="H211" s="1" t="s">
        <v>1209</v>
      </c>
      <c r="I211" s="1" t="s">
        <v>2265</v>
      </c>
      <c r="J211" s="1" t="s">
        <v>30</v>
      </c>
      <c r="K211" s="1" t="s">
        <v>2266</v>
      </c>
      <c r="L211" s="1" t="s">
        <v>2266</v>
      </c>
      <c r="M211" s="1" t="s">
        <v>1212</v>
      </c>
      <c r="N211" s="1" t="s">
        <v>1212</v>
      </c>
      <c r="O211" s="1" t="s">
        <v>1213</v>
      </c>
      <c r="P211" s="1" t="s">
        <v>1214</v>
      </c>
      <c r="Q211" s="1" t="s">
        <v>1215</v>
      </c>
      <c r="R211" s="1" t="s">
        <v>2501</v>
      </c>
      <c r="S211" s="1" t="s">
        <v>1217</v>
      </c>
      <c r="T211" s="1" t="s">
        <v>1218</v>
      </c>
      <c r="U211" s="1" t="s">
        <v>1219</v>
      </c>
      <c r="V211" s="1" t="s">
        <v>1595</v>
      </c>
    </row>
    <row r="212" s="1" customFormat="1" spans="1:22">
      <c r="A212" s="3">
        <v>23795737037</v>
      </c>
      <c r="B212" s="1" t="s">
        <v>1287</v>
      </c>
      <c r="C212" s="1" t="s">
        <v>2502</v>
      </c>
      <c r="D212" s="1" t="s">
        <v>2330</v>
      </c>
      <c r="E212" s="1" t="s">
        <v>2503</v>
      </c>
      <c r="F212" s="1" t="s">
        <v>1287</v>
      </c>
      <c r="G212" s="1" t="s">
        <v>1208</v>
      </c>
      <c r="H212" s="1" t="s">
        <v>1209</v>
      </c>
      <c r="I212" s="1" t="s">
        <v>2504</v>
      </c>
      <c r="J212" s="1" t="s">
        <v>30</v>
      </c>
      <c r="K212" s="1" t="s">
        <v>2505</v>
      </c>
      <c r="L212" s="1" t="s">
        <v>2505</v>
      </c>
      <c r="M212" s="1" t="s">
        <v>1212</v>
      </c>
      <c r="N212" s="1" t="s">
        <v>1212</v>
      </c>
      <c r="O212" s="1" t="s">
        <v>1213</v>
      </c>
      <c r="P212" s="1" t="s">
        <v>1214</v>
      </c>
      <c r="Q212" s="1" t="s">
        <v>1215</v>
      </c>
      <c r="R212" s="1" t="s">
        <v>2506</v>
      </c>
      <c r="S212" s="1" t="s">
        <v>1217</v>
      </c>
      <c r="T212" s="1" t="s">
        <v>1218</v>
      </c>
      <c r="U212" s="1" t="s">
        <v>1219</v>
      </c>
      <c r="V212" s="1" t="s">
        <v>1595</v>
      </c>
    </row>
    <row r="213" s="1" customFormat="1" spans="1:22">
      <c r="A213" s="3">
        <v>999223795846859</v>
      </c>
      <c r="B213" s="1" t="s">
        <v>1287</v>
      </c>
      <c r="C213" s="1" t="s">
        <v>2507</v>
      </c>
      <c r="D213" s="1" t="s">
        <v>2330</v>
      </c>
      <c r="E213" s="1" t="s">
        <v>2508</v>
      </c>
      <c r="F213" s="1" t="s">
        <v>1287</v>
      </c>
      <c r="G213" s="1" t="s">
        <v>1208</v>
      </c>
      <c r="H213" s="1" t="s">
        <v>1209</v>
      </c>
      <c r="I213" s="1" t="s">
        <v>2332</v>
      </c>
      <c r="J213" s="1" t="s">
        <v>30</v>
      </c>
      <c r="K213" s="1" t="s">
        <v>2124</v>
      </c>
      <c r="L213" s="1" t="s">
        <v>2124</v>
      </c>
      <c r="M213" s="1" t="s">
        <v>1212</v>
      </c>
      <c r="N213" s="1" t="s">
        <v>1212</v>
      </c>
      <c r="O213" s="1" t="s">
        <v>1213</v>
      </c>
      <c r="P213" s="1" t="s">
        <v>1214</v>
      </c>
      <c r="Q213" s="1" t="s">
        <v>1215</v>
      </c>
      <c r="R213" s="1" t="s">
        <v>2509</v>
      </c>
      <c r="S213" s="1" t="s">
        <v>1217</v>
      </c>
      <c r="T213" s="1" t="s">
        <v>1218</v>
      </c>
      <c r="U213" s="1" t="s">
        <v>1219</v>
      </c>
      <c r="V213" s="1" t="s">
        <v>1595</v>
      </c>
    </row>
    <row r="214" s="1" customFormat="1" spans="1:22">
      <c r="A214" s="3">
        <v>999223795874707</v>
      </c>
      <c r="B214" s="1" t="s">
        <v>1287</v>
      </c>
      <c r="C214" s="1" t="s">
        <v>2510</v>
      </c>
      <c r="D214" s="1" t="s">
        <v>2330</v>
      </c>
      <c r="E214" s="1" t="s">
        <v>2511</v>
      </c>
      <c r="F214" s="1" t="s">
        <v>1287</v>
      </c>
      <c r="G214" s="1" t="s">
        <v>1208</v>
      </c>
      <c r="H214" s="1" t="s">
        <v>1209</v>
      </c>
      <c r="I214" s="1" t="s">
        <v>2332</v>
      </c>
      <c r="J214" s="1" t="s">
        <v>30</v>
      </c>
      <c r="K214" s="1" t="s">
        <v>2124</v>
      </c>
      <c r="L214" s="1" t="s">
        <v>2124</v>
      </c>
      <c r="M214" s="1" t="s">
        <v>1212</v>
      </c>
      <c r="N214" s="1" t="s">
        <v>1212</v>
      </c>
      <c r="O214" s="1" t="s">
        <v>1213</v>
      </c>
      <c r="P214" s="1" t="s">
        <v>1214</v>
      </c>
      <c r="Q214" s="1" t="s">
        <v>1215</v>
      </c>
      <c r="R214" s="1" t="s">
        <v>2512</v>
      </c>
      <c r="S214" s="1" t="s">
        <v>1217</v>
      </c>
      <c r="T214" s="1" t="s">
        <v>1218</v>
      </c>
      <c r="U214" s="1" t="s">
        <v>1219</v>
      </c>
      <c r="V214" s="1" t="s">
        <v>1595</v>
      </c>
    </row>
    <row r="215" s="1" customFormat="1" spans="1:22">
      <c r="A215" s="3">
        <v>999223796206222</v>
      </c>
      <c r="B215" s="1" t="s">
        <v>1287</v>
      </c>
      <c r="C215" s="1" t="s">
        <v>2513</v>
      </c>
      <c r="D215" s="1" t="s">
        <v>2514</v>
      </c>
      <c r="E215" s="1" t="s">
        <v>2515</v>
      </c>
      <c r="F215" s="1" t="s">
        <v>1287</v>
      </c>
      <c r="G215" s="1" t="s">
        <v>1208</v>
      </c>
      <c r="H215" s="1" t="s">
        <v>1209</v>
      </c>
      <c r="I215" s="1" t="s">
        <v>2409</v>
      </c>
      <c r="J215" s="1" t="s">
        <v>30</v>
      </c>
      <c r="K215" s="1" t="s">
        <v>2410</v>
      </c>
      <c r="L215" s="1" t="s">
        <v>2410</v>
      </c>
      <c r="M215" s="1" t="s">
        <v>1212</v>
      </c>
      <c r="N215" s="1" t="s">
        <v>1212</v>
      </c>
      <c r="O215" s="1" t="s">
        <v>1213</v>
      </c>
      <c r="P215" s="1" t="s">
        <v>1214</v>
      </c>
      <c r="Q215" s="1" t="s">
        <v>1215</v>
      </c>
      <c r="R215" s="1" t="s">
        <v>2516</v>
      </c>
      <c r="S215" s="1" t="s">
        <v>1217</v>
      </c>
      <c r="T215" s="1" t="s">
        <v>1218</v>
      </c>
      <c r="U215" s="1" t="s">
        <v>1219</v>
      </c>
      <c r="V215" s="1" t="s">
        <v>1266</v>
      </c>
    </row>
    <row r="216" s="1" customFormat="1" spans="1:22">
      <c r="A216" s="3">
        <v>23796489804</v>
      </c>
      <c r="B216" s="1" t="s">
        <v>1287</v>
      </c>
      <c r="C216" s="1" t="s">
        <v>2517</v>
      </c>
      <c r="D216" s="1" t="s">
        <v>2518</v>
      </c>
      <c r="E216" s="1" t="s">
        <v>2519</v>
      </c>
      <c r="F216" s="1" t="s">
        <v>1287</v>
      </c>
      <c r="G216" s="1" t="s">
        <v>1208</v>
      </c>
      <c r="H216" s="1" t="s">
        <v>1209</v>
      </c>
      <c r="I216" s="1" t="s">
        <v>2520</v>
      </c>
      <c r="J216" s="1" t="s">
        <v>30</v>
      </c>
      <c r="K216" s="1" t="s">
        <v>2521</v>
      </c>
      <c r="L216" s="1" t="s">
        <v>2521</v>
      </c>
      <c r="M216" s="1" t="s">
        <v>1212</v>
      </c>
      <c r="N216" s="1" t="s">
        <v>1212</v>
      </c>
      <c r="O216" s="1" t="s">
        <v>1213</v>
      </c>
      <c r="P216" s="1" t="s">
        <v>1214</v>
      </c>
      <c r="Q216" s="1" t="s">
        <v>1215</v>
      </c>
      <c r="R216" s="1" t="s">
        <v>2522</v>
      </c>
      <c r="S216" s="1" t="s">
        <v>1217</v>
      </c>
      <c r="T216" s="1" t="s">
        <v>1218</v>
      </c>
      <c r="U216" s="1" t="s">
        <v>1219</v>
      </c>
      <c r="V216" s="1" t="s">
        <v>1736</v>
      </c>
    </row>
    <row r="217" s="1" customFormat="1" spans="1:22">
      <c r="A217" s="3">
        <v>999223798151285</v>
      </c>
      <c r="B217" s="1" t="s">
        <v>1287</v>
      </c>
      <c r="C217" s="1" t="s">
        <v>2523</v>
      </c>
      <c r="D217" s="1" t="s">
        <v>2067</v>
      </c>
      <c r="E217" s="1" t="s">
        <v>2524</v>
      </c>
      <c r="F217" s="1" t="s">
        <v>1287</v>
      </c>
      <c r="G217" s="1" t="s">
        <v>1208</v>
      </c>
      <c r="H217" s="1" t="s">
        <v>1209</v>
      </c>
      <c r="I217" s="1" t="s">
        <v>2525</v>
      </c>
      <c r="J217" s="1" t="s">
        <v>30</v>
      </c>
      <c r="K217" s="1" t="s">
        <v>2526</v>
      </c>
      <c r="L217" s="1" t="s">
        <v>2526</v>
      </c>
      <c r="M217" s="1" t="s">
        <v>1212</v>
      </c>
      <c r="N217" s="1" t="s">
        <v>1212</v>
      </c>
      <c r="O217" s="1" t="s">
        <v>1213</v>
      </c>
      <c r="P217" s="1" t="s">
        <v>1214</v>
      </c>
      <c r="Q217" s="1" t="s">
        <v>1215</v>
      </c>
      <c r="R217" s="1" t="s">
        <v>2527</v>
      </c>
      <c r="S217" s="1" t="s">
        <v>1217</v>
      </c>
      <c r="T217" s="1" t="s">
        <v>1218</v>
      </c>
      <c r="U217" s="1" t="s">
        <v>1219</v>
      </c>
      <c r="V217" s="1" t="s">
        <v>1245</v>
      </c>
    </row>
    <row r="218" s="1" customFormat="1" spans="1:22">
      <c r="A218" s="3">
        <v>999223798488297</v>
      </c>
      <c r="B218" s="1" t="s">
        <v>1287</v>
      </c>
      <c r="C218" s="1" t="s">
        <v>2528</v>
      </c>
      <c r="D218" s="1" t="s">
        <v>2529</v>
      </c>
      <c r="E218" s="1" t="s">
        <v>2530</v>
      </c>
      <c r="F218" s="1" t="s">
        <v>1287</v>
      </c>
      <c r="G218" s="1" t="s">
        <v>1208</v>
      </c>
      <c r="H218" s="1" t="s">
        <v>1209</v>
      </c>
      <c r="I218" s="1" t="s">
        <v>2531</v>
      </c>
      <c r="J218" s="1" t="s">
        <v>30</v>
      </c>
      <c r="K218" s="1" t="s">
        <v>2532</v>
      </c>
      <c r="L218" s="1" t="s">
        <v>2532</v>
      </c>
      <c r="M218" s="1" t="s">
        <v>1212</v>
      </c>
      <c r="N218" s="1" t="s">
        <v>1212</v>
      </c>
      <c r="O218" s="1" t="s">
        <v>1213</v>
      </c>
      <c r="P218" s="1" t="s">
        <v>1214</v>
      </c>
      <c r="Q218" s="1" t="s">
        <v>1215</v>
      </c>
      <c r="R218" s="1" t="s">
        <v>2533</v>
      </c>
      <c r="S218" s="1" t="s">
        <v>1217</v>
      </c>
      <c r="T218" s="1" t="s">
        <v>1218</v>
      </c>
      <c r="U218" s="1" t="s">
        <v>1219</v>
      </c>
      <c r="V218" s="1" t="s">
        <v>1229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2023-04-26T01:09:00Z</dcterms:created>
  <dcterms:modified xsi:type="dcterms:W3CDTF">2023-04-26T03:01:32Z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ACBDE5ED651D44188D7186D49D3DCA7D_12</vt:lpwstr>
  </property>
</Properties>
</file>