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对账!$1:$144</definedName>
  </definedNames>
  <calcPr calcId="144525"/>
</workbook>
</file>

<file path=xl/sharedStrings.xml><?xml version="1.0" encoding="utf-8"?>
<sst xmlns="http://schemas.openxmlformats.org/spreadsheetml/2006/main" count="4653" uniqueCount="1439">
  <si>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</si>
  <si>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</si>
  <si>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</si>
  <si>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</si>
  <si>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</si>
  <si>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</si>
  <si>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</si>
  <si>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</si>
  <si>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</si>
  <si>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</si>
  <si>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</si>
  <si>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</si>
  <si>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</si>
  <si>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</si>
  <si>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</si>
  <si>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</si>
  <si>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</si>
  <si>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</si>
  <si>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</si>
  <si>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</si>
  <si>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</si>
  <si>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</si>
  <si>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</si>
  <si>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</si>
  <si>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</si>
  <si>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18141649532	</t>
  </si>
  <si>
    <t>Ctrip</t>
  </si>
  <si>
    <t>正常</t>
  </si>
  <si>
    <t>[邦劳]阿罗纳海滩赫纳度假村(Henann Resort Alona Beach)(5243777)</t>
  </si>
  <si>
    <t>尊贵房&lt;特价大促销&gt;&lt;三人入住&gt;&lt;早餐&gt;</t>
  </si>
  <si>
    <t>CNY</t>
  </si>
  <si>
    <t>Quirante/Neil,Quirante/Neil</t>
  </si>
  <si>
    <t>CA2019230427CNY</t>
  </si>
  <si>
    <t>未提现</t>
  </si>
  <si>
    <t>携程开票</t>
  </si>
  <si>
    <t xml:space="preserve">2594373	</t>
  </si>
  <si>
    <t xml:space="preserve">HBLMNL012-0661	</t>
  </si>
  <si>
    <t xml:space="preserve">999222322977991	</t>
  </si>
  <si>
    <t>[济州市]济州君悦酒店(Grand Hyatt Jeju)(99810240)</t>
  </si>
  <si>
    <t>65平米特大床房&lt;双人入住&gt;&lt;双早&gt;</t>
  </si>
  <si>
    <t>HO/RUI YUAN NICHOLAS</t>
  </si>
  <si>
    <t xml:space="preserve">2973600	</t>
  </si>
  <si>
    <t xml:space="preserve">64194534	</t>
  </si>
  <si>
    <t xml:space="preserve">999222457131475	</t>
  </si>
  <si>
    <t>[仁川]仁川机场贝斯特韦斯特精品酒店(Best Western Premier Incheon Airport Hotel)(5923817)</t>
  </si>
  <si>
    <t>尊贵双人房&lt;双人入住&gt;&lt;无早&gt;</t>
  </si>
  <si>
    <t>LEE/JUYEONG</t>
  </si>
  <si>
    <t xml:space="preserve">2994068	</t>
  </si>
  <si>
    <t xml:space="preserve">23198933	</t>
  </si>
  <si>
    <t xml:space="preserve">999222731916569	</t>
  </si>
  <si>
    <t>尊贵房(至少连住2晚及以上)&lt;今日特惠&gt;&lt;三人入住&gt;&lt;早餐&gt;</t>
  </si>
  <si>
    <t>Shin/Changho,Shin/Changho,Shin/Changho</t>
  </si>
  <si>
    <t xml:space="preserve">3031181	</t>
  </si>
  <si>
    <t xml:space="preserve">HBLMNL012-2401	</t>
  </si>
  <si>
    <t xml:space="preserve">999222810616161	</t>
  </si>
  <si>
    <t>[薄荷岛]贝尔福度假酒店(The Bellevue Resort)(5425269)</t>
  </si>
  <si>
    <t>高级房&lt;特惠专享&gt;&lt;双人入住&gt;&lt;双早&gt;</t>
  </si>
  <si>
    <t>Henson/Shawn,Henson/Shawn</t>
  </si>
  <si>
    <t xml:space="preserve">3044633	</t>
  </si>
  <si>
    <t xml:space="preserve">20152786	</t>
  </si>
  <si>
    <t xml:space="preserve">999222864466127	</t>
  </si>
  <si>
    <t>豪华房&lt;特惠专享&gt;&lt;双人入住&gt;&lt;双早&gt;</t>
  </si>
  <si>
    <t>mun/hyebin,choi/junhye</t>
  </si>
  <si>
    <t xml:space="preserve">3054119	</t>
  </si>
  <si>
    <t xml:space="preserve">20153279	</t>
  </si>
  <si>
    <t xml:space="preserve">999222944570215	</t>
  </si>
  <si>
    <t>[曼谷]曼谷素坤逸航站 21 中心酒店(Grande Centre Point Hotel Terminal 21)(5908161)</t>
  </si>
  <si>
    <t>行政四人套房&lt;特惠专享&gt;&lt;四人入住&gt;&lt;早餐&gt;</t>
  </si>
  <si>
    <t>jung/dahyeun,jung/dahyeun,jung/dahyeun,jung/dahyeun</t>
  </si>
  <si>
    <t xml:space="preserve">3068581	</t>
  </si>
  <si>
    <t xml:space="preserve">408807	</t>
  </si>
  <si>
    <t xml:space="preserve">999222997088732	</t>
  </si>
  <si>
    <t>[长滩岛]长滩岛摄政沙滩水疗度假村(Henann Regency Resort &amp; Spa)(5246684)</t>
  </si>
  <si>
    <t>豪华房(至少连住2晚及以上)&lt;特惠&gt;&lt;三人入住&gt;&lt;早餐&gt;</t>
  </si>
  <si>
    <t>Marie A. Nonato/Rachelle,Marie A. Nonato/Rachelle,Marie A. Nonato/Rachelle</t>
  </si>
  <si>
    <t xml:space="preserve">3086426	</t>
  </si>
  <si>
    <t xml:space="preserve">39703734	</t>
  </si>
  <si>
    <t xml:space="preserve">999223054598813	</t>
  </si>
  <si>
    <t>[丹戎士拔]吉隆坡黄金棕榈度假村(Avani Sepang Goldcoast Resort)(5409783)</t>
  </si>
  <si>
    <t>三卧室别墅(至少提前30天预订)&lt;六人入住&gt;&lt;早餐&gt;</t>
  </si>
  <si>
    <t>TEY/PEI LING</t>
  </si>
  <si>
    <t xml:space="preserve">3101446	</t>
  </si>
  <si>
    <t xml:space="preserve">705302	</t>
  </si>
  <si>
    <t xml:space="preserve">999223073703631	</t>
  </si>
  <si>
    <t>[曼谷]曼谷维伊 - 美憬阁酒店 (政府卫生认证)(VIE Hotel Bangkok, MGallery Hotel Collection (SHA Plus+))(3906021)</t>
  </si>
  <si>
    <t>豪华特大床房(至少连住2晚及以上)&lt;双人入住&gt;&lt;仅适用亚洲客人&gt;&lt;双早&gt;</t>
  </si>
  <si>
    <t>CHU/ON YING ANN</t>
  </si>
  <si>
    <t xml:space="preserve">3106675	</t>
  </si>
  <si>
    <t xml:space="preserve">7988548	</t>
  </si>
  <si>
    <t xml:space="preserve">999223089421811	</t>
  </si>
  <si>
    <t>[马六甲]马六甲峇峇家(Baba House Melaka)(99731513)</t>
  </si>
  <si>
    <t>大型豪华特大床房&lt;双人入住&gt;&lt;双早&gt;</t>
  </si>
  <si>
    <t>Tan/Zhi meng</t>
  </si>
  <si>
    <t xml:space="preserve">3110640	</t>
  </si>
  <si>
    <t xml:space="preserve">109527	</t>
  </si>
  <si>
    <t xml:space="preserve">999223090399380	</t>
  </si>
  <si>
    <t>[曼谷]曼谷索拉利亚西铁酒店(Solaria Nishitetsu Hotel Bangkok)(102642575)</t>
  </si>
  <si>
    <t>标准双床房&lt;特惠专享&gt;&lt;双人入住&gt;&lt;无早&gt;</t>
  </si>
  <si>
    <t>CHI/JUIYAO</t>
  </si>
  <si>
    <t xml:space="preserve">3111069	</t>
  </si>
  <si>
    <t xml:space="preserve">261039805	</t>
  </si>
  <si>
    <t xml:space="preserve">999223095161652	</t>
  </si>
  <si>
    <t>[拉普拉普]种植园湾水疗度假村(Plantation Bay Resort and Spa)(6186732)</t>
  </si>
  <si>
    <t>礁湖景观双大床房&lt;今日特价 &gt;&lt;双人入住&gt;&lt;中宾&gt;&lt;双早&gt;</t>
  </si>
  <si>
    <t>OGUSHI/AKIKO</t>
  </si>
  <si>
    <t xml:space="preserve">	</t>
  </si>
  <si>
    <t xml:space="preserve">1277481	</t>
  </si>
  <si>
    <t xml:space="preserve">999223106569035	</t>
  </si>
  <si>
    <t>[清迈]普拉辛格村庄酒店 (政府卫生认证)(Phra Singh Village (SHA Extra Plus))(26450431)</t>
  </si>
  <si>
    <t>高级双床房&lt;全日特价&gt;&lt;双人入住&gt;&lt;双早&gt;</t>
  </si>
  <si>
    <t>XU/YUEYUAN,XING/XIAOYAN,SHANG/QING,DENG/YAFANG</t>
  </si>
  <si>
    <t xml:space="preserve">3115148	</t>
  </si>
  <si>
    <t>RR2300952</t>
  </si>
  <si>
    <t xml:space="preserve">RR23000953	</t>
  </si>
  <si>
    <t xml:space="preserve">999223107258353	</t>
  </si>
  <si>
    <t>CHAN/TSZ WING,LEUNG/WAI YAN</t>
  </si>
  <si>
    <t xml:space="preserve">3115441	</t>
  </si>
  <si>
    <t xml:space="preserve">261426032	</t>
  </si>
  <si>
    <t xml:space="preserve">23140732146	</t>
  </si>
  <si>
    <t>[芭堤雅]达拉海角渡假村(Cape Dara Resort)(5470678)</t>
  </si>
  <si>
    <t>达拉私人泳池特大床套房&lt;双人入住&gt;&lt;不适用泰国/印度次大陆客人&gt;&lt;双早&gt;</t>
  </si>
  <si>
    <t>KIM/SUNGJEA</t>
  </si>
  <si>
    <t xml:space="preserve">3122410	</t>
  </si>
  <si>
    <t xml:space="preserve">496831	</t>
  </si>
  <si>
    <t xml:space="preserve">23189917817	</t>
  </si>
  <si>
    <t>[曼谷]曼谷水门伯克利酒店(政府卫生认证)(The Berkeley Hotel Pratunam Bangkok (SHA Plus+))(28597407)</t>
  </si>
  <si>
    <t>主塔奢华房(至少连住2晚及以上)&lt;今日特价 &gt;&lt;双人入住&gt;&lt;不适用泰国客人&gt;&lt;双早&gt;</t>
  </si>
  <si>
    <t>JASMAN/JASMAN</t>
  </si>
  <si>
    <t xml:space="preserve">3135519	</t>
  </si>
  <si>
    <t xml:space="preserve">10010992564	</t>
  </si>
  <si>
    <t>取消</t>
  </si>
  <si>
    <t xml:space="preserve">999223201049975	</t>
  </si>
  <si>
    <t>[普吉岛]普吉岛迈考美利亚酒店(政府卫生认证)(Melia Phuket Mai Khao(SHA Extra Plus))(92000607)</t>
  </si>
  <si>
    <t>一卧室套房（带室外浴缸）(连住3晚及以上)&lt;促销&gt;&lt;双人入住&gt;&lt;双早&gt;</t>
  </si>
  <si>
    <t>Bulusu/Ajay</t>
  </si>
  <si>
    <t xml:space="preserve">3139739	</t>
  </si>
  <si>
    <t xml:space="preserve"> 47945	</t>
  </si>
  <si>
    <t xml:space="preserve">999223204974623	</t>
  </si>
  <si>
    <t>[迪拜]阿瓦尼德拉迪拜酒店(Avani Deira Dubai Hotel)(103783099)</t>
  </si>
  <si>
    <t>安凡尼房&lt;双人入住&gt;&lt;无早&gt;</t>
  </si>
  <si>
    <t>MADHESWARAN/SARAVANAN,MADHESWARAN/SARAVANAN,MADHESWARAN/SARAVANAN</t>
  </si>
  <si>
    <t xml:space="preserve">3140307	</t>
  </si>
  <si>
    <t xml:space="preserve">13844962	</t>
  </si>
  <si>
    <t xml:space="preserve">999223209532797	</t>
  </si>
  <si>
    <t>[胡志明市]胡志明市西贡柏悦酒店(Park Hyatt Saigon)(5611294)</t>
  </si>
  <si>
    <t>公园特大床房(连住3晚及以上)&lt;双人入住&gt;&lt;双早&gt;</t>
  </si>
  <si>
    <t>QIAN/LIJUN,ZHANG/GUANGQIONG</t>
  </si>
  <si>
    <t xml:space="preserve">3141722	</t>
  </si>
  <si>
    <t xml:space="preserve">41464723	</t>
  </si>
  <si>
    <t xml:space="preserve">999223245710905	</t>
  </si>
  <si>
    <t>[曼谷]曼谷盛泰乐水门酒店 (政府卫生认证)(Centara Watergate Pavillion Hotel Bangkok (SHA Plus+))(4733674)</t>
  </si>
  <si>
    <t>豪华双床房(至少连住2晚及以上)&lt;今日特价 &gt;&lt;双人入住&gt;&lt;仅适用亚洲客人&gt;&lt;双早&gt;</t>
  </si>
  <si>
    <t>LAU/CHEUK CHING ANNIE,CHONG/HO MING DRUNK</t>
  </si>
  <si>
    <t xml:space="preserve">3151483	</t>
  </si>
  <si>
    <t xml:space="preserve">246892	</t>
  </si>
  <si>
    <t xml:space="preserve">999223248433672	</t>
  </si>
  <si>
    <t>[拉普拉普]麦克坦新镇萨沃伊酒店(Savoy Hotel Mactan Newtown)(92828783)</t>
  </si>
  <si>
    <t>豪华房&lt;特价大促销&gt;&lt;双人入住&gt;&lt;无早&gt;</t>
  </si>
  <si>
    <t>Sungmin/Jang,Sungmin/Jang</t>
  </si>
  <si>
    <t xml:space="preserve">3152388	</t>
  </si>
  <si>
    <t xml:space="preserve">86523	</t>
  </si>
  <si>
    <t xml:space="preserve">999223267578050	</t>
  </si>
  <si>
    <t>[普吉岛]普吉岛芭东彩灯度假村 (政府卫生认证)(The Lantern Resorts Patong Phuket (SHA Extra Plus))(28689957)</t>
  </si>
  <si>
    <t>景观房(带阳台)(至少连住2晚及以上)&lt;超值特惠&gt;&lt;双人入住&gt;&lt;无早&gt;</t>
  </si>
  <si>
    <t>XU/YULIN,YAN/SIQI</t>
  </si>
  <si>
    <t xml:space="preserve">3156307	</t>
  </si>
  <si>
    <t xml:space="preserve">82347	</t>
  </si>
  <si>
    <t xml:space="preserve">999223275298062	</t>
  </si>
  <si>
    <t>[普吉岛]拉威贵宾别墅、儿童公园及水疗中心(Rawai VIP Villas &amp; Kids Park)(7340733)</t>
  </si>
  <si>
    <t>双卧室泳池别墅(至少提前30天预订)&lt;特惠&gt;&lt;四人入住&gt;&lt;无早&gt;</t>
  </si>
  <si>
    <t>CAI/JUN</t>
  </si>
  <si>
    <t xml:space="preserve">3157791	</t>
  </si>
  <si>
    <t xml:space="preserve">10336	</t>
  </si>
  <si>
    <t xml:space="preserve">999223283591829	</t>
  </si>
  <si>
    <t>[普吉岛]普吉岛西奈奢华酒店(政府卫生认证)(Sinae Phuket Luxury Hotel(SHA Extra Plus))(86107074)</t>
  </si>
  <si>
    <t>泳池一室双床别墅&lt;特惠专享&gt;&lt;双人入住&gt;&lt;双早&gt;</t>
  </si>
  <si>
    <t>TO/MING FAI</t>
  </si>
  <si>
    <t xml:space="preserve">3159560	</t>
  </si>
  <si>
    <t xml:space="preserve">10576083	</t>
  </si>
  <si>
    <t xml:space="preserve">999223292476002	</t>
  </si>
  <si>
    <t>[Sala Dan]甲米兰达岛双莲水疗度假酒店(政府卫生认证)(Twin Lotus Resort &amp; Spa Koh Lanta(SHA Extra Plus))(5771418)</t>
  </si>
  <si>
    <t>私人高级房(至少连住2晚及以上)&lt;双人入住&gt;&lt;双早&gt;</t>
  </si>
  <si>
    <t>Worsnop/Natalie</t>
  </si>
  <si>
    <t xml:space="preserve">3161950	</t>
  </si>
  <si>
    <t xml:space="preserve">11021	</t>
  </si>
  <si>
    <t xml:space="preserve">999223318523483	</t>
  </si>
  <si>
    <t>[曼谷]曼谷秋素坤逸酒店 (政府卫生认证)(Qiu Hotel Sukhumvit (SHA Plus+))(28597378)</t>
  </si>
  <si>
    <t>豪华房(无窗)&lt;三人入住&gt;&lt;早餐&gt;</t>
  </si>
  <si>
    <t>TSENG/YU CHENG,XIAO/YING HONG,CHIEN/CHIA YU</t>
  </si>
  <si>
    <t xml:space="preserve">3166594	</t>
  </si>
  <si>
    <t xml:space="preserve">86005	</t>
  </si>
  <si>
    <t xml:space="preserve">999223360143669	</t>
  </si>
  <si>
    <t>[普吉岛]普吉岛卡塔海滩格兰德卡塔VIP酒店 (政府卫生认证)(Grand Kata VIP - Kata Beach)(105244729)</t>
  </si>
  <si>
    <t>豪华房&lt;双人入住&gt;&lt;双早&gt;</t>
  </si>
  <si>
    <t>ZHOU/ZHUITI,LU/XIUPING</t>
  </si>
  <si>
    <t xml:space="preserve">999223363673363	</t>
  </si>
  <si>
    <t>[拉普拉普]宿雾迈瑞柏高碧海度假村(Bluewater Maribago Beach Resort Cebu)(7333668)</t>
  </si>
  <si>
    <t>尊贵豪华房&lt;今日特价 &gt;&lt;双人入住&gt;&lt;双早&gt;</t>
  </si>
  <si>
    <t>wang/xiaoxiao</t>
  </si>
  <si>
    <t xml:space="preserve">3174108	</t>
  </si>
  <si>
    <t xml:space="preserve">124802	</t>
  </si>
  <si>
    <t xml:space="preserve">999223386087726	</t>
  </si>
  <si>
    <t>[民丹岛]安梦民丹岛度假村(The ANMON Resort Bintan)(106204147)</t>
  </si>
  <si>
    <t>豪华帐篷房  (带天窗）&lt;超值特惠&gt;&lt;双人入住&gt;&lt;双早&gt;</t>
  </si>
  <si>
    <t>LIU/JIA</t>
  </si>
  <si>
    <t xml:space="preserve">3178113	</t>
  </si>
  <si>
    <t xml:space="preserve">999223394324718	</t>
  </si>
  <si>
    <t>[怡保]怡保怡东酒店(Hotel Excelsior Ipoh)(28538294)</t>
  </si>
  <si>
    <t>高级房&lt;今日特价 &gt;&lt;双人入住&gt;&lt;双早&gt;</t>
  </si>
  <si>
    <t>Rajoo/Selvaraja,Rajoo/Selvaraja,Rajoo/Selvaraja,Rajoo/Selvaraja,Rajoo/Selvaraja,Rajoo/Selvaraja,Rajoo/Selvaraja,Rajoo/Selvaraja</t>
  </si>
  <si>
    <t xml:space="preserve">3180072	</t>
  </si>
  <si>
    <t xml:space="preserve">999223423004201	</t>
  </si>
  <si>
    <t>[古晋]达迈海滩度假村(Damai Beach Resort)(28378129)</t>
  </si>
  <si>
    <t>木屋两张大床房&lt;双人入住&gt;&lt;双早&gt;</t>
  </si>
  <si>
    <t>THON/JUI SIA</t>
  </si>
  <si>
    <t xml:space="preserve">3185452	</t>
  </si>
  <si>
    <t xml:space="preserve">267078288	</t>
  </si>
  <si>
    <t xml:space="preserve">999223443059654	</t>
  </si>
  <si>
    <t>[曼谷]曼谷新德霍恩凯宾斯基酒店(Sindhorn Kempinski Hotel Bangkok)(92930805)</t>
  </si>
  <si>
    <t>尊贵特大床公寓(连住3晚及以上)&lt;今日特价 &gt;&lt;双人入住&gt;&lt;双早&gt;</t>
  </si>
  <si>
    <t>LI/MUXI,GUO/PENGHUI,CHEN/ZHUFEN,GUO/XINGCAI</t>
  </si>
  <si>
    <t xml:space="preserve">3189708	</t>
  </si>
  <si>
    <t xml:space="preserve">999223446310803	</t>
  </si>
  <si>
    <t>[普吉岛]芭东帕拉贡水疗度假酒店 (政府卫生认证)(Patong Paragon Resort &amp; Spa (SHA Extra Plus))(9786098)</t>
  </si>
  <si>
    <t>豪华房(连住3晚及以上)&lt;双人入住&gt;&lt;双早&gt;</t>
  </si>
  <si>
    <t>TAO/WEIHUA,ZHOU/YANGCHAO</t>
  </si>
  <si>
    <t xml:space="preserve">3190164	</t>
  </si>
  <si>
    <t xml:space="preserve">999223472967333	</t>
  </si>
  <si>
    <t>[依斯干达公主城]特立尼达公主港套房酒店(Trinidad Suites Puteri Harbour)(99959221)</t>
  </si>
  <si>
    <t>行政一室房&lt;双人入住&gt;&lt;双早&gt;</t>
  </si>
  <si>
    <t>alia/watie,alia/watie</t>
  </si>
  <si>
    <t xml:space="preserve">3195246	</t>
  </si>
  <si>
    <t xml:space="preserve">999223474403507	</t>
  </si>
  <si>
    <t>[新加坡]新加坡庄家大酒店(Hotel Boss Singapore)(4373844)</t>
  </si>
  <si>
    <t>高级房(带阳台)&lt;双人入住&gt;&lt;适用于除印度及次大陆国家客人&gt;&lt;无早&gt;</t>
  </si>
  <si>
    <t>GALAPON/ABEGAYL VILORIA</t>
  </si>
  <si>
    <t xml:space="preserve">3195600	</t>
  </si>
  <si>
    <t xml:space="preserve">R23/0404/101059822	</t>
  </si>
  <si>
    <t xml:space="preserve">999223483977429	</t>
  </si>
  <si>
    <t>[宿务]宿雾柏宁国际大酒店(Cebu Parklane International Hotel)(8234810)</t>
  </si>
  <si>
    <t>帕克兰房&lt;三人入住&gt;</t>
  </si>
  <si>
    <t>Maning/Claire,Maning/Claire,Maning/Claire</t>
  </si>
  <si>
    <t xml:space="preserve">3197263	</t>
  </si>
  <si>
    <t xml:space="preserve">175805	</t>
  </si>
  <si>
    <t xml:space="preserve">999223500078953	</t>
  </si>
  <si>
    <t>AB.SAMAD/AZMAN</t>
  </si>
  <si>
    <t xml:space="preserve">3200047	</t>
  </si>
  <si>
    <t xml:space="preserve">12625	</t>
  </si>
  <si>
    <t xml:space="preserve">999223503887149	</t>
  </si>
  <si>
    <t>NGUYEN/THI NGOC NGAN,HWANG/kyung jong</t>
  </si>
  <si>
    <t xml:space="preserve">3200884	</t>
  </si>
  <si>
    <t xml:space="preserve">R23/0405/205402942	</t>
  </si>
  <si>
    <t xml:space="preserve">999223512856577	</t>
  </si>
  <si>
    <t>[阿布扎比]占奈萨拉卜塔酒店(Jannah Burj Al Sarab)(102632468)</t>
  </si>
  <si>
    <t>豪华特大床房&lt;双人入住&gt;&lt;双早&gt;</t>
  </si>
  <si>
    <t>Lobanov/Anastasiia</t>
  </si>
  <si>
    <t xml:space="preserve">3202571	</t>
  </si>
  <si>
    <t xml:space="preserve">20470602	</t>
  </si>
  <si>
    <t xml:space="preserve">999223515872516	</t>
  </si>
  <si>
    <t>[吉隆坡]宜必思吉隆坡市中心酒店(Ibis Kuala Lumpur City Centre)(28528285)</t>
  </si>
  <si>
    <t>标准大床房&lt;双人入住&gt;&lt;双早&gt;</t>
  </si>
  <si>
    <t>SAGLAEV/ALEKSANDR</t>
  </si>
  <si>
    <t xml:space="preserve">3203034	</t>
  </si>
  <si>
    <t xml:space="preserve">23517426872	</t>
  </si>
  <si>
    <t>[曼谷]曼谷拉查丹利中心酒店(Grande Centre Point Hotel Ratchadamri Bangkok)(2497052)</t>
  </si>
  <si>
    <t>两卧室行政套房&lt;四人入住&gt;&lt;无早&gt;</t>
  </si>
  <si>
    <t>wu/wang,YAO/WEN,ZHANG/TAO</t>
  </si>
  <si>
    <t xml:space="preserve">3203271	</t>
  </si>
  <si>
    <t xml:space="preserve">999223546153611	</t>
  </si>
  <si>
    <t>[曼谷]曼谷河畔萨利尔酒店(The Salil Hotel Riverside Bangkok)(99980109)</t>
  </si>
  <si>
    <t>Deluxe Pool View Corner(至少连住2晚及以上)&lt;双人入住&gt;&lt;无早&gt;</t>
  </si>
  <si>
    <t>LIU/YAN,SUN/YUQIAN</t>
  </si>
  <si>
    <t xml:space="preserve">999223555480306	</t>
  </si>
  <si>
    <t>[哥打京那巴鲁]麦哲伦丝绸度假村(The Magellan Sutera Resort)(5253519)</t>
  </si>
  <si>
    <t>麦哲伦豪华海景房&lt;三人入住&gt;&lt;不适用韩国客人&gt;&lt;早餐&gt;</t>
  </si>
  <si>
    <t>LIU/WEILING,HUANG/SHENHUNG,HUANG/CHENGTING</t>
  </si>
  <si>
    <t xml:space="preserve">3209799	</t>
  </si>
  <si>
    <t xml:space="preserve">3337421	</t>
  </si>
  <si>
    <t xml:space="preserve">999223558100812	</t>
  </si>
  <si>
    <t>[曼谷]曼谷玛杜兹酒店(Maduzi Hotel, Bangkok)(16900156)</t>
  </si>
  <si>
    <t>玛杜兹经典房&lt;双人入住&gt;&lt;双早&gt;</t>
  </si>
  <si>
    <t>LI/BAOQI</t>
  </si>
  <si>
    <t xml:space="preserve">3210218	</t>
  </si>
  <si>
    <t xml:space="preserve">999223562071432	</t>
  </si>
  <si>
    <t>[兰卡威]兰卡威卡萨德尔玛尔度假酒店(Casa del Mar Langkawi)(5243026)</t>
  </si>
  <si>
    <t>卡萨海滩工作室套房&lt;今日特价 &gt;&lt;双人入住&gt;&lt;双早&gt;</t>
  </si>
  <si>
    <t>HIMENO/TAKAFUMI,SUZUKI/RYO,SAKURAGI/YUKI,NAKASHIMA/RYO</t>
  </si>
  <si>
    <t xml:space="preserve">3211366	</t>
  </si>
  <si>
    <t xml:space="preserve">999223571992605	</t>
  </si>
  <si>
    <t>[阿布扎比]安纳塔拉东方曼格罗夫阿布扎比酒店(Anantara Eastern Mangroves Abu Dhabi)(103172909)</t>
  </si>
  <si>
    <t>豪华房(带阳台)&lt;双人入住&gt;&lt;无早&gt;</t>
  </si>
  <si>
    <t>Chiraag/Bhatia,Bhatia/Chiraag</t>
  </si>
  <si>
    <t xml:space="preserve">3212656	</t>
  </si>
  <si>
    <t xml:space="preserve">999223582760248	</t>
  </si>
  <si>
    <t>[TT. Sa Pa]萨帕开心果酒店(Pistachio Hotel Sapa)(103989961)</t>
  </si>
  <si>
    <t>城景高级房(至少连住2晚及以上)&lt;特惠&gt;&lt;双人入住&gt;&lt;双早&gt;</t>
  </si>
  <si>
    <t>HUANG/HUAI FANG</t>
  </si>
  <si>
    <t xml:space="preserve">3214341	</t>
  </si>
  <si>
    <t xml:space="preserve">44494	</t>
  </si>
  <si>
    <t xml:space="preserve">999223599990487	</t>
  </si>
  <si>
    <t>[依斯干达公主城]双威大盒子酒店(Sunway Hotel Big Box)(91411884)</t>
  </si>
  <si>
    <t>豪华特大床房(至少连住2晚及以上)&lt;双人入住&gt;&lt;双早&gt;</t>
  </si>
  <si>
    <t>Wu/Feng</t>
  </si>
  <si>
    <t xml:space="preserve">3217207	</t>
  </si>
  <si>
    <t xml:space="preserve">999223602714132	</t>
  </si>
  <si>
    <t>[普吉岛]普吉岛卡塔坦尼海滩度假村(Katathani Phuket Beach Resort)(1549705)</t>
  </si>
  <si>
    <t>布黎翼豪华双人床或双床房&lt;特惠专享&gt;&lt;双人入住&gt;&lt;双早&gt;&lt;net rate mode&gt;</t>
  </si>
  <si>
    <t>LU/HUAIPEI,ZHENG/XIAOPENG</t>
  </si>
  <si>
    <t xml:space="preserve">3217840	</t>
  </si>
  <si>
    <t xml:space="preserve">10835768	</t>
  </si>
  <si>
    <t xml:space="preserve">999223604967828	</t>
  </si>
  <si>
    <t>[普吉岛]普吉假日酒店(Holiday Inn Resort Phuket, an IHG Hotel)(3031621)</t>
  </si>
  <si>
    <t>标准房(至少连住2晚及以上)&lt;双人入住&gt;&lt;双早&gt;</t>
  </si>
  <si>
    <t>WANG/YEQING</t>
  </si>
  <si>
    <t xml:space="preserve">3218794	</t>
  </si>
  <si>
    <t xml:space="preserve">999223605120985	</t>
  </si>
  <si>
    <t>[曼谷]曼谷秋素坤逸酒店(Qiu Hotel Sukhumvit)(28597378)</t>
  </si>
  <si>
    <t>豪华房(无窗)&lt;今日特惠&gt;&lt;双人入住&gt;&lt;无早&gt;</t>
  </si>
  <si>
    <t>CHUNG/NICHOLAS</t>
  </si>
  <si>
    <t xml:space="preserve">3218839	</t>
  </si>
  <si>
    <t xml:space="preserve">87096	</t>
  </si>
  <si>
    <t xml:space="preserve">999223616969091	</t>
  </si>
  <si>
    <t>[曼谷]摩德沙吞酒店(Mode Sathorn Hotel)(4370772)</t>
  </si>
  <si>
    <t>摩德豪华房&lt;双人入住&gt;&lt;特价促销&gt;&lt;双早&gt;</t>
  </si>
  <si>
    <t>Lim/Siew Jia,Lim/Siew Jia</t>
  </si>
  <si>
    <t xml:space="preserve">3219929	</t>
  </si>
  <si>
    <t xml:space="preserve">999223626127870	</t>
  </si>
  <si>
    <t>[Ulu Kinta]怡保曦云轩度假村(The Haven All Suite Resort, Ipoh)(28528391)</t>
  </si>
  <si>
    <t>一卧湖景套房&lt;双人入住&gt;&lt;双早&gt;</t>
  </si>
  <si>
    <t>LO/MUN CHEK</t>
  </si>
  <si>
    <t xml:space="preserve">3221551	</t>
  </si>
  <si>
    <t xml:space="preserve">23630028944	</t>
  </si>
  <si>
    <t>HA/DONGUK</t>
  </si>
  <si>
    <t xml:space="preserve">3222868	</t>
  </si>
  <si>
    <t xml:space="preserve">15788547	</t>
  </si>
  <si>
    <t xml:space="preserve">999223631498251	</t>
  </si>
  <si>
    <t>[Na Chom Thian]芭堤雅万丽水疗度假酒店(Renaissance Pattaya Resort &amp; Spa)(11655568)</t>
  </si>
  <si>
    <t>豪华房 2张单人床(至少连住2晚及以上)&lt;双人入住&gt;&lt;中宾&gt;&lt;双早&gt;</t>
  </si>
  <si>
    <t>SUN/YUDONG,ZHONG/WEIJIAN,ZHONG/JUNHAO,ZHONG/ZHENFENG</t>
  </si>
  <si>
    <t xml:space="preserve">3223532	</t>
  </si>
  <si>
    <t xml:space="preserve">999223632846953	</t>
  </si>
  <si>
    <t>[芭堤雅]芭提雅最佳西方优质尼克森酒店(Best Western Plus Nexen Pattaya)(96263097)</t>
  </si>
  <si>
    <t>池景豪华双人床房&lt;双人入住&gt;&lt;不适用泰国客人&gt;&lt;无早&gt;</t>
  </si>
  <si>
    <t>LEE/PAK HONG</t>
  </si>
  <si>
    <t xml:space="preserve">3223944	</t>
  </si>
  <si>
    <t xml:space="preserve">999223634464476	</t>
  </si>
  <si>
    <t>[曼谷]曼谷维伊 - 美憬阁酒店(VIE Hotel Bangkok, MGallery Hotel Collection)(3906021)</t>
  </si>
  <si>
    <t>豪华特大床套房(至少连住2晚及以上)&lt;双人入住&gt;&lt;中宾&gt;&lt;双早&gt;</t>
  </si>
  <si>
    <t>Gao/Zhenliang</t>
  </si>
  <si>
    <t xml:space="preserve">3224301	</t>
  </si>
  <si>
    <t xml:space="preserve">7993502	</t>
  </si>
  <si>
    <t xml:space="preserve">999223638037793	</t>
  </si>
  <si>
    <t>[曼谷]曼谷拉差达宜必思尚品酒店(Ibis Styles Bangkok Ratchada)(46080525)</t>
  </si>
  <si>
    <t>高级大床房(至少连住2晚及以上)&lt;双人入住&gt;&lt;不适用泰国客人&gt;&lt;双早&gt;</t>
  </si>
  <si>
    <t>Xu/Yizhou,Zhang/Shufang</t>
  </si>
  <si>
    <t xml:space="preserve">3224610	</t>
  </si>
  <si>
    <t xml:space="preserve">168440	</t>
  </si>
  <si>
    <t xml:space="preserve">999223639277982	</t>
  </si>
  <si>
    <t>cai/zhengshi,wang/lang</t>
  </si>
  <si>
    <t xml:space="preserve">3224795	</t>
  </si>
  <si>
    <t xml:space="preserve">7993503	</t>
  </si>
  <si>
    <t xml:space="preserve">999223643132901	</t>
  </si>
  <si>
    <t>[河内]河内财神酒店(Fortuna Hotel Hanoi)(28558266)</t>
  </si>
  <si>
    <t>豪华特大床房 禁烟&lt;今日特价 &gt;&lt;双人入住&gt;&lt;无早&gt;</t>
  </si>
  <si>
    <t>YANG/YUJEN</t>
  </si>
  <si>
    <t xml:space="preserve">3226455	</t>
  </si>
  <si>
    <t xml:space="preserve">2235858	</t>
  </si>
  <si>
    <t xml:space="preserve">999223646417376	</t>
  </si>
  <si>
    <t>[吉隆坡]吉隆坡斯特格酒店(Steg Hotel Kuala Lumpur)(101054897)</t>
  </si>
  <si>
    <t>时髦大床房&lt;特价大促销&gt;&lt;双人入住&gt;&lt;双早&gt;</t>
  </si>
  <si>
    <t>Liau/Bee cheng,Liau/Bee cheng</t>
  </si>
  <si>
    <t xml:space="preserve">3228261	</t>
  </si>
  <si>
    <t xml:space="preserve">999223646912965	</t>
  </si>
  <si>
    <t>[曼谷]曼谷铂尔曼G酒店(Pullman Bangkok Hotel G)(2497067)</t>
  </si>
  <si>
    <t>G豪华房(连住3晚及以上)&lt;双人入住&gt;&lt;适用于非中国/菲律宾客人&gt;&lt;双早&gt;</t>
  </si>
  <si>
    <t>NAUDIN/AYMERIC CHRISTOPHE</t>
  </si>
  <si>
    <t xml:space="preserve">3228418	</t>
  </si>
  <si>
    <t xml:space="preserve">999223654917182	</t>
  </si>
  <si>
    <t>TAN/GUO QIN</t>
  </si>
  <si>
    <t xml:space="preserve">3229134	</t>
  </si>
  <si>
    <t xml:space="preserve">999223656428856	</t>
  </si>
  <si>
    <t>[芽庄]芽庄洲际酒店(InterContinental Nha Trang, an IHG Hotel)(4398930)</t>
  </si>
  <si>
    <t>城景经典双床房&lt;双人入住&gt;&lt;仅适用韩国客人&gt;&lt;双早&gt;</t>
  </si>
  <si>
    <t>JI/CHANGHO,LEE/JUNGEUN</t>
  </si>
  <si>
    <t xml:space="preserve">3229373	</t>
  </si>
  <si>
    <t xml:space="preserve">699673	</t>
  </si>
  <si>
    <t xml:space="preserve">999223657084085	</t>
  </si>
  <si>
    <t>SHENG/LIDA</t>
  </si>
  <si>
    <t xml:space="preserve">3229548	</t>
  </si>
  <si>
    <t xml:space="preserve">999223665827244	</t>
  </si>
  <si>
    <t>HASHIM/ELLYRAFIQA</t>
  </si>
  <si>
    <t xml:space="preserve">3230665	</t>
  </si>
  <si>
    <t xml:space="preserve">999223669850021	</t>
  </si>
  <si>
    <t>豪华双床房&lt;双人入住&gt;&lt;不适用韩国客人&gt;&lt;无早&gt;</t>
  </si>
  <si>
    <t>CHIBAHARA/AYUMI</t>
  </si>
  <si>
    <t xml:space="preserve">3231251	</t>
  </si>
  <si>
    <t xml:space="preserve">999223672075985	</t>
  </si>
  <si>
    <t>[吉隆坡]吉隆坡圣塔格兰德签名酒店(Santa Grand Signature Kuala Lumpur)(101006793)</t>
  </si>
  <si>
    <t>高级房(大床)&lt;双人入住&gt;&lt;双早&gt;</t>
  </si>
  <si>
    <t>KADER/MUHAMMAD,KADER/MUHAMMAD,KADER/MUHAMMAD,KADER/MUHAMMAD</t>
  </si>
  <si>
    <t xml:space="preserve">999223673529787	</t>
  </si>
  <si>
    <t>[古晋]古晋帝国河岸酒店(Imperial Riverbank Hotel Kuching)(28356928)</t>
  </si>
  <si>
    <t>高级特大床房&lt;双人入住&gt;&lt;双早&gt;</t>
  </si>
  <si>
    <t>Ruvina/Ruvina</t>
  </si>
  <si>
    <t xml:space="preserve">3232125	</t>
  </si>
  <si>
    <t xml:space="preserve">23677704121	</t>
  </si>
  <si>
    <t>[古晋]美音酒店 - 古晋海滨店(Tune Hotel - Waterfront Kuching)(58593633)</t>
  </si>
  <si>
    <t>双人房&lt;双人入住&gt;&lt;无早&gt;</t>
  </si>
  <si>
    <t>LEE/EVELYNE</t>
  </si>
  <si>
    <t xml:space="preserve">3232281	</t>
  </si>
  <si>
    <t xml:space="preserve">174951436	</t>
  </si>
  <si>
    <t xml:space="preserve">999223681134266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</si>
  <si>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</si>
  <si>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</si>
  <si>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FUNABASHI/NATSUKI</t>
  </si>
  <si>
    <t xml:space="preserve">3232841	</t>
  </si>
  <si>
    <t xml:space="preserve">999223681720533	</t>
  </si>
  <si>
    <t>[民都鲁]民都鲁园市艾佛利酒店(Parkcity Everly Hotel Bintulu)(5677209)</t>
  </si>
  <si>
    <t>标准双床房&lt;特惠&gt;&lt;双人入住&gt;&lt;无早&gt;</t>
  </si>
  <si>
    <t>SING HOE/SHAW</t>
  </si>
  <si>
    <t xml:space="preserve">3232940	</t>
  </si>
  <si>
    <t xml:space="preserve">999223681582733	</t>
  </si>
  <si>
    <t>[曼谷]曼谷麦卡桑美居酒店(Mercure Bangkok Makkasan)(28680497)</t>
  </si>
  <si>
    <t>高级双人房&lt;双人入住&gt;&lt;双早&gt;</t>
  </si>
  <si>
    <t>Engelhardt/Lutz</t>
  </si>
  <si>
    <t xml:space="preserve">3232922	</t>
  </si>
  <si>
    <t xml:space="preserve">999223686067785	</t>
  </si>
  <si>
    <t>HUSSAIN/QAMARHUSSAIN</t>
  </si>
  <si>
    <t xml:space="preserve">3233909	</t>
  </si>
  <si>
    <t xml:space="preserve">999223694500393	</t>
  </si>
  <si>
    <t>[曼谷]COMO曼谷大都会酒店(COMO Metropolitan Bangkok)(6035972)</t>
  </si>
  <si>
    <t>大都会特大床房(连住3晚及以上)&lt;双人入住&gt;&lt;不适用泰国客人&gt;&lt;双早&gt;</t>
  </si>
  <si>
    <t>LIU/YIFU,XIAO/SHIYUAN</t>
  </si>
  <si>
    <t xml:space="preserve">3235121	</t>
  </si>
  <si>
    <t xml:space="preserve">999223694780709	</t>
  </si>
  <si>
    <t>GENG/XIANGYI,XU/GAOJIE</t>
  </si>
  <si>
    <t xml:space="preserve">3235186	</t>
  </si>
  <si>
    <t xml:space="preserve">999223696980228	</t>
  </si>
  <si>
    <t>[宿务]宿务滨海前线酒店 - 北开垦(Bayfront Hotel Cebu – North Reclamation)(8235106)</t>
  </si>
  <si>
    <t>高级双人床房&lt;双人入住&gt;&lt;双早&gt;</t>
  </si>
  <si>
    <t>Hoelzel/Annarel</t>
  </si>
  <si>
    <t xml:space="preserve">3236736	</t>
  </si>
  <si>
    <t xml:space="preserve">117586	</t>
  </si>
  <si>
    <t xml:space="preserve">999223699778722	</t>
  </si>
  <si>
    <t>[普吉岛]普吉岛西奈奢华酒店(Sinae Phuket Luxury Hotel)(86107074)</t>
  </si>
  <si>
    <t>泳池一室别墅&lt;特惠专享&gt;&lt;双人入住&gt;&lt;双早&gt;</t>
  </si>
  <si>
    <t>YANG/XIUHUA</t>
  </si>
  <si>
    <t xml:space="preserve">3238415	</t>
  </si>
  <si>
    <t xml:space="preserve">999223701151240	</t>
  </si>
  <si>
    <t>LIANG/XIAOYU</t>
  </si>
  <si>
    <t xml:space="preserve">3241247	</t>
  </si>
  <si>
    <t xml:space="preserve">1300029	</t>
  </si>
  <si>
    <t xml:space="preserve">999223702117947	</t>
  </si>
  <si>
    <t>Idris/Md Noor</t>
  </si>
  <si>
    <t xml:space="preserve">3241514	</t>
  </si>
  <si>
    <t xml:space="preserve">999223702414414	</t>
  </si>
  <si>
    <t>[曼谷]曼谷 SO/ 酒店(SO Bangkok)(1549427)</t>
  </si>
  <si>
    <t>温馨特大床房(连住3晚及以上)&lt;今日特惠&gt;&lt;双人入住&gt;&lt;不适用泰国客人&gt;&lt;双早&gt;</t>
  </si>
  <si>
    <t>TAKASUGI/MIWAKO</t>
  </si>
  <si>
    <t xml:space="preserve">3241577	</t>
  </si>
  <si>
    <t xml:space="preserve">999223708854736	</t>
  </si>
  <si>
    <t>Wang/Yu,Huang/Siheng</t>
  </si>
  <si>
    <t xml:space="preserve">3242120	</t>
  </si>
  <si>
    <t xml:space="preserve">999223710321972	</t>
  </si>
  <si>
    <t>CHENG/CHEUK KWONG</t>
  </si>
  <si>
    <t xml:space="preserve">3242354	</t>
  </si>
  <si>
    <t xml:space="preserve">999223710879399	</t>
  </si>
  <si>
    <t>[长滩岛]区域长滩岛酒店(The District Boracay)(5175373)</t>
  </si>
  <si>
    <t>豪华两张大床房&lt;今日特价 &gt;&lt;双人入住&gt;&lt;双早&gt;</t>
  </si>
  <si>
    <t>Marquez/Alexis,Marquez/Alexis</t>
  </si>
  <si>
    <t xml:space="preserve">3242453	</t>
  </si>
  <si>
    <t xml:space="preserve">999223713559707	</t>
  </si>
  <si>
    <t>[曼谷]阿瓦尼河滨曼谷酒店(Avani+ Riverside Bangkok Hotel)(6398263)</t>
  </si>
  <si>
    <t>阿瓦尼河景房 1张特大床(至少连住2晚及以上)&lt;双人入住&gt;&lt;不适用泰国客人&gt;&lt;双早&gt;</t>
  </si>
  <si>
    <t>ZHOU/ZHANGDI,DAI/JINGRU,LIAO/SI,LIN/LIANYING</t>
  </si>
  <si>
    <t xml:space="preserve">3243016	</t>
  </si>
  <si>
    <t xml:space="preserve">999223715893368	</t>
  </si>
  <si>
    <t>[吉隆坡]吉隆坡宾乐雅精选酒店(PARKROYAL COLLECTION Kuala Lumpur)(100961857)</t>
  </si>
  <si>
    <t>乐居尊贵特大床客房&lt;促销&gt;&lt;双人入住&gt;&lt;无早&gt;</t>
  </si>
  <si>
    <t>NGU/JIA XIN</t>
  </si>
  <si>
    <t xml:space="preserve">3243525	</t>
  </si>
  <si>
    <t xml:space="preserve">999223727707754	</t>
  </si>
  <si>
    <t>WONG/JOHNNY LING TECK</t>
  </si>
  <si>
    <t xml:space="preserve">3244999	</t>
  </si>
  <si>
    <t xml:space="preserve">999223728485852	</t>
  </si>
  <si>
    <t>[梳邦再也]双威金字塔酒店(Sunway Pyramid Hotel)(17055173)</t>
  </si>
  <si>
    <t>豪华双床房&lt;双人入住&gt;&lt;双早&gt;</t>
  </si>
  <si>
    <t>Hsia/Kwai Keong</t>
  </si>
  <si>
    <t xml:space="preserve">3245121	</t>
  </si>
  <si>
    <t xml:space="preserve">999223730615632	</t>
  </si>
  <si>
    <t>MELAWI/FELICIA,EUDORA/MORLA</t>
  </si>
  <si>
    <t xml:space="preserve">3245382	</t>
  </si>
  <si>
    <t xml:space="preserve">999223732333213	</t>
  </si>
  <si>
    <t>[八打灵再也]阿万特酒店(Avante Hotel)(100419478)</t>
  </si>
  <si>
    <t>高级双床房&lt;双人入住&gt;&lt;仅适用亚洲客人&gt;&lt;双早&gt;</t>
  </si>
  <si>
    <t>YANG/HONGYU,LIU/SHENGZHEN</t>
  </si>
  <si>
    <t xml:space="preserve">3245663	</t>
  </si>
  <si>
    <t xml:space="preserve">157738	</t>
  </si>
  <si>
    <t xml:space="preserve">999223741683482	</t>
  </si>
  <si>
    <t>[云顶高原]云顶高原瑞园酒店及高级公寓(Swiss-Garden Hotel &amp; Residences, Genting Highlands)(101284941)</t>
  </si>
  <si>
    <t>豪华双人房&lt;双人入住&gt;&lt;双早&gt;</t>
  </si>
  <si>
    <t>LIU/ZHAOHUI</t>
  </si>
  <si>
    <t xml:space="preserve">3252893	</t>
  </si>
  <si>
    <t xml:space="preserve">999223741654373	</t>
  </si>
  <si>
    <t>[吉隆坡]吉隆坡武吉免登世民酒店(citizenM Kuala Lumpur Bukit Bintang)(102642483)</t>
  </si>
  <si>
    <t>居民特大床房&lt;双人入住&gt;&lt;双早&gt;</t>
  </si>
  <si>
    <t>TAN/JEE HENG</t>
  </si>
  <si>
    <t xml:space="preserve">3252796	</t>
  </si>
  <si>
    <t xml:space="preserve">999223744666102	</t>
  </si>
  <si>
    <t>[巴洛克]皇家朱兰车拉汀木屋酒店(Royale Chulan Cherating Chalet)(67235956)</t>
  </si>
  <si>
    <t>双人床小木屋&lt;特价大促销&gt;&lt;双人入住&gt;&lt;双早&gt;</t>
  </si>
  <si>
    <t>Williams/Keith</t>
  </si>
  <si>
    <t xml:space="preserve">3254731	</t>
  </si>
  <si>
    <t xml:space="preserve">999223747286777	</t>
  </si>
  <si>
    <t>[曼谷]曼谷萨通JC凯文酒店(JC Kevin Sathorn Bangkok Hotel)(4401628)</t>
  </si>
  <si>
    <t>一卧室套房&lt;今日特价 &gt;&lt;双人入住&gt;&lt;双早&gt;</t>
  </si>
  <si>
    <t>ROMANOVA/ANASTASIIA</t>
  </si>
  <si>
    <t xml:space="preserve">3255273	</t>
  </si>
  <si>
    <t xml:space="preserve">999223748299340	</t>
  </si>
  <si>
    <t>TAN/DIANA,TAN/DIANA</t>
  </si>
  <si>
    <t xml:space="preserve">3255350	</t>
  </si>
  <si>
    <t xml:space="preserve">81136	</t>
  </si>
  <si>
    <t xml:space="preserve">999223749892242	</t>
  </si>
  <si>
    <t>豪华双床房&lt;特惠&gt;&lt;双人入住&gt;&lt;无早&gt;</t>
  </si>
  <si>
    <t>Ling/Yia Mee</t>
  </si>
  <si>
    <t xml:space="preserve">3255737	</t>
  </si>
  <si>
    <t xml:space="preserve">23750069025	</t>
  </si>
  <si>
    <t>[八打灵再也]皇家朱兰白沙罗酒店(Royale Chulan Damansara)(28528087)</t>
  </si>
  <si>
    <t>MOHD ALI/NORDIANA</t>
  </si>
  <si>
    <t xml:space="preserve">3255781	</t>
  </si>
  <si>
    <t xml:space="preserve">999223750971822	</t>
  </si>
  <si>
    <t xml:space="preserve">3256029	</t>
  </si>
  <si>
    <t xml:space="preserve">81139	</t>
  </si>
  <si>
    <t xml:space="preserve">999223750029619	</t>
  </si>
  <si>
    <t>[芭堤雅]达拉角度假村(Cape Dara Resort)(5470678)</t>
  </si>
  <si>
    <t>VARODOMKORN/VUNNARAT</t>
  </si>
  <si>
    <t xml:space="preserve">3255773	</t>
  </si>
  <si>
    <t xml:space="preserve">503337	</t>
  </si>
  <si>
    <t xml:space="preserve">999223749970217	</t>
  </si>
  <si>
    <t xml:space="preserve">3255753	</t>
  </si>
  <si>
    <t xml:space="preserve">503338	</t>
  </si>
  <si>
    <t xml:space="preserve">999223753554020	</t>
  </si>
  <si>
    <t>[吉隆坡]铂尔曼吉隆坡城市中心大酒店(Pullman Kuala Lumpur City Centre Hotel &amp; Residences)(5073220)</t>
  </si>
  <si>
    <t>尊享豪华特大床房&lt;双人入住&gt;&lt;双早&gt;</t>
  </si>
  <si>
    <t>LI/JINLIAN,HU/LINGLING</t>
  </si>
  <si>
    <t xml:space="preserve">3259632	</t>
  </si>
  <si>
    <t xml:space="preserve">930384	</t>
  </si>
  <si>
    <t xml:space="preserve">999223753575998	</t>
  </si>
  <si>
    <t>海景豪华特大号床间 - 带阳台(至少连住2晚及以上)&lt;双人入住&gt;&lt;中宾&gt;&lt;双早&gt;</t>
  </si>
  <si>
    <t>LONG/YAN,Ying/Lixiao</t>
  </si>
  <si>
    <t xml:space="preserve">3259659	</t>
  </si>
  <si>
    <t xml:space="preserve">80297717	</t>
  </si>
  <si>
    <t xml:space="preserve">999223754734142	</t>
  </si>
  <si>
    <t>[普吉岛]普吉岛苏林酒店(The Surin Phuket)(4654333)</t>
  </si>
  <si>
    <t>一卧室高级小屋&lt;双人入住&gt;&lt;双早&gt;</t>
  </si>
  <si>
    <t>LI/JUN</t>
  </si>
  <si>
    <t xml:space="preserve">3260291	</t>
  </si>
  <si>
    <t xml:space="preserve">175086374	</t>
  </si>
  <si>
    <t xml:space="preserve">999223755612118	</t>
  </si>
  <si>
    <t>JIN/BIN</t>
  </si>
  <si>
    <t xml:space="preserve">3260521	</t>
  </si>
  <si>
    <t xml:space="preserve">999223757696497	</t>
  </si>
  <si>
    <t>[曼谷]曼谷瑞享 BDMS 健康度假村(Mövenpick Bdms Wellness Resort Bangkok)(5281859)</t>
  </si>
  <si>
    <t>豪华特大床套房(至少连住2晚及以上)&lt;双人入住&gt;&lt;不适用泰国客人&gt;&lt;双早&gt;</t>
  </si>
  <si>
    <t>ZHANG/SHAOXIN</t>
  </si>
  <si>
    <t xml:space="preserve">3261981	</t>
  </si>
  <si>
    <t xml:space="preserve">58285773	</t>
  </si>
  <si>
    <t xml:space="preserve">999223758691754	</t>
  </si>
  <si>
    <t>[邦帕利]盖特43机场酒店(Gate43 Airport Hotel)(95453304)</t>
  </si>
  <si>
    <t>湖景豪华双床房&lt;双人入住&gt;&lt;无早&gt;</t>
  </si>
  <si>
    <t>Longti/Somnapa</t>
  </si>
  <si>
    <t xml:space="preserve">3262443	</t>
  </si>
  <si>
    <t xml:space="preserve">999223767654682	</t>
  </si>
  <si>
    <t>江景豪华房(至少连住2晚及以上)&lt;双人入住&gt;&lt;无早&gt;</t>
  </si>
  <si>
    <t>LI/LIN,YE/SHIQIANG</t>
  </si>
  <si>
    <t xml:space="preserve">3264087	</t>
  </si>
  <si>
    <t xml:space="preserve">9698	</t>
  </si>
  <si>
    <t xml:space="preserve">999223770010502	</t>
  </si>
  <si>
    <t>[吉隆坡]吉隆坡辉煌酒店(Vivatel Kuala Lumpur)(24873881)</t>
  </si>
  <si>
    <t>高级房&lt;双人入住&gt;&lt;双早&gt;</t>
  </si>
  <si>
    <t>Kim Chuan/Lim</t>
  </si>
  <si>
    <t xml:space="preserve">3265058	</t>
  </si>
  <si>
    <t xml:space="preserve">999223771337504	</t>
  </si>
  <si>
    <t>TOH/SIEW YONG</t>
  </si>
  <si>
    <t xml:space="preserve">3265731	</t>
  </si>
  <si>
    <t xml:space="preserve">271949551	</t>
  </si>
  <si>
    <t xml:space="preserve">999223772122107	</t>
  </si>
  <si>
    <t>[八打灵再也]皇家朱兰曲线酒店(Royale Chulan the Curve)(28528099)</t>
  </si>
  <si>
    <t>豪华一室特大床房&lt;双人入住&gt;&lt;双早&gt;</t>
  </si>
  <si>
    <t>SINGH/LAKHMIR</t>
  </si>
  <si>
    <t xml:space="preserve">3266261	</t>
  </si>
  <si>
    <t xml:space="preserve">402063	</t>
  </si>
  <si>
    <t xml:space="preserve">999223772441292	</t>
  </si>
  <si>
    <t>豪华双床房(至少连住2晚及以上)&lt;双人入住&gt;&lt;不适用泰国客人&gt;&lt;双早&gt;</t>
  </si>
  <si>
    <t>CHING/WAI NGA</t>
  </si>
  <si>
    <t xml:space="preserve">3267067	</t>
  </si>
  <si>
    <t xml:space="preserve">58534178	</t>
  </si>
  <si>
    <t xml:space="preserve">999223773147169	</t>
  </si>
  <si>
    <t>[马卡蒂]新世界马卡蒂酒店(New World Makati Hotel)(17488739)</t>
  </si>
  <si>
    <t>高级特大床房&lt;双人入住&gt;&lt;无早&gt;</t>
  </si>
  <si>
    <t>LIM/ZHENXIANG</t>
  </si>
  <si>
    <t xml:space="preserve">3268475	</t>
  </si>
  <si>
    <t xml:space="preserve">7364594-7364595-7364596	</t>
  </si>
  <si>
    <t xml:space="preserve">999223776620972	</t>
  </si>
  <si>
    <t>[曼谷]曼谷大使酒店(Ambassador Hotel Bangkok)(28680259)</t>
  </si>
  <si>
    <t>高级塔楼翼双床房&lt;双人入住&gt;&lt;无早&gt;</t>
  </si>
  <si>
    <t>Bali/Abhigyan</t>
  </si>
  <si>
    <t xml:space="preserve">3268712	</t>
  </si>
  <si>
    <t xml:space="preserve">BK065403	</t>
  </si>
  <si>
    <t xml:space="preserve">999223778914495	</t>
  </si>
  <si>
    <t>[宿务]宿雾海湾酒店- 国会大厦(Bayfront Hotel Cebu - Capitol Site)(82189082)</t>
  </si>
  <si>
    <t>经典房&lt;双人入住&gt;&lt;双早&gt;</t>
  </si>
  <si>
    <t>Fegidero/Gretel</t>
  </si>
  <si>
    <t xml:space="preserve">3269325	</t>
  </si>
  <si>
    <t xml:space="preserve">29953	</t>
  </si>
  <si>
    <t xml:space="preserve">999223781033589	</t>
  </si>
  <si>
    <t>豪华房&lt;特别促销&gt;&lt;双人入住&gt;&lt;双早&gt;</t>
  </si>
  <si>
    <t>LIU/YANQIU</t>
  </si>
  <si>
    <t xml:space="preserve">3269720	</t>
  </si>
  <si>
    <t xml:space="preserve">HBLMNL012-0584	</t>
  </si>
  <si>
    <t xml:space="preserve">999223783304360	</t>
  </si>
  <si>
    <t>[普吉岛]普吉岛科莫雅姆度假村(COMO Point Yamu, Phuket)(5972732)</t>
  </si>
  <si>
    <t>两卧室别墅(带私人泳池)&lt;特惠专享&gt;&lt;四人入住&gt;&lt;仅适用于中国&amp;新加坡客人&gt;&lt;早餐&gt;</t>
  </si>
  <si>
    <t>SUN/HAOREN,Chen/AO</t>
  </si>
  <si>
    <t xml:space="preserve">3270132	</t>
  </si>
  <si>
    <t xml:space="preserve">1301100	</t>
  </si>
  <si>
    <t xml:space="preserve">999223784885408	</t>
  </si>
  <si>
    <t>CABADA/ALDWIN</t>
  </si>
  <si>
    <t xml:space="preserve">3270668	</t>
  </si>
  <si>
    <t xml:space="preserve">999223784954340	</t>
  </si>
  <si>
    <t>摩德豪华房&lt;双人入住&gt;&lt;除韩国及泰国以外的亚洲市场&gt;&lt;双早&gt;</t>
  </si>
  <si>
    <t>LI/QINGWEI</t>
  </si>
  <si>
    <t xml:space="preserve">3270720	</t>
  </si>
  <si>
    <t xml:space="preserve">23757	</t>
  </si>
  <si>
    <t xml:space="preserve">999223785167874	</t>
  </si>
  <si>
    <t>[普吉岛]普吉芭东英迪格酒店 - IHG 酒店(Hotel Indigo Phuket Patong, an IHG Hotel)(42684109)</t>
  </si>
  <si>
    <t>城景标准特大床房(至少连住2晚及以上)&lt;今日特价 &gt;&lt;双人入住&gt;&lt;双早&gt;</t>
  </si>
  <si>
    <t>WEI/YANGYANG,YU/WEI</t>
  </si>
  <si>
    <t xml:space="preserve">3270893	</t>
  </si>
  <si>
    <t xml:space="preserve">999223786045807	</t>
  </si>
  <si>
    <t>[曼谷]曼谷骑士套房(Kingston Suites Bangkok)(105174569)</t>
  </si>
  <si>
    <t>Thi Thu/Do,Thi Thu/Do</t>
  </si>
  <si>
    <t xml:space="preserve">3271303	</t>
  </si>
  <si>
    <t xml:space="preserve">17126	</t>
  </si>
  <si>
    <t xml:space="preserve">999223786701503	</t>
  </si>
  <si>
    <t>[芭堤雅]芭堤雅盛捷酒店(Somerset Pattaya)(106796888)</t>
  </si>
  <si>
    <t>海景豪华特大床房(至少连住2晚及以上)&lt;双人入住&gt;&lt;不适用泰国客人&gt;&lt;无早&gt;</t>
  </si>
  <si>
    <t>KIM/JIHOON</t>
  </si>
  <si>
    <t xml:space="preserve">3271725	</t>
  </si>
  <si>
    <t xml:space="preserve">999223786965175	</t>
  </si>
  <si>
    <t>豪华特大床房&lt;双人入住&gt;&lt;不适用泰国/印度次大陆客人&gt;&lt;双早&gt;</t>
  </si>
  <si>
    <t>ZHANG/YIHUI</t>
  </si>
  <si>
    <t xml:space="preserve">3271818	</t>
  </si>
  <si>
    <t xml:space="preserve">503781	</t>
  </si>
  <si>
    <t xml:space="preserve">999223786972998	</t>
  </si>
  <si>
    <t>Ma/xiaowan</t>
  </si>
  <si>
    <t xml:space="preserve">3271820	</t>
  </si>
  <si>
    <t xml:space="preserve">503782	</t>
  </si>
  <si>
    <t xml:space="preserve">999223787563330	</t>
  </si>
  <si>
    <t>KRISHNAN/GOBI</t>
  </si>
  <si>
    <t xml:space="preserve">3272197	</t>
  </si>
  <si>
    <t xml:space="preserve"> 272260603	</t>
  </si>
  <si>
    <t xml:space="preserve">999223787765840	</t>
  </si>
  <si>
    <t>[曼谷]金玉素万那普酒店(Golden Jade Suvarnabhumi)(28680143)</t>
  </si>
  <si>
    <t>高级房&lt;双人入住&gt;&lt;无早&gt;</t>
  </si>
  <si>
    <t>Yip/Ching Fung,Yip/Ching Fung</t>
  </si>
  <si>
    <t xml:space="preserve">3272317	</t>
  </si>
  <si>
    <t xml:space="preserve">acknowledge	</t>
  </si>
  <si>
    <t xml:space="preserve">999223787987456	</t>
  </si>
  <si>
    <t>[曼谷]曼谷盛泰澜中央世界商业中心酒店(Centara Grand &amp; Bangkok Convention Centre at CentralWorld)(5527365)</t>
  </si>
  <si>
    <t>俱乐部豪华双床房&lt;今日特价 &gt;&lt;双人入住&gt;&lt;不适用泰国客人&gt;&lt;双早&gt;</t>
  </si>
  <si>
    <t>QIU/BIN</t>
  </si>
  <si>
    <t xml:space="preserve">3272406	</t>
  </si>
  <si>
    <t xml:space="preserve">272209765	</t>
  </si>
  <si>
    <t xml:space="preserve">999223788050452	</t>
  </si>
  <si>
    <t>GONG/MIN</t>
  </si>
  <si>
    <t xml:space="preserve">3272547	</t>
  </si>
  <si>
    <t xml:space="preserve">999223794580670	</t>
  </si>
  <si>
    <t>高级好莱坞房&lt;今日特价 &gt;&lt;双人入住&gt;&lt;不适用泰国客人&gt;&lt;无早&gt;</t>
  </si>
  <si>
    <t>TANG/BAIXUE</t>
  </si>
  <si>
    <t xml:space="preserve">3273612	</t>
  </si>
  <si>
    <t xml:space="preserve">272273000	</t>
  </si>
  <si>
    <t xml:space="preserve">999223797173336	</t>
  </si>
  <si>
    <t>[吉隆坡]吉隆坡唐人街旅客酒店(Travelodge Chinatown Kuala Lumpur)(4635158)</t>
  </si>
  <si>
    <t>高级双床房&lt;双人入住&gt;&lt;无早&gt;</t>
  </si>
  <si>
    <t>SU/BAOWEN</t>
  </si>
  <si>
    <t xml:space="preserve">3274072	</t>
  </si>
  <si>
    <t xml:space="preserve">83908	</t>
  </si>
  <si>
    <t xml:space="preserve">999223798562412	</t>
  </si>
  <si>
    <t>[普吉岛]安达曼拥抱芭东(Andaman Embrace Patong - Sha Extra Plus)(5535710)</t>
  </si>
  <si>
    <t>至尊豪华房&lt;双人入住&gt;&lt;适用于除泰国的亚洲客人&gt;&lt;双早&gt;</t>
  </si>
  <si>
    <t>ZHENG/QIAOQIONG,WANG/LEI</t>
  </si>
  <si>
    <t xml:space="preserve">3274381	</t>
  </si>
  <si>
    <t xml:space="preserve">74584	</t>
  </si>
  <si>
    <t xml:space="preserve">999223799782975	</t>
  </si>
  <si>
    <t>[曼谷]曼谷通罗阿凯拉酒店(Muu Bangkok Hotel)(28681386)</t>
  </si>
  <si>
    <t>豪华间&lt;今日特价 &gt;&lt;双人入住&gt;&lt;双早&gt;</t>
  </si>
  <si>
    <t>tannarat/Thinida</t>
  </si>
  <si>
    <t xml:space="preserve">3274704	</t>
  </si>
  <si>
    <t xml:space="preserve">7850658	</t>
  </si>
  <si>
    <t xml:space="preserve">999223800288507	</t>
  </si>
  <si>
    <t>[迪拜]迪拜德伊勒温德姆戴斯酒店(Days Hotel by Wyndham Dubai Deira)(106477760)</t>
  </si>
  <si>
    <t>天际线景观豪华房（ 1张大床）&lt;双人入住&gt;&lt;无早&gt;</t>
  </si>
  <si>
    <t>Zhuang/zejian</t>
  </si>
  <si>
    <t xml:space="preserve">3274903	</t>
  </si>
  <si>
    <t xml:space="preserve">999223801590255	</t>
  </si>
  <si>
    <t>海湾特大床房&lt;双人入住&gt;&lt;仅适用于中国&amp;新加坡客人&gt;&lt;双早&gt;</t>
  </si>
  <si>
    <t>ZHANG/XIN</t>
  </si>
  <si>
    <t xml:space="preserve">3275423	</t>
  </si>
  <si>
    <t xml:space="preserve">1301286	</t>
  </si>
  <si>
    <t xml:space="preserve">23801668386	</t>
  </si>
  <si>
    <t>[清化]清化美利亚珍珠酒店(Melia Vinpearl Thanh Hoa)(106122415)</t>
  </si>
  <si>
    <t>豪华房&lt;单人入住&gt;&lt;单早&gt;</t>
  </si>
  <si>
    <t>WANG/XIAOWEI</t>
  </si>
  <si>
    <t xml:space="preserve">3275455	</t>
  </si>
  <si>
    <t xml:space="preserve">61182451707	</t>
  </si>
  <si>
    <t xml:space="preserve">23801675955	</t>
  </si>
  <si>
    <t xml:space="preserve">3275460	</t>
  </si>
  <si>
    <t xml:space="preserve">61182451718	</t>
  </si>
  <si>
    <t xml:space="preserve">999223794509323	</t>
  </si>
  <si>
    <t>[普吉岛]普吉岛芭东海滩品质水疗度假村(Quality Resort and Spa Patong Beach)(98984522)</t>
  </si>
  <si>
    <t>豪华特大床房&lt;双人入住&gt;&lt;无早&gt;</t>
  </si>
  <si>
    <t>Longoni/Stefano</t>
  </si>
  <si>
    <t xml:space="preserve">3273595	</t>
  </si>
  <si>
    <t xml:space="preserve">RR23000705	</t>
  </si>
  <si>
    <t xml:space="preserve">999223802509305	</t>
  </si>
  <si>
    <t>AMERA AIN BINTI MD ISA/NUR,AMERA AIN BINTI MD ISA/NUR</t>
  </si>
  <si>
    <t xml:space="preserve">3275860	</t>
  </si>
  <si>
    <t xml:space="preserve">81262	</t>
  </si>
  <si>
    <t xml:space="preserve">999223802583364	</t>
  </si>
  <si>
    <t>YUN/BUNTONG,YUN/BUNLY</t>
  </si>
  <si>
    <t xml:space="preserve">3275891	</t>
  </si>
  <si>
    <t xml:space="preserve">272395562	</t>
  </si>
  <si>
    <t xml:space="preserve">999223809349784	</t>
  </si>
  <si>
    <t>[曼谷]曼谷奇迹大酒店(Miracle Grand Convention Hotel)(28681276)</t>
  </si>
  <si>
    <t>豪华双人床房&lt;今日特价 &gt;&lt;双人入住&gt;&lt;无早&gt;</t>
  </si>
  <si>
    <t>Du/Gechun,Hua/Changsong,Yan/Shaosong</t>
  </si>
  <si>
    <t xml:space="preserve">3277419	</t>
  </si>
  <si>
    <t xml:space="preserve">569173-174	</t>
  </si>
  <si>
    <t xml:space="preserve">999223809586372	</t>
  </si>
  <si>
    <t>ZHANG/PENG</t>
  </si>
  <si>
    <t xml:space="preserve">3277460	</t>
  </si>
  <si>
    <t>，</t>
  </si>
  <si>
    <t>999223360143669</t>
  </si>
  <si>
    <t>特殊要求:此单是订单999223339599495修改到4/22入住，4/24离店的补款单 。</t>
  </si>
  <si>
    <t>A230426105525481</t>
  </si>
  <si>
    <t>999223672075985</t>
  </si>
  <si>
    <t>此单为3229522的补款单，烦请修改订单至20-23 April。</t>
  </si>
  <si>
    <t>本期扣款1908元</t>
  </si>
  <si>
    <t>CNY / HKD 当前参考汇率: 1.1308644</t>
  </si>
  <si>
    <t>总计： 269786 CNY/
305091.38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</si>
  <si>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</si>
  <si>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</si>
  <si>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</si>
  <si>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</si>
  <si>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</si>
  <si>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</si>
  <si>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</si>
  <si>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</si>
  <si>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</si>
  <si>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</si>
  <si>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</si>
  <si>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</si>
  <si>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</si>
  <si>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</si>
  <si>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</si>
  <si>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</si>
  <si>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</si>
  <si>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</si>
  <si>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</si>
  <si>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2023-04-23</t>
  </si>
  <si>
    <t>3277460</t>
  </si>
  <si>
    <t>曼谷金玉素旺纳普酒店</t>
  </si>
  <si>
    <t>ZHANG PENG</t>
  </si>
  <si>
    <t>2023-04-24</t>
  </si>
  <si>
    <t>退房日周结</t>
  </si>
  <si>
    <t>257.00</t>
  </si>
  <si>
    <t>RMB</t>
  </si>
  <si>
    <t>0</t>
  </si>
  <si>
    <t>0.00</t>
  </si>
  <si>
    <t>携程国际直连(DD)</t>
  </si>
  <si>
    <t>01.011174</t>
  </si>
  <si>
    <t>2023-04-23 18:04:31</t>
  </si>
  <si>
    <t>否</t>
  </si>
  <si>
    <t>汇智国际旅游发展有限公司</t>
  </si>
  <si>
    <t>直采</t>
  </si>
  <si>
    <t>泰国</t>
  </si>
  <si>
    <t>3275891</t>
  </si>
  <si>
    <t>曼谷盛泰澜中央世界商业中心酒店  (SHA Plus+)</t>
  </si>
  <si>
    <t>YUN BUNTONG,YUN BUNLY</t>
  </si>
  <si>
    <t>1500.00</t>
  </si>
  <si>
    <t>2023-04-23 13:18:59</t>
  </si>
  <si>
    <t>3275860</t>
  </si>
  <si>
    <t>珍拉丁皇家朱兰小屋</t>
  </si>
  <si>
    <t>AMERA AIN BINTI MD ISA NUR,AMERA AIN BINTI MD ISA NUR</t>
  </si>
  <si>
    <t>364.00</t>
  </si>
  <si>
    <t>2023-04-23 13:27:55</t>
  </si>
  <si>
    <t>马来西亚</t>
  </si>
  <si>
    <t>3275423</t>
  </si>
  <si>
    <t>普吉岛科莫雅姆度假村</t>
  </si>
  <si>
    <t>ZHANG XIN</t>
  </si>
  <si>
    <t>1521.00</t>
  </si>
  <si>
    <t>2023-04-23 11:31:08</t>
  </si>
  <si>
    <t>3275455</t>
  </si>
  <si>
    <t>清化美利亚珍珠酒店</t>
  </si>
  <si>
    <t>WANG XIAOWEI</t>
  </si>
  <si>
    <t>338.00</t>
  </si>
  <si>
    <t>2023-04-23 11:41:46</t>
  </si>
  <si>
    <t>越南</t>
  </si>
  <si>
    <t>2023-04-22</t>
  </si>
  <si>
    <t>3274381</t>
  </si>
  <si>
    <t>普吉岛安达曼拥抱酒店 (SHA Extra Plus)</t>
  </si>
  <si>
    <t>ZHENG QIAOQIONG,WANG LEI</t>
  </si>
  <si>
    <t>600.00</t>
  </si>
  <si>
    <t>2023-04-23 09:39:38</t>
  </si>
  <si>
    <t>3274072</t>
  </si>
  <si>
    <t>吉隆坡城市中心彩鸿酒店</t>
  </si>
  <si>
    <t>SU BAOWEN</t>
  </si>
  <si>
    <t>224.00</t>
  </si>
  <si>
    <t>2023-04-23 09:27:56</t>
  </si>
  <si>
    <t>3273612</t>
  </si>
  <si>
    <t>TANG BAIXUE</t>
  </si>
  <si>
    <t>1010.00</t>
  </si>
  <si>
    <t>2023-04-22 19:20:13</t>
  </si>
  <si>
    <t>3273595</t>
  </si>
  <si>
    <t>普吉岛芭东海滩品质度假村</t>
  </si>
  <si>
    <t>Longoni Stefano</t>
  </si>
  <si>
    <t>480.00</t>
  </si>
  <si>
    <t>2023-04-23 12:02:28</t>
  </si>
  <si>
    <t>3272547</t>
  </si>
  <si>
    <t>GONG MIN</t>
  </si>
  <si>
    <t>183.00</t>
  </si>
  <si>
    <t>2023-04-23 08:02:17</t>
  </si>
  <si>
    <t>3272406</t>
  </si>
  <si>
    <t>QIU BIN</t>
  </si>
  <si>
    <t>2938.00</t>
  </si>
  <si>
    <t>2023-04-22 15:21:23</t>
  </si>
  <si>
    <t>3272317</t>
  </si>
  <si>
    <t>Yip Ching Fung,Yip Ching Fung</t>
  </si>
  <si>
    <t>2023-04-23 08:02:30</t>
  </si>
  <si>
    <t>3274704</t>
  </si>
  <si>
    <t>曼谷通罗阿凯拉酒店 - 政府卫生认证 认证</t>
  </si>
  <si>
    <t>tannarat Thinida</t>
  </si>
  <si>
    <t>816.00</t>
  </si>
  <si>
    <t>2023-04-23 08:12:17</t>
  </si>
  <si>
    <t>3271820</t>
  </si>
  <si>
    <t>达拉海角度假酒店</t>
  </si>
  <si>
    <t>Ma xiaowan</t>
  </si>
  <si>
    <t>850.00</t>
  </si>
  <si>
    <t>2023-04-22 13:07:13</t>
  </si>
  <si>
    <t>3271818</t>
  </si>
  <si>
    <t>ZHANG YIHUI</t>
  </si>
  <si>
    <t>2023-04-22 13:05:52</t>
  </si>
  <si>
    <t>3275460</t>
  </si>
  <si>
    <t>2023-04-23 11:44:42</t>
  </si>
  <si>
    <t>3270720</t>
  </si>
  <si>
    <t>摩德沙吞酒店 (政府卫生认证)</t>
  </si>
  <si>
    <t>LI QINGWEI</t>
  </si>
  <si>
    <t>535.00</t>
  </si>
  <si>
    <t>2023-04-22 16:40:29</t>
  </si>
  <si>
    <t>3270668</t>
  </si>
  <si>
    <t>宿务海湾酒店-国会大厦</t>
  </si>
  <si>
    <t>CABADA ALDWIN</t>
  </si>
  <si>
    <t>608.00</t>
  </si>
  <si>
    <t>2023-04-22 08:59:25</t>
  </si>
  <si>
    <t>菲律宾</t>
  </si>
  <si>
    <t>2023-04-21</t>
  </si>
  <si>
    <t>3270132</t>
  </si>
  <si>
    <t>SUN HAOREN,Chen AO</t>
  </si>
  <si>
    <t>14738.00</t>
  </si>
  <si>
    <t>2023-04-22 09:37:21</t>
  </si>
  <si>
    <t>3269720</t>
  </si>
  <si>
    <t>阿罗纳海滩赫纳度假村</t>
  </si>
  <si>
    <t>LIU YANQIU</t>
  </si>
  <si>
    <t>840.00</t>
  </si>
  <si>
    <t>2023-04-22 20:12:19</t>
  </si>
  <si>
    <t>3269325</t>
  </si>
  <si>
    <t>Fegidero Gretel</t>
  </si>
  <si>
    <t>2023-04-22 10:31:29</t>
  </si>
  <si>
    <t>3268712</t>
  </si>
  <si>
    <t>曼谷大使酒店</t>
  </si>
  <si>
    <t>Bali Abhigyan</t>
  </si>
  <si>
    <t>331.00</t>
  </si>
  <si>
    <t>2023-04-21 20:15:59</t>
  </si>
  <si>
    <t>3268475</t>
  </si>
  <si>
    <t>马尼拉新世界酒店</t>
  </si>
  <si>
    <t>LIM ZHENXIANG</t>
  </si>
  <si>
    <t>8220.00</t>
  </si>
  <si>
    <t>2023-04-21 17:21:17</t>
  </si>
  <si>
    <t>3277419</t>
  </si>
  <si>
    <t>奇迹大酒店</t>
  </si>
  <si>
    <t>Du Gechun,Hua Changsong,Yan Shaosong</t>
  </si>
  <si>
    <t>628.00</t>
  </si>
  <si>
    <t>2023-04-23 17:21:29</t>
  </si>
  <si>
    <t>3266261</t>
  </si>
  <si>
    <t>吉隆坡皇家星光曲线酒店</t>
  </si>
  <si>
    <t>SINGH LAKHMIR</t>
  </si>
  <si>
    <t>1041.00</t>
  </si>
  <si>
    <t>2023-04-21 15:36:23</t>
  </si>
  <si>
    <t>3265731</t>
  </si>
  <si>
    <t>双威金字塔酒店</t>
  </si>
  <si>
    <t>TOH SIEW YONG</t>
  </si>
  <si>
    <t>510.00</t>
  </si>
  <si>
    <t>2023-04-21 14:07:44</t>
  </si>
  <si>
    <t>3272197</t>
  </si>
  <si>
    <t>KRISHNAN GOBI</t>
  </si>
  <si>
    <t>986.00</t>
  </si>
  <si>
    <t>2023-04-22 18:39:01</t>
  </si>
  <si>
    <t>3264087</t>
  </si>
  <si>
    <t>曼谷河畔萨利尔酒店</t>
  </si>
  <si>
    <t>LI LIN,YE SHIQIANG</t>
  </si>
  <si>
    <t>2492.00</t>
  </si>
  <si>
    <t>2023-04-21 14:10:48</t>
  </si>
  <si>
    <t>2023-04-20</t>
  </si>
  <si>
    <t>3262443</t>
  </si>
  <si>
    <t>盖特43机场酒店</t>
  </si>
  <si>
    <t>Longti Somnapa</t>
  </si>
  <si>
    <t>259.00</t>
  </si>
  <si>
    <t>2023-04-20 20:10:59</t>
  </si>
  <si>
    <t>3261981</t>
  </si>
  <si>
    <t>曼谷瑞享健康度假村</t>
  </si>
  <si>
    <t>ZHANG SHAOXIN</t>
  </si>
  <si>
    <t>3240.00</t>
  </si>
  <si>
    <t>2023-04-20 18:12:21</t>
  </si>
  <si>
    <t>3271303</t>
  </si>
  <si>
    <t>曼谷金斯顿套房酒店</t>
  </si>
  <si>
    <t>Thi Thu Do,Thi Thu Do</t>
  </si>
  <si>
    <t>350.00</t>
  </si>
  <si>
    <t>2023-04-22 12:10:21</t>
  </si>
  <si>
    <t>3260291</t>
  </si>
  <si>
    <t>普吉岛苏林酒店(政府卫生认证)</t>
  </si>
  <si>
    <t>LI JUN</t>
  </si>
  <si>
    <t>8928.00</t>
  </si>
  <si>
    <t>2023-04-20 14:04:46</t>
  </si>
  <si>
    <t>3259659</t>
  </si>
  <si>
    <t>芭堤雅万丽水疗度假酒店 - SHA Extra Plus 认证</t>
  </si>
  <si>
    <t>LONG YAN,Ying Lixiao</t>
  </si>
  <si>
    <t>8580.00</t>
  </si>
  <si>
    <t>2023-04-20 12:40:51</t>
  </si>
  <si>
    <t>3259632</t>
  </si>
  <si>
    <t>铂尔曼吉隆坡城市中心大酒店</t>
  </si>
  <si>
    <t>LI JINLIAN,HU LINGLING</t>
  </si>
  <si>
    <t>1551.00</t>
  </si>
  <si>
    <t>2023-04-20 14:22:44</t>
  </si>
  <si>
    <t>3256029</t>
  </si>
  <si>
    <t>TAN DIANA,TAN DIANA</t>
  </si>
  <si>
    <t>1194.00</t>
  </si>
  <si>
    <t>-1194</t>
  </si>
  <si>
    <t>2023-04-20 09:52:26</t>
  </si>
  <si>
    <t>3255781</t>
  </si>
  <si>
    <t>吉隆坡白沙罗皇家朱兰酒店</t>
  </si>
  <si>
    <t>MOHD ALI NORDIANA</t>
  </si>
  <si>
    <t>906.00</t>
  </si>
  <si>
    <t>2023-04-20 13:58:56</t>
  </si>
  <si>
    <t>3255773</t>
  </si>
  <si>
    <t>VARODOMKORN VUNNARAT</t>
  </si>
  <si>
    <t>1786.00</t>
  </si>
  <si>
    <t>2023-04-20 10:07:58</t>
  </si>
  <si>
    <t>3255753</t>
  </si>
  <si>
    <t>893.00</t>
  </si>
  <si>
    <t>2023-04-20 10:10:09</t>
  </si>
  <si>
    <t>3267067</t>
  </si>
  <si>
    <t>CHING WAI NGA</t>
  </si>
  <si>
    <t>1560.00</t>
  </si>
  <si>
    <t>2023-04-21 16:45:51</t>
  </si>
  <si>
    <t>3255350</t>
  </si>
  <si>
    <t>2023-04-20 08:59:38</t>
  </si>
  <si>
    <t>3255273</t>
  </si>
  <si>
    <t>曼谷萨通JC凯文酒店</t>
  </si>
  <si>
    <t>ROMANOVA ANASTASIIA</t>
  </si>
  <si>
    <t>1377.00</t>
  </si>
  <si>
    <t>2023-04-20 16:06:13</t>
  </si>
  <si>
    <t>2023-04-19</t>
  </si>
  <si>
    <t>3254731</t>
  </si>
  <si>
    <t>Williams Keith</t>
  </si>
  <si>
    <t>2023-04-20 08:21:26</t>
  </si>
  <si>
    <t>3260521</t>
  </si>
  <si>
    <t>宜必思吉隆坡市中心酒店</t>
  </si>
  <si>
    <t>JIN BIN</t>
  </si>
  <si>
    <t>822.00</t>
  </si>
  <si>
    <t>2023-04-20 16:45:36</t>
  </si>
  <si>
    <t>3245663</t>
  </si>
  <si>
    <t>阿万特酒店</t>
  </si>
  <si>
    <t>YANG HONGYU,LIU SHENGZHEN</t>
  </si>
  <si>
    <t>2072.00</t>
  </si>
  <si>
    <t>2023-04-19 12:18:15</t>
  </si>
  <si>
    <t>3255737</t>
  </si>
  <si>
    <t>亿倍利大酒店</t>
  </si>
  <si>
    <t>Ling Yia Mee</t>
  </si>
  <si>
    <t>897.00</t>
  </si>
  <si>
    <t>2023-04-20 08:34:14</t>
  </si>
  <si>
    <t>2023-04-18</t>
  </si>
  <si>
    <t>3245121</t>
  </si>
  <si>
    <t>Hsia Kwai Keong</t>
  </si>
  <si>
    <t>2023-04-20 19:38:51</t>
  </si>
  <si>
    <t>3244999</t>
  </si>
  <si>
    <t>双威大盒子酒店</t>
  </si>
  <si>
    <t>WONG JOHNNY LING TECK</t>
  </si>
  <si>
    <t>2023-04-21 09:49:50</t>
  </si>
  <si>
    <t>3243525</t>
  </si>
  <si>
    <t>吉隆坡宾乐雅精选酒店</t>
  </si>
  <si>
    <t>NGU JIA XIN</t>
  </si>
  <si>
    <t>1776.00</t>
  </si>
  <si>
    <t>2023-04-18 14:21:23</t>
  </si>
  <si>
    <t>3243016</t>
  </si>
  <si>
    <t>阿瓦尼河滨曼谷酒店(SHA认证)</t>
  </si>
  <si>
    <t>ZHOU ZHANGDI,DAI JINGRU,LIAO SI,LIN LIANYING</t>
  </si>
  <si>
    <t>5700.00</t>
  </si>
  <si>
    <t>2023-04-18 18:11:55</t>
  </si>
  <si>
    <t>2023-04-17</t>
  </si>
  <si>
    <t>3242453</t>
  </si>
  <si>
    <t>区域长滩岛酒店</t>
  </si>
  <si>
    <t>Marquez Alexis,Marquez Alexis</t>
  </si>
  <si>
    <t>1640.00</t>
  </si>
  <si>
    <t>2023-04-18 13:17:17</t>
  </si>
  <si>
    <t>3242354</t>
  </si>
  <si>
    <t>曼谷lyf素坤逸8巷-雅诗阁管理</t>
  </si>
  <si>
    <t>CHENG CHEUK KWONG</t>
  </si>
  <si>
    <t>520.00</t>
  </si>
  <si>
    <t>2023-04-17 22:44:22</t>
  </si>
  <si>
    <t>3242120</t>
  </si>
  <si>
    <t>安梦民丹岛度假村</t>
  </si>
  <si>
    <t>Wang Yu,Huang Siheng</t>
  </si>
  <si>
    <t>1070.00</t>
  </si>
  <si>
    <t>2023-04-18 12:13:08</t>
  </si>
  <si>
    <t>印度尼西亚</t>
  </si>
  <si>
    <t>3265058</t>
  </si>
  <si>
    <t>吉隆坡辉煌酒店</t>
  </si>
  <si>
    <t>Kim Chuan Lim</t>
  </si>
  <si>
    <t>275.00</t>
  </si>
  <si>
    <t>2023-04-21 11:24:57</t>
  </si>
  <si>
    <t>3245382</t>
  </si>
  <si>
    <t>MELAWI FELICIA,EUDORA MORLA</t>
  </si>
  <si>
    <t>1085.00</t>
  </si>
  <si>
    <t>2023-04-19 12:42:40</t>
  </si>
  <si>
    <t>3241247</t>
  </si>
  <si>
    <t>曼谷大都会酒店</t>
  </si>
  <si>
    <t>LIANG XIAOYU</t>
  </si>
  <si>
    <t>2490.00</t>
  </si>
  <si>
    <t>2023-04-17 21:59:29</t>
  </si>
  <si>
    <t>3238415</t>
  </si>
  <si>
    <t>普吉岛西奈奢华酒店(SHA Extra Plus)</t>
  </si>
  <si>
    <t>YANG XIUHUA</t>
  </si>
  <si>
    <t>1323.00</t>
  </si>
  <si>
    <t>2023-04-17 17:15:02</t>
  </si>
  <si>
    <t>3252796</t>
  </si>
  <si>
    <t>吉隆坡武吉免登世民酒店</t>
  </si>
  <si>
    <t>TAN JEE HENG</t>
  </si>
  <si>
    <t>1017.00</t>
  </si>
  <si>
    <t>2023-04-20 12:18:03</t>
  </si>
  <si>
    <t>3235186</t>
  </si>
  <si>
    <t>GENG XIANGYI,XU GAOJIE</t>
  </si>
  <si>
    <t>2023-04-17 18:29:43</t>
  </si>
  <si>
    <t>3235121</t>
  </si>
  <si>
    <t>LIU YIFU,XIAO SHIYUAN</t>
  </si>
  <si>
    <t>2023-04-17 18:32:12</t>
  </si>
  <si>
    <t>2023-04-16</t>
  </si>
  <si>
    <t>3233909</t>
  </si>
  <si>
    <t>HUSSAIN QAMARHUSSAIN</t>
  </si>
  <si>
    <t>980.00</t>
  </si>
  <si>
    <t>2023-04-17 13:06:55</t>
  </si>
  <si>
    <t>3232940</t>
  </si>
  <si>
    <t>SING HOE SHAW</t>
  </si>
  <si>
    <t>484.00</t>
  </si>
  <si>
    <t>2023-04-16 10:44:19</t>
  </si>
  <si>
    <t>3232922</t>
  </si>
  <si>
    <t>曼谷麦卡桑美居酒店</t>
  </si>
  <si>
    <t>Engelhardt Lutz</t>
  </si>
  <si>
    <t>848.00</t>
  </si>
  <si>
    <t>2023-04-17 09:53:01</t>
  </si>
  <si>
    <t>3232841</t>
  </si>
  <si>
    <t>FUNABASHI NATSUKI</t>
  </si>
  <si>
    <t>2023-04-16 15:17:52</t>
  </si>
  <si>
    <t>3232281</t>
  </si>
  <si>
    <t>河滨区途恩酒店</t>
  </si>
  <si>
    <t>LEE EVELYNE</t>
  </si>
  <si>
    <t>280.00</t>
  </si>
  <si>
    <t>2023-04-17 10:34:48</t>
  </si>
  <si>
    <t>2023-04-15</t>
  </si>
  <si>
    <t>3232125</t>
  </si>
  <si>
    <t>帝宫河滨酒店</t>
  </si>
  <si>
    <t>Ruvina Ruvina</t>
  </si>
  <si>
    <t>260.00</t>
  </si>
  <si>
    <t>2023-04-16 06:03:53</t>
  </si>
  <si>
    <t>3231251</t>
  </si>
  <si>
    <t>仁川机场贝斯特韦斯特精品酒店</t>
  </si>
  <si>
    <t>CHIBAHARA AYUMI</t>
  </si>
  <si>
    <t>411.00</t>
  </si>
  <si>
    <t>2023-04-17 09:21:29</t>
  </si>
  <si>
    <t>韩国</t>
  </si>
  <si>
    <t>3230665</t>
  </si>
  <si>
    <t>兰卡威卡萨戴尔马尔酒店</t>
  </si>
  <si>
    <t>HASHIM ELLYRAFIQA</t>
  </si>
  <si>
    <t>2904.00</t>
  </si>
  <si>
    <t>2023-04-16 16:05:19</t>
  </si>
  <si>
    <t>2023-04-14</t>
  </si>
  <si>
    <t>3229548</t>
  </si>
  <si>
    <t>SHENG LIDA</t>
  </si>
  <si>
    <t>2023-04-15 12:15:49</t>
  </si>
  <si>
    <t>3236736</t>
  </si>
  <si>
    <t>宿务滨海前线酒店 - 北开垦</t>
  </si>
  <si>
    <t>Hoelzel Annarel</t>
  </si>
  <si>
    <t>444.00</t>
  </si>
  <si>
    <t>2023-04-17 10:56:17</t>
  </si>
  <si>
    <t>3229134</t>
  </si>
  <si>
    <t>TAN GUO QIN</t>
  </si>
  <si>
    <t>2884.00</t>
  </si>
  <si>
    <t>2023-04-15 10:32:26</t>
  </si>
  <si>
    <t>3241577</t>
  </si>
  <si>
    <t>曼谷 SO/ 酒店</t>
  </si>
  <si>
    <t>TAKASUGI MIWAKO</t>
  </si>
  <si>
    <t>3009.00</t>
  </si>
  <si>
    <t>2023-04-17 19:19:53</t>
  </si>
  <si>
    <t>3228261</t>
  </si>
  <si>
    <t>吉隆坡斯特格酒店</t>
  </si>
  <si>
    <t>Liau Bee cheng,Liau Bee cheng</t>
  </si>
  <si>
    <t>584.00</t>
  </si>
  <si>
    <t>2023-04-15 21:01:54</t>
  </si>
  <si>
    <t>3226455</t>
  </si>
  <si>
    <t>河内富都大酒店</t>
  </si>
  <si>
    <t>YANG YUJEN</t>
  </si>
  <si>
    <t>527.00</t>
  </si>
  <si>
    <t>2023-04-14 12:08:06</t>
  </si>
  <si>
    <t>3241514</t>
  </si>
  <si>
    <t>Idris Md Noor</t>
  </si>
  <si>
    <t>1040.00</t>
  </si>
  <si>
    <t>2023-04-17 20:21:38</t>
  </si>
  <si>
    <t>3228418</t>
  </si>
  <si>
    <t>曼谷铂尔曼G酒店</t>
  </si>
  <si>
    <t>NAUDIN AYMERIC CHRISTOPHE</t>
  </si>
  <si>
    <t>1749.00</t>
  </si>
  <si>
    <t>2023-04-14 20:03:48</t>
  </si>
  <si>
    <t>2023-04-13</t>
  </si>
  <si>
    <t>3224301</t>
  </si>
  <si>
    <t>曼谷维伊 - 美憬阁酒店</t>
  </si>
  <si>
    <t>Gao Zhenliang</t>
  </si>
  <si>
    <t>1742.00</t>
  </si>
  <si>
    <t>2023-04-14 10:33:56</t>
  </si>
  <si>
    <t>3223944</t>
  </si>
  <si>
    <t>芭提雅最佳西方优质尼克森酒店</t>
  </si>
  <si>
    <t>LEE PAK HONG</t>
  </si>
  <si>
    <t>810.00</t>
  </si>
  <si>
    <t>2023-04-13 18:27:41</t>
  </si>
  <si>
    <t>3223532</t>
  </si>
  <si>
    <t>SUN YUDONG,ZHONG WEIJIAN,ZHONG JUNHAO,ZHONG ZHENFENG</t>
  </si>
  <si>
    <t>3840.00</t>
  </si>
  <si>
    <t>2023-04-13 16:24:40</t>
  </si>
  <si>
    <t>3222868</t>
  </si>
  <si>
    <t>普吉假日酒店 (政府卫生认证)</t>
  </si>
  <si>
    <t>HA DONGUK</t>
  </si>
  <si>
    <t>5965.00</t>
  </si>
  <si>
    <t>2023-04-13 15:21:21</t>
  </si>
  <si>
    <t>3229373</t>
  </si>
  <si>
    <t>芽庄洲际酒店</t>
  </si>
  <si>
    <t>JI CHANGHO,LEE JUNGEUN</t>
  </si>
  <si>
    <t>918.00</t>
  </si>
  <si>
    <t>2023-04-15 11:08:19</t>
  </si>
  <si>
    <t>2023-04-12</t>
  </si>
  <si>
    <t>3219929</t>
  </si>
  <si>
    <t>Lim Siew Jia,Lim Siew Jia</t>
  </si>
  <si>
    <t>1404.00</t>
  </si>
  <si>
    <t>2023-04-12 18:58:47</t>
  </si>
  <si>
    <t>3218839</t>
  </si>
  <si>
    <t>曼谷秋素坤逸酒店 (SHA Plus+)</t>
  </si>
  <si>
    <t>CHUNG NICHOLAS</t>
  </si>
  <si>
    <t>570.00</t>
  </si>
  <si>
    <t>2023-04-12 11:44:51</t>
  </si>
  <si>
    <t>3218794</t>
  </si>
  <si>
    <t>WANG YEQING</t>
  </si>
  <si>
    <t>1308.00</t>
  </si>
  <si>
    <t>2023-04-12 16:04:15</t>
  </si>
  <si>
    <t>2023-04-11</t>
  </si>
  <si>
    <t>3217840</t>
  </si>
  <si>
    <t>普吉岛卡塔坦尼海滩度假村(SHA Extra Plus)</t>
  </si>
  <si>
    <t>LU HUAIPEI,ZHENG XIAOPENG</t>
  </si>
  <si>
    <t>1600.00</t>
  </si>
  <si>
    <t>2023-04-12 07:52:55</t>
  </si>
  <si>
    <t>3217207</t>
  </si>
  <si>
    <t>Wu Feng</t>
  </si>
  <si>
    <t>966.00</t>
  </si>
  <si>
    <t>2023-04-12 11:14:32</t>
  </si>
  <si>
    <t>3221551</t>
  </si>
  <si>
    <t>怡保曦云轩度假村</t>
  </si>
  <si>
    <t>LO MUN CHEK</t>
  </si>
  <si>
    <t>2242.00</t>
  </si>
  <si>
    <t>2023-04-13 10:53:35</t>
  </si>
  <si>
    <t>3224795</t>
  </si>
  <si>
    <t>cai zhengshi,wang lang</t>
  </si>
  <si>
    <t>2023-04-14 10:32:51</t>
  </si>
  <si>
    <t>2023-04-09</t>
  </si>
  <si>
    <t>3211366</t>
  </si>
  <si>
    <t>HIMENO TAKAFUMI,SUZUKI RYO,SAKURAGI YUKI,NAKASHIMA RYO</t>
  </si>
  <si>
    <t>11616.00</t>
  </si>
  <si>
    <t>2023-04-09 17:26:55</t>
  </si>
  <si>
    <t>3210218</t>
  </si>
  <si>
    <t>曼谷玛杜兹酒店</t>
  </si>
  <si>
    <t>LI BAOQI</t>
  </si>
  <si>
    <t>1322.00</t>
  </si>
  <si>
    <t>2023-04-09 12:26:09</t>
  </si>
  <si>
    <t>2023-04-08</t>
  </si>
  <si>
    <t>3209799</t>
  </si>
  <si>
    <t>麦哲伦丝绸度假村</t>
  </si>
  <si>
    <t>LIU WEILING,HUANG SHENHUNG,HUANG CHENGTING</t>
  </si>
  <si>
    <t>2432.00</t>
  </si>
  <si>
    <t>2023-04-09 10:14:10</t>
  </si>
  <si>
    <t>2023-04-06</t>
  </si>
  <si>
    <t>3203271</t>
  </si>
  <si>
    <t>曼谷拉查丹利中心酒店  (SHA Plus+)</t>
  </si>
  <si>
    <t>wu wang,YAO WEN,ZHANG TAO</t>
  </si>
  <si>
    <t>3830.00</t>
  </si>
  <si>
    <t>2023-04-06 16:41:07</t>
  </si>
  <si>
    <t>3203034</t>
  </si>
  <si>
    <t>SAGLAEV ALEKSANDR</t>
  </si>
  <si>
    <t>1185.00</t>
  </si>
  <si>
    <t>2023-04-06 16:25:15</t>
  </si>
  <si>
    <t>3202571</t>
  </si>
  <si>
    <t>占奈萨拉卜塔酒店</t>
  </si>
  <si>
    <t>Lobanov Anastasiia</t>
  </si>
  <si>
    <t>2023-04-06 14:26:39</t>
  </si>
  <si>
    <t>阿拉伯联合酋长国</t>
  </si>
  <si>
    <t>2023-04-05</t>
  </si>
  <si>
    <t>3200884</t>
  </si>
  <si>
    <t>新加坡庄家大酒店</t>
  </si>
  <si>
    <t>NGUYEN THI NGOC NGAN,HWANG kyung jong</t>
  </si>
  <si>
    <t>2508.00</t>
  </si>
  <si>
    <t>2023-04-05 20:55:49</t>
  </si>
  <si>
    <t>新加坡</t>
  </si>
  <si>
    <t>3200047</t>
  </si>
  <si>
    <t>特立尼达公主港套房酒店</t>
  </si>
  <si>
    <t>AB.SAMAD AZMAN</t>
  </si>
  <si>
    <t>324.00</t>
  </si>
  <si>
    <t>2023-04-05 14:09:42</t>
  </si>
  <si>
    <t>3224610</t>
  </si>
  <si>
    <t>曼谷拉差达宜必思尚品酒店</t>
  </si>
  <si>
    <t>Xu Yizhou,Zhang Shufang</t>
  </si>
  <si>
    <t>860.00</t>
  </si>
  <si>
    <t>2023-04-14 10:44:02</t>
  </si>
  <si>
    <t>2023-04-03</t>
  </si>
  <si>
    <t>3195600</t>
  </si>
  <si>
    <t>GALAPON ABEGAYL VILORIA</t>
  </si>
  <si>
    <t>2506.00</t>
  </si>
  <si>
    <t>2023-04-04 10:38:53</t>
  </si>
  <si>
    <t>3195246</t>
  </si>
  <si>
    <t>alia watie,alia watie</t>
  </si>
  <si>
    <t>656.00</t>
  </si>
  <si>
    <t>2023-04-03 19:04:45</t>
  </si>
  <si>
    <t>2023-04-10</t>
  </si>
  <si>
    <t>3212656</t>
  </si>
  <si>
    <t>安纳塔拉东方曼格罗夫阿布扎比酒店</t>
  </si>
  <si>
    <t>Chiraag Bhatia,Bhatia Chiraag</t>
  </si>
  <si>
    <t>623.00</t>
  </si>
  <si>
    <t>2023-04-10 17:59:19</t>
  </si>
  <si>
    <t>2023-04-04</t>
  </si>
  <si>
    <t>3197263</t>
  </si>
  <si>
    <t>宿务柏宁国际大酒店</t>
  </si>
  <si>
    <t>Maning Claire,Maning Claire,Maning Claire</t>
  </si>
  <si>
    <t>1300.00</t>
  </si>
  <si>
    <t>2023-04-04 13:43:26</t>
  </si>
  <si>
    <t>2023-03-31</t>
  </si>
  <si>
    <t>3185452</t>
  </si>
  <si>
    <t>达迈海滩度假村</t>
  </si>
  <si>
    <t>THON JUI SIA</t>
  </si>
  <si>
    <t>1544.00</t>
  </si>
  <si>
    <t>2023-03-31 08:33:25</t>
  </si>
  <si>
    <t>2023-03-29</t>
  </si>
  <si>
    <t>3180072</t>
  </si>
  <si>
    <t>怡保怡东酒店</t>
  </si>
  <si>
    <t>Rajoo Selvaraja,Rajoo Selvaraja,Rajoo Selvaraja,Rajoo Selvaraja,Rajoo Selvaraja,Rajoo Selvaraja,Rajoo Selvaraja,Rajoo Selvaraja</t>
  </si>
  <si>
    <t>2728.00</t>
  </si>
  <si>
    <t>2023-03-29 14:40:22</t>
  </si>
  <si>
    <t>2023-03-28</t>
  </si>
  <si>
    <t>3178113</t>
  </si>
  <si>
    <t>LIU JIA</t>
  </si>
  <si>
    <t>2023-03-28 17:24:39</t>
  </si>
  <si>
    <t>2023-03-26</t>
  </si>
  <si>
    <t>3174108</t>
  </si>
  <si>
    <t>宿务迈瑞柏高碧海度假村</t>
  </si>
  <si>
    <t>wang xiaoxiao</t>
  </si>
  <si>
    <t>2805.00</t>
  </si>
  <si>
    <t>2023-03-28 08:59:57</t>
  </si>
  <si>
    <t>2023-03-23</t>
  </si>
  <si>
    <t>3166594</t>
  </si>
  <si>
    <t>TSENG YU CHENG,XIAO YING HONG,CHIEN CHIA YU</t>
  </si>
  <si>
    <t>300.00</t>
  </si>
  <si>
    <t>2023-03-23 16:55:38</t>
  </si>
  <si>
    <t>2023-03-22</t>
  </si>
  <si>
    <t>3161950</t>
  </si>
  <si>
    <t>甲米兰达岛双莲水疗度假酒店(SHA Extra Plus)</t>
  </si>
  <si>
    <t>Worsnop Natalie</t>
  </si>
  <si>
    <t>1233.00</t>
  </si>
  <si>
    <t>2023-03-22 09:21:55</t>
  </si>
  <si>
    <t>2023-03-21</t>
  </si>
  <si>
    <t>3159560</t>
  </si>
  <si>
    <t>TO MING FAI</t>
  </si>
  <si>
    <t>2023-03-21 11:54:39</t>
  </si>
  <si>
    <t>2023-03-20</t>
  </si>
  <si>
    <t>3157791</t>
  </si>
  <si>
    <t>拉威贵宾别墅、儿童公园及水疗中心</t>
  </si>
  <si>
    <t>CAI JUN</t>
  </si>
  <si>
    <t>876.00</t>
  </si>
  <si>
    <t>2023-03-21 12:30:04</t>
  </si>
  <si>
    <t>3156307</t>
  </si>
  <si>
    <t>普吉岛芭东彩灯度假村</t>
  </si>
  <si>
    <t>XU YULIN,YAN SIQI</t>
  </si>
  <si>
    <t>540.00</t>
  </si>
  <si>
    <t>2023-03-20 15:36:27</t>
  </si>
  <si>
    <t>2023-03-18</t>
  </si>
  <si>
    <t>3152388</t>
  </si>
  <si>
    <t>麦克坦新镇萨沃伊酒店</t>
  </si>
  <si>
    <t>Sungmin Jang,Sungmin Jang</t>
  </si>
  <si>
    <t>294.00</t>
  </si>
  <si>
    <t>2023-04-21 19:00:53</t>
  </si>
  <si>
    <t>3214341</t>
  </si>
  <si>
    <t>萨帕开心果酒店</t>
  </si>
  <si>
    <t>HUANG HUAI FANG</t>
  </si>
  <si>
    <t>1036.00</t>
  </si>
  <si>
    <t>2023-04-11 09:56:36</t>
  </si>
  <si>
    <t>2023-03-16</t>
  </si>
  <si>
    <t>3141722</t>
  </si>
  <si>
    <t>胡志明市西贡柏悦酒店</t>
  </si>
  <si>
    <t>QIAN LIJUN,ZHANG GUANGQIONG</t>
  </si>
  <si>
    <t>7134.00</t>
  </si>
  <si>
    <t>2023-03-16 18:29:46</t>
  </si>
  <si>
    <t>3140307</t>
  </si>
  <si>
    <t>阿瓦尼德拉迪拜酒店</t>
  </si>
  <si>
    <t>MADHESWARAN SARAVANAN,MADHESWARAN SARAVANAN,MADHESWARAN SARAVANAN</t>
  </si>
  <si>
    <t>1872.00</t>
  </si>
  <si>
    <t>2023-03-16 16:13:32</t>
  </si>
  <si>
    <t>2023-03-15</t>
  </si>
  <si>
    <t>3139739</t>
  </si>
  <si>
    <t>普吉岛迈考美丽亚酒店(SHA Extra Plus)</t>
  </si>
  <si>
    <t>Bulusu Ajay</t>
  </si>
  <si>
    <t>7728.00</t>
  </si>
  <si>
    <t>2023-03-16 18:50:12</t>
  </si>
  <si>
    <t>3135519</t>
  </si>
  <si>
    <t>曼谷水门伯克利酒店</t>
  </si>
  <si>
    <t>JASMAN JASMAN</t>
  </si>
  <si>
    <t>2755.00</t>
  </si>
  <si>
    <t>2023-03-15 10:09:02</t>
  </si>
  <si>
    <t>2023-03-11</t>
  </si>
  <si>
    <t>3122410</t>
  </si>
  <si>
    <t>KIM SUNGJEA</t>
  </si>
  <si>
    <t>4430.00</t>
  </si>
  <si>
    <t>2023-03-11 19:20:02</t>
  </si>
  <si>
    <t>2023-04-01</t>
  </si>
  <si>
    <t>3189708</t>
  </si>
  <si>
    <t>曼谷辛德霍恩凯宾斯基</t>
  </si>
  <si>
    <t>LI MUXI,GUO PENGHUI,CHEN ZHUFEN,GUO XINGCAI</t>
  </si>
  <si>
    <t>11838.00</t>
  </si>
  <si>
    <t>2023-04-01 16:19:14</t>
  </si>
  <si>
    <t>3151483</t>
  </si>
  <si>
    <t>曼谷盛泰乐水门酒店</t>
  </si>
  <si>
    <t>LAU CHEUK CHING ANNIE,CHONG HO MING DRUNK</t>
  </si>
  <si>
    <t>1218.00</t>
  </si>
  <si>
    <t>2023-03-18 18:50:39</t>
  </si>
  <si>
    <t>2023-03-09</t>
  </si>
  <si>
    <t>3112105</t>
  </si>
  <si>
    <t>种植园湾水疗度假村</t>
  </si>
  <si>
    <t>OGUSHI AKIKO</t>
  </si>
  <si>
    <t>2782.00</t>
  </si>
  <si>
    <t>2023-03-13 13:50:10</t>
  </si>
  <si>
    <t>3190164</t>
  </si>
  <si>
    <t>芭东帕拉贡温泉度假酒店 (SHA Extra Plus)</t>
  </si>
  <si>
    <t>TAO WEIHUA,ZHOU YANGCHAO</t>
  </si>
  <si>
    <t>1436.00</t>
  </si>
  <si>
    <t>2023-04-03 10:14:27</t>
  </si>
  <si>
    <t>2023-03-08</t>
  </si>
  <si>
    <t>3110640</t>
  </si>
  <si>
    <t>马六甲峇峇家</t>
  </si>
  <si>
    <t>Tan Zhi meng</t>
  </si>
  <si>
    <t>387.00</t>
  </si>
  <si>
    <t>2023-03-09 09:42:38</t>
  </si>
  <si>
    <t>3111069</t>
  </si>
  <si>
    <t>曼谷索拉利亚西铁酒店</t>
  </si>
  <si>
    <t>CHI JUIYAO</t>
  </si>
  <si>
    <t>1926.00</t>
  </si>
  <si>
    <t>2023-03-09 09:16:51</t>
  </si>
  <si>
    <t>2023-03-06</t>
  </si>
  <si>
    <t>3101446</t>
  </si>
  <si>
    <t>雪邦黄金海岸安凡尼度假酒店</t>
  </si>
  <si>
    <t>TEY PEI LING</t>
  </si>
  <si>
    <t>8707.00</t>
  </si>
  <si>
    <t>2023-03-06 20:23:44</t>
  </si>
  <si>
    <t>2023-03-03</t>
  </si>
  <si>
    <t>3086426</t>
  </si>
  <si>
    <t>长滩岛摄政沙滩水疗度假村</t>
  </si>
  <si>
    <t>Marie A. Nonato Rachelle,Marie A. Nonato Rachelle,Marie A. Nonato Rachelle</t>
  </si>
  <si>
    <t>3330.00</t>
  </si>
  <si>
    <t>2023-03-03 18:05:57</t>
  </si>
  <si>
    <t>2023-02-26</t>
  </si>
  <si>
    <t>3068581</t>
  </si>
  <si>
    <t>曼谷素坤逸航站 21 中心酒店 (政府卫生认证)</t>
  </si>
  <si>
    <t>jung dahyeun,jung dahyeun,jung dahyeun,jung dahyeun</t>
  </si>
  <si>
    <t>3780.00</t>
  </si>
  <si>
    <t>2023-02-27 11:40:32</t>
  </si>
  <si>
    <t>2023-02-22</t>
  </si>
  <si>
    <t>3054119</t>
  </si>
  <si>
    <t>贝尔福度假酒店</t>
  </si>
  <si>
    <t>mun hyebin,choi junhye</t>
  </si>
  <si>
    <t>3152.00</t>
  </si>
  <si>
    <t>2023-02-22 11:27:39</t>
  </si>
  <si>
    <t>2023-02-19</t>
  </si>
  <si>
    <t>3044633</t>
  </si>
  <si>
    <t>Henson Shawn,Henson Shawn</t>
  </si>
  <si>
    <t>2100.00</t>
  </si>
  <si>
    <t>2023-02-19 09:44:15</t>
  </si>
  <si>
    <t>2023-02-14</t>
  </si>
  <si>
    <t>3031181</t>
  </si>
  <si>
    <t>Shin Changho,Shin Changho,Shin Changho</t>
  </si>
  <si>
    <t>4243.00</t>
  </si>
  <si>
    <t>2023-02-17 11:13:01</t>
  </si>
  <si>
    <t>2023-01-31</t>
  </si>
  <si>
    <t>2994068</t>
  </si>
  <si>
    <t>LEE JUYEONG</t>
  </si>
  <si>
    <t>434.00</t>
  </si>
  <si>
    <t>2023-02-01 09:37:20</t>
  </si>
  <si>
    <t>DEB220617194821146,999223715215773,999223781033589</t>
  </si>
  <si>
    <t>2022-06-17</t>
  </si>
  <si>
    <t>2594390</t>
  </si>
  <si>
    <t>LI JINHUA,LI JINHUA,LIU YANQIU</t>
  </si>
  <si>
    <t>2022-07-26 17:54:44</t>
  </si>
  <si>
    <t>18141649532;DEB230418211907656;901270584;DEB230421205031577</t>
  </si>
  <si>
    <t>2594373</t>
  </si>
  <si>
    <t>ko eunseul,lapido yvette,KO YOUNG JIN</t>
  </si>
  <si>
    <t>4740.00</t>
  </si>
  <si>
    <t>2022-08-08 13:57:38</t>
  </si>
  <si>
    <t>3115441</t>
  </si>
  <si>
    <t>CHAN TSZ WING,LEUNG WAI YAN</t>
  </si>
  <si>
    <t>2023-03-10 13:59:33</t>
  </si>
  <si>
    <t>3115148</t>
  </si>
  <si>
    <t>普拉辛格村庄酒店 (政府卫生认证)</t>
  </si>
  <si>
    <t>XU YUEYUAN,XING XIAOYAN,SHANG QING,DENG YAFANG</t>
  </si>
  <si>
    <t>2040.00</t>
  </si>
  <si>
    <t>2023-03-09 22:23:26</t>
  </si>
  <si>
    <t>2023-03-07</t>
  </si>
  <si>
    <t>3106675</t>
  </si>
  <si>
    <t>CHU ON YING ANN</t>
  </si>
  <si>
    <t>3224.00</t>
  </si>
  <si>
    <t>2023-03-08 13:15:16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</si>
</sst>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155</xdr:row>
      <xdr:rowOff>0</xdr:rowOff>
    </xdr:from>
    <xdr:to>
      <xdr:col>14</xdr:col>
      <xdr:colOff>314325</xdr:colOff>
      <xdr:row>185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40130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45037</v>
      </c>
      <c r="G2" s="6">
        <v>45040</v>
      </c>
      <c r="H2" s="4">
        <v>1</v>
      </c>
      <c r="I2" s="4">
        <v>3</v>
      </c>
      <c r="J2" s="4">
        <v>3</v>
      </c>
      <c r="K2" s="4" t="s">
        <v>30</v>
      </c>
      <c r="L2" s="4">
        <v>4740</v>
      </c>
      <c r="M2" s="4">
        <v>4740</v>
      </c>
      <c r="N2" s="4" t="s">
        <v>31</v>
      </c>
      <c r="O2" s="4" t="s">
        <v>32</v>
      </c>
      <c r="P2" s="4" t="s">
        <v>33</v>
      </c>
      <c r="Q2" s="4">
        <v>0</v>
      </c>
      <c r="R2" s="7">
        <v>44729</v>
      </c>
      <c r="S2" s="6">
        <v>45043</v>
      </c>
      <c r="T2" s="4" t="s">
        <v>34</v>
      </c>
      <c r="U2" s="4">
        <v>4740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45039</v>
      </c>
      <c r="G3" s="6">
        <v>45040</v>
      </c>
      <c r="H3" s="4">
        <v>1</v>
      </c>
      <c r="I3" s="4">
        <v>1</v>
      </c>
      <c r="J3" s="4">
        <v>1</v>
      </c>
      <c r="K3" s="4" t="s">
        <v>30</v>
      </c>
      <c r="L3" s="4">
        <v>1611</v>
      </c>
      <c r="M3" s="4">
        <v>1611</v>
      </c>
      <c r="N3" s="4" t="s">
        <v>40</v>
      </c>
      <c r="O3" s="4" t="s">
        <v>32</v>
      </c>
      <c r="P3" s="4" t="s">
        <v>33</v>
      </c>
      <c r="Q3" s="4">
        <v>0</v>
      </c>
      <c r="R3" s="7">
        <v>44950</v>
      </c>
      <c r="S3" s="6">
        <v>45043</v>
      </c>
      <c r="T3" s="4" t="s">
        <v>34</v>
      </c>
      <c r="U3" s="4">
        <v>1611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45039</v>
      </c>
      <c r="G4" s="6">
        <v>45040</v>
      </c>
      <c r="H4" s="4">
        <v>1</v>
      </c>
      <c r="I4" s="4">
        <v>1</v>
      </c>
      <c r="J4" s="4">
        <v>1</v>
      </c>
      <c r="K4" s="4" t="s">
        <v>30</v>
      </c>
      <c r="L4" s="4">
        <v>434</v>
      </c>
      <c r="M4" s="4">
        <v>434</v>
      </c>
      <c r="N4" s="4" t="s">
        <v>46</v>
      </c>
      <c r="O4" s="4" t="s">
        <v>32</v>
      </c>
      <c r="P4" s="4" t="s">
        <v>33</v>
      </c>
      <c r="Q4" s="4">
        <v>0</v>
      </c>
      <c r="R4" s="7">
        <v>44957</v>
      </c>
      <c r="S4" s="6">
        <v>45043</v>
      </c>
      <c r="T4" s="4" t="s">
        <v>34</v>
      </c>
      <c r="U4" s="4">
        <v>434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28</v>
      </c>
      <c r="E5" s="4" t="s">
        <v>50</v>
      </c>
      <c r="F5" s="6">
        <v>45037</v>
      </c>
      <c r="G5" s="6">
        <v>45040</v>
      </c>
      <c r="H5" s="4">
        <v>1</v>
      </c>
      <c r="I5" s="4">
        <v>3</v>
      </c>
      <c r="J5" s="4">
        <v>3</v>
      </c>
      <c r="K5" s="4" t="s">
        <v>30</v>
      </c>
      <c r="L5" s="4">
        <v>4243</v>
      </c>
      <c r="M5" s="4">
        <v>4243</v>
      </c>
      <c r="N5" s="4" t="s">
        <v>51</v>
      </c>
      <c r="O5" s="4" t="s">
        <v>32</v>
      </c>
      <c r="P5" s="4" t="s">
        <v>33</v>
      </c>
      <c r="Q5" s="4">
        <v>0</v>
      </c>
      <c r="R5" s="7">
        <v>44971</v>
      </c>
      <c r="S5" s="6">
        <v>45043</v>
      </c>
      <c r="T5" s="4" t="s">
        <v>34</v>
      </c>
      <c r="U5" s="4">
        <v>4243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45037</v>
      </c>
      <c r="G6" s="6">
        <v>45040</v>
      </c>
      <c r="H6" s="4">
        <v>1</v>
      </c>
      <c r="I6" s="4">
        <v>3</v>
      </c>
      <c r="J6" s="4">
        <v>3</v>
      </c>
      <c r="K6" s="4" t="s">
        <v>30</v>
      </c>
      <c r="L6" s="4">
        <v>2100</v>
      </c>
      <c r="M6" s="4">
        <v>2100</v>
      </c>
      <c r="N6" s="4" t="s">
        <v>57</v>
      </c>
      <c r="O6" s="4" t="s">
        <v>32</v>
      </c>
      <c r="P6" s="4" t="s">
        <v>33</v>
      </c>
      <c r="Q6" s="4">
        <v>0</v>
      </c>
      <c r="R6" s="7">
        <v>44976</v>
      </c>
      <c r="S6" s="6">
        <v>45043</v>
      </c>
      <c r="T6" s="4" t="s">
        <v>34</v>
      </c>
      <c r="U6" s="4">
        <v>2100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55</v>
      </c>
      <c r="E7" s="4" t="s">
        <v>61</v>
      </c>
      <c r="F7" s="6">
        <v>45038</v>
      </c>
      <c r="G7" s="6">
        <v>45040</v>
      </c>
      <c r="H7" s="4">
        <v>2</v>
      </c>
      <c r="I7" s="4">
        <v>2</v>
      </c>
      <c r="J7" s="4">
        <v>4</v>
      </c>
      <c r="K7" s="4" t="s">
        <v>30</v>
      </c>
      <c r="L7" s="4">
        <v>3152</v>
      </c>
      <c r="M7" s="4">
        <v>3152</v>
      </c>
      <c r="N7" s="4" t="s">
        <v>62</v>
      </c>
      <c r="O7" s="4" t="s">
        <v>32</v>
      </c>
      <c r="P7" s="4" t="s">
        <v>33</v>
      </c>
      <c r="Q7" s="4">
        <v>0</v>
      </c>
      <c r="R7" s="7">
        <v>44979</v>
      </c>
      <c r="S7" s="6">
        <v>45043</v>
      </c>
      <c r="T7" s="4" t="s">
        <v>34</v>
      </c>
      <c r="U7" s="4">
        <v>3152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45038</v>
      </c>
      <c r="G8" s="6">
        <v>45040</v>
      </c>
      <c r="H8" s="4">
        <v>1</v>
      </c>
      <c r="I8" s="4">
        <v>2</v>
      </c>
      <c r="J8" s="4">
        <v>2</v>
      </c>
      <c r="K8" s="4" t="s">
        <v>30</v>
      </c>
      <c r="L8" s="4">
        <v>3780</v>
      </c>
      <c r="M8" s="4">
        <v>3780</v>
      </c>
      <c r="N8" s="4" t="s">
        <v>68</v>
      </c>
      <c r="O8" s="4" t="s">
        <v>32</v>
      </c>
      <c r="P8" s="4" t="s">
        <v>33</v>
      </c>
      <c r="Q8" s="4">
        <v>0</v>
      </c>
      <c r="R8" s="7">
        <v>44983</v>
      </c>
      <c r="S8" s="6">
        <v>45043</v>
      </c>
      <c r="T8" s="4" t="s">
        <v>34</v>
      </c>
      <c r="U8" s="4">
        <v>3780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45037</v>
      </c>
      <c r="G9" s="6">
        <v>45040</v>
      </c>
      <c r="H9" s="4">
        <v>1</v>
      </c>
      <c r="I9" s="4">
        <v>3</v>
      </c>
      <c r="J9" s="4">
        <v>3</v>
      </c>
      <c r="K9" s="4" t="s">
        <v>30</v>
      </c>
      <c r="L9" s="4">
        <v>3330</v>
      </c>
      <c r="M9" s="4">
        <v>3330</v>
      </c>
      <c r="N9" s="4" t="s">
        <v>74</v>
      </c>
      <c r="O9" s="4" t="s">
        <v>32</v>
      </c>
      <c r="P9" s="4" t="s">
        <v>33</v>
      </c>
      <c r="Q9" s="4">
        <v>0</v>
      </c>
      <c r="R9" s="7">
        <v>44988</v>
      </c>
      <c r="S9" s="6">
        <v>45043</v>
      </c>
      <c r="T9" s="4" t="s">
        <v>34</v>
      </c>
      <c r="U9" s="4">
        <v>3330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45038</v>
      </c>
      <c r="G10" s="6">
        <v>45040</v>
      </c>
      <c r="H10" s="4">
        <v>1</v>
      </c>
      <c r="I10" s="4">
        <v>2</v>
      </c>
      <c r="J10" s="4">
        <v>2</v>
      </c>
      <c r="K10" s="4" t="s">
        <v>30</v>
      </c>
      <c r="L10" s="4">
        <v>8707</v>
      </c>
      <c r="M10" s="4">
        <v>8707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44991</v>
      </c>
      <c r="S10" s="6">
        <v>45043</v>
      </c>
      <c r="T10" s="4" t="s">
        <v>34</v>
      </c>
      <c r="U10" s="4">
        <v>8707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45036</v>
      </c>
      <c r="G11" s="6">
        <v>45040</v>
      </c>
      <c r="H11" s="4">
        <v>1</v>
      </c>
      <c r="I11" s="4">
        <v>4</v>
      </c>
      <c r="J11" s="4">
        <v>4</v>
      </c>
      <c r="K11" s="4" t="s">
        <v>30</v>
      </c>
      <c r="L11" s="4">
        <v>3224</v>
      </c>
      <c r="M11" s="4">
        <v>3224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44992</v>
      </c>
      <c r="S11" s="6">
        <v>45043</v>
      </c>
      <c r="T11" s="4" t="s">
        <v>34</v>
      </c>
      <c r="U11" s="4">
        <v>3224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45039</v>
      </c>
      <c r="G12" s="6">
        <v>45040</v>
      </c>
      <c r="H12" s="4">
        <v>1</v>
      </c>
      <c r="I12" s="4">
        <v>1</v>
      </c>
      <c r="J12" s="4">
        <v>1</v>
      </c>
      <c r="K12" s="4" t="s">
        <v>30</v>
      </c>
      <c r="L12" s="4">
        <v>387</v>
      </c>
      <c r="M12" s="4">
        <v>387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44993</v>
      </c>
      <c r="S12" s="6">
        <v>45043</v>
      </c>
      <c r="T12" s="4" t="s">
        <v>34</v>
      </c>
      <c r="U12" s="4">
        <v>387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6">
        <v>45037</v>
      </c>
      <c r="G13" s="6">
        <v>45040</v>
      </c>
      <c r="H13" s="4">
        <v>1</v>
      </c>
      <c r="I13" s="4">
        <v>3</v>
      </c>
      <c r="J13" s="4">
        <v>3</v>
      </c>
      <c r="K13" s="4" t="s">
        <v>30</v>
      </c>
      <c r="L13" s="4">
        <v>1926</v>
      </c>
      <c r="M13" s="4">
        <v>1926</v>
      </c>
      <c r="N13" s="4" t="s">
        <v>98</v>
      </c>
      <c r="O13" s="4" t="s">
        <v>32</v>
      </c>
      <c r="P13" s="4" t="s">
        <v>33</v>
      </c>
      <c r="Q13" s="4">
        <v>0</v>
      </c>
      <c r="R13" s="7">
        <v>44993</v>
      </c>
      <c r="S13" s="6">
        <v>45043</v>
      </c>
      <c r="T13" s="4" t="s">
        <v>34</v>
      </c>
      <c r="U13" s="4">
        <v>1926</v>
      </c>
      <c r="V13" s="4">
        <v>0</v>
      </c>
      <c r="W13" s="4">
        <v>0</v>
      </c>
      <c r="X13" s="4" t="s">
        <v>99</v>
      </c>
      <c r="Y13" s="4" t="s">
        <v>100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102</v>
      </c>
      <c r="E14" s="4" t="s">
        <v>103</v>
      </c>
      <c r="F14" s="6">
        <v>45038</v>
      </c>
      <c r="G14" s="6">
        <v>45040</v>
      </c>
      <c r="H14" s="4">
        <v>1</v>
      </c>
      <c r="I14" s="4">
        <v>2</v>
      </c>
      <c r="J14" s="4">
        <v>2</v>
      </c>
      <c r="K14" s="4" t="s">
        <v>30</v>
      </c>
      <c r="L14" s="4">
        <v>2782</v>
      </c>
      <c r="M14" s="4">
        <v>2782</v>
      </c>
      <c r="N14" s="4" t="s">
        <v>104</v>
      </c>
      <c r="O14" s="4" t="s">
        <v>32</v>
      </c>
      <c r="P14" s="4" t="s">
        <v>33</v>
      </c>
      <c r="Q14" s="4">
        <v>0</v>
      </c>
      <c r="R14" s="7">
        <v>44994</v>
      </c>
      <c r="S14" s="6">
        <v>45043</v>
      </c>
      <c r="T14" s="4" t="s">
        <v>34</v>
      </c>
      <c r="U14" s="4">
        <v>2782</v>
      </c>
      <c r="V14" s="4">
        <v>0</v>
      </c>
      <c r="W14" s="4">
        <v>0</v>
      </c>
      <c r="X14" s="4" t="s">
        <v>105</v>
      </c>
      <c r="Y14" s="4" t="s">
        <v>106</v>
      </c>
    </row>
    <row r="15" s="4" customFormat="1" spans="1:26">
      <c r="A15" s="4" t="s">
        <v>107</v>
      </c>
      <c r="B15" s="4" t="s">
        <v>26</v>
      </c>
      <c r="C15" s="4" t="s">
        <v>27</v>
      </c>
      <c r="D15" s="4" t="s">
        <v>108</v>
      </c>
      <c r="E15" s="4" t="s">
        <v>109</v>
      </c>
      <c r="F15" s="6">
        <v>45038</v>
      </c>
      <c r="G15" s="6">
        <v>45040</v>
      </c>
      <c r="H15" s="4">
        <v>2</v>
      </c>
      <c r="I15" s="4">
        <v>2</v>
      </c>
      <c r="J15" s="4">
        <v>4</v>
      </c>
      <c r="K15" s="4" t="s">
        <v>30</v>
      </c>
      <c r="L15" s="4">
        <v>2040</v>
      </c>
      <c r="M15" s="4">
        <v>2040</v>
      </c>
      <c r="N15" s="4" t="s">
        <v>110</v>
      </c>
      <c r="O15" s="4" t="s">
        <v>32</v>
      </c>
      <c r="P15" s="4" t="s">
        <v>33</v>
      </c>
      <c r="Q15" s="4">
        <v>0</v>
      </c>
      <c r="R15" s="7">
        <v>44994</v>
      </c>
      <c r="S15" s="6">
        <v>45043</v>
      </c>
      <c r="T15" s="4" t="s">
        <v>34</v>
      </c>
      <c r="U15" s="4">
        <v>2040</v>
      </c>
      <c r="V15" s="4">
        <v>0</v>
      </c>
      <c r="W15" s="4">
        <v>0</v>
      </c>
      <c r="X15" s="4" t="s">
        <v>111</v>
      </c>
      <c r="Y15" s="4" t="s">
        <v>112</v>
      </c>
      <c r="Z15" s="4" t="s">
        <v>113</v>
      </c>
    </row>
    <row r="16" s="4" customFormat="1" spans="1:25">
      <c r="A16" s="4" t="s">
        <v>114</v>
      </c>
      <c r="B16" s="4" t="s">
        <v>26</v>
      </c>
      <c r="C16" s="4" t="s">
        <v>27</v>
      </c>
      <c r="D16" s="4" t="s">
        <v>96</v>
      </c>
      <c r="E16" s="4" t="s">
        <v>97</v>
      </c>
      <c r="F16" s="6">
        <v>45037</v>
      </c>
      <c r="G16" s="6">
        <v>45040</v>
      </c>
      <c r="H16" s="4">
        <v>1</v>
      </c>
      <c r="I16" s="4">
        <v>3</v>
      </c>
      <c r="J16" s="4">
        <v>3</v>
      </c>
      <c r="K16" s="4" t="s">
        <v>30</v>
      </c>
      <c r="L16" s="4">
        <v>1926</v>
      </c>
      <c r="M16" s="4">
        <v>1926</v>
      </c>
      <c r="N16" s="4" t="s">
        <v>115</v>
      </c>
      <c r="O16" s="4" t="s">
        <v>32</v>
      </c>
      <c r="P16" s="4" t="s">
        <v>33</v>
      </c>
      <c r="Q16" s="4">
        <v>0</v>
      </c>
      <c r="R16" s="7">
        <v>44994</v>
      </c>
      <c r="S16" s="6">
        <v>45043</v>
      </c>
      <c r="T16" s="4" t="s">
        <v>34</v>
      </c>
      <c r="U16" s="4">
        <v>1926</v>
      </c>
      <c r="V16" s="4">
        <v>0</v>
      </c>
      <c r="W16" s="4">
        <v>0</v>
      </c>
      <c r="X16" s="4" t="s">
        <v>116</v>
      </c>
      <c r="Y16" s="4" t="s">
        <v>117</v>
      </c>
    </row>
    <row r="17" s="4" customFormat="1" spans="1:25">
      <c r="A17" s="4" t="s">
        <v>118</v>
      </c>
      <c r="B17" s="4" t="s">
        <v>26</v>
      </c>
      <c r="C17" s="4" t="s">
        <v>27</v>
      </c>
      <c r="D17" s="4" t="s">
        <v>119</v>
      </c>
      <c r="E17" s="4" t="s">
        <v>120</v>
      </c>
      <c r="F17" s="6">
        <v>45038</v>
      </c>
      <c r="G17" s="6">
        <v>45040</v>
      </c>
      <c r="H17" s="4">
        <v>1</v>
      </c>
      <c r="I17" s="4">
        <v>2</v>
      </c>
      <c r="J17" s="4">
        <v>2</v>
      </c>
      <c r="K17" s="4" t="s">
        <v>30</v>
      </c>
      <c r="L17" s="4">
        <v>4430</v>
      </c>
      <c r="M17" s="4">
        <v>4430</v>
      </c>
      <c r="N17" s="4" t="s">
        <v>121</v>
      </c>
      <c r="O17" s="4" t="s">
        <v>32</v>
      </c>
      <c r="P17" s="4" t="s">
        <v>33</v>
      </c>
      <c r="Q17" s="4">
        <v>0</v>
      </c>
      <c r="R17" s="7">
        <v>44996</v>
      </c>
      <c r="S17" s="6">
        <v>45043</v>
      </c>
      <c r="T17" s="4" t="s">
        <v>34</v>
      </c>
      <c r="U17" s="4">
        <v>4430</v>
      </c>
      <c r="V17" s="4">
        <v>0</v>
      </c>
      <c r="W17" s="4">
        <v>0</v>
      </c>
      <c r="X17" s="4" t="s">
        <v>122</v>
      </c>
      <c r="Y17" s="4" t="s">
        <v>123</v>
      </c>
    </row>
    <row r="18" s="4" customFormat="1" spans="1:25">
      <c r="A18" s="4" t="s">
        <v>124</v>
      </c>
      <c r="B18" s="4" t="s">
        <v>26</v>
      </c>
      <c r="C18" s="4" t="s">
        <v>27</v>
      </c>
      <c r="D18" s="4" t="s">
        <v>125</v>
      </c>
      <c r="E18" s="4" t="s">
        <v>126</v>
      </c>
      <c r="F18" s="6">
        <v>45035</v>
      </c>
      <c r="G18" s="6">
        <v>45040</v>
      </c>
      <c r="H18" s="4">
        <v>1</v>
      </c>
      <c r="I18" s="4">
        <v>5</v>
      </c>
      <c r="J18" s="4">
        <v>5</v>
      </c>
      <c r="K18" s="4" t="s">
        <v>30</v>
      </c>
      <c r="L18" s="4">
        <v>2755</v>
      </c>
      <c r="M18" s="4">
        <v>2755</v>
      </c>
      <c r="N18" s="4" t="s">
        <v>127</v>
      </c>
      <c r="O18" s="4" t="s">
        <v>32</v>
      </c>
      <c r="P18" s="4" t="s">
        <v>33</v>
      </c>
      <c r="Q18" s="4">
        <v>0</v>
      </c>
      <c r="R18" s="7">
        <v>45000</v>
      </c>
      <c r="S18" s="6">
        <v>45043</v>
      </c>
      <c r="T18" s="4" t="s">
        <v>34</v>
      </c>
      <c r="U18" s="4">
        <v>2755</v>
      </c>
      <c r="V18" s="4">
        <v>0</v>
      </c>
      <c r="W18" s="4">
        <v>0</v>
      </c>
      <c r="X18" s="4" t="s">
        <v>128</v>
      </c>
      <c r="Y18" s="4" t="s">
        <v>129</v>
      </c>
    </row>
    <row r="19" s="4" customFormat="1" spans="1:25">
      <c r="A19" s="4" t="s">
        <v>37</v>
      </c>
      <c r="B19" s="4" t="s">
        <v>26</v>
      </c>
      <c r="C19" s="4" t="s">
        <v>130</v>
      </c>
      <c r="D19" s="4" t="s">
        <v>38</v>
      </c>
      <c r="E19" s="4" t="s">
        <v>39</v>
      </c>
      <c r="F19" s="6">
        <v>45039</v>
      </c>
      <c r="G19" s="6">
        <v>45040</v>
      </c>
      <c r="H19" s="4">
        <v>1</v>
      </c>
      <c r="I19" s="4">
        <v>1</v>
      </c>
      <c r="J19" s="4">
        <v>1</v>
      </c>
      <c r="K19" s="4" t="s">
        <v>30</v>
      </c>
      <c r="L19" s="4">
        <v>-1611</v>
      </c>
      <c r="M19" s="4">
        <v>-1611</v>
      </c>
      <c r="N19" s="4" t="s">
        <v>40</v>
      </c>
      <c r="O19" s="4" t="s">
        <v>32</v>
      </c>
      <c r="P19" s="4" t="s">
        <v>33</v>
      </c>
      <c r="Q19" s="4">
        <v>0</v>
      </c>
      <c r="R19" s="7">
        <v>44950</v>
      </c>
      <c r="S19" s="6">
        <v>45043</v>
      </c>
      <c r="T19" s="4" t="s">
        <v>34</v>
      </c>
      <c r="U19" s="4">
        <v>-1611</v>
      </c>
      <c r="V19" s="4">
        <v>0</v>
      </c>
      <c r="W19" s="4">
        <v>0</v>
      </c>
      <c r="X19" s="4" t="s">
        <v>41</v>
      </c>
      <c r="Y19" s="4" t="s">
        <v>42</v>
      </c>
    </row>
    <row r="20" s="4" customFormat="1" spans="1:26">
      <c r="A20" s="4" t="s">
        <v>131</v>
      </c>
      <c r="B20" s="4" t="s">
        <v>26</v>
      </c>
      <c r="C20" s="4" t="s">
        <v>27</v>
      </c>
      <c r="D20" s="4" t="s">
        <v>132</v>
      </c>
      <c r="E20" s="4" t="s">
        <v>133</v>
      </c>
      <c r="F20" s="6">
        <v>45036</v>
      </c>
      <c r="G20" s="6">
        <v>45040</v>
      </c>
      <c r="H20" s="4">
        <v>2</v>
      </c>
      <c r="I20" s="4">
        <v>4</v>
      </c>
      <c r="J20" s="4">
        <v>8</v>
      </c>
      <c r="K20" s="4" t="s">
        <v>30</v>
      </c>
      <c r="L20" s="4">
        <v>7728</v>
      </c>
      <c r="M20" s="4">
        <v>7728</v>
      </c>
      <c r="N20" s="4" t="s">
        <v>134</v>
      </c>
      <c r="O20" s="4" t="s">
        <v>32</v>
      </c>
      <c r="P20" s="4" t="s">
        <v>33</v>
      </c>
      <c r="Q20" s="4">
        <v>0</v>
      </c>
      <c r="R20" s="7">
        <v>45000</v>
      </c>
      <c r="S20" s="6">
        <v>45043</v>
      </c>
      <c r="T20" s="4" t="s">
        <v>34</v>
      </c>
      <c r="U20" s="4">
        <v>7728</v>
      </c>
      <c r="V20" s="4">
        <v>0</v>
      </c>
      <c r="W20" s="4">
        <v>0</v>
      </c>
      <c r="X20" s="4" t="s">
        <v>135</v>
      </c>
      <c r="Y20" s="4">
        <v>47944</v>
      </c>
      <c r="Z20" s="4" t="s">
        <v>136</v>
      </c>
    </row>
    <row r="21" s="4" customFormat="1" spans="1:26">
      <c r="A21" s="4" t="s">
        <v>137</v>
      </c>
      <c r="B21" s="4" t="s">
        <v>26</v>
      </c>
      <c r="C21" s="4" t="s">
        <v>27</v>
      </c>
      <c r="D21" s="4" t="s">
        <v>138</v>
      </c>
      <c r="E21" s="4" t="s">
        <v>139</v>
      </c>
      <c r="F21" s="6">
        <v>45037</v>
      </c>
      <c r="G21" s="6">
        <v>45040</v>
      </c>
      <c r="H21" s="4">
        <v>2</v>
      </c>
      <c r="I21" s="4">
        <v>3</v>
      </c>
      <c r="J21" s="4">
        <v>6</v>
      </c>
      <c r="K21" s="4" t="s">
        <v>30</v>
      </c>
      <c r="L21" s="4">
        <v>1872</v>
      </c>
      <c r="M21" s="4">
        <v>1872</v>
      </c>
      <c r="N21" s="4" t="s">
        <v>140</v>
      </c>
      <c r="O21" s="4" t="s">
        <v>32</v>
      </c>
      <c r="P21" s="4" t="s">
        <v>33</v>
      </c>
      <c r="Q21" s="4">
        <v>0</v>
      </c>
      <c r="R21" s="7">
        <v>45001</v>
      </c>
      <c r="S21" s="6">
        <v>45043</v>
      </c>
      <c r="T21" s="4" t="s">
        <v>34</v>
      </c>
      <c r="U21" s="4">
        <v>1872</v>
      </c>
      <c r="V21" s="4">
        <v>0</v>
      </c>
      <c r="W21" s="4">
        <v>0</v>
      </c>
      <c r="X21" s="4" t="s">
        <v>141</v>
      </c>
      <c r="Y21" s="4">
        <v>13844961</v>
      </c>
      <c r="Z21" s="4" t="s">
        <v>142</v>
      </c>
    </row>
    <row r="22" s="4" customFormat="1" spans="1:25">
      <c r="A22" s="4" t="s">
        <v>143</v>
      </c>
      <c r="B22" s="4" t="s">
        <v>26</v>
      </c>
      <c r="C22" s="4" t="s">
        <v>27</v>
      </c>
      <c r="D22" s="4" t="s">
        <v>144</v>
      </c>
      <c r="E22" s="4" t="s">
        <v>145</v>
      </c>
      <c r="F22" s="6">
        <v>45037</v>
      </c>
      <c r="G22" s="6">
        <v>45040</v>
      </c>
      <c r="H22" s="4">
        <v>1</v>
      </c>
      <c r="I22" s="4">
        <v>3</v>
      </c>
      <c r="J22" s="4">
        <v>3</v>
      </c>
      <c r="K22" s="4" t="s">
        <v>30</v>
      </c>
      <c r="L22" s="4">
        <v>7134</v>
      </c>
      <c r="M22" s="4">
        <v>7134</v>
      </c>
      <c r="N22" s="4" t="s">
        <v>146</v>
      </c>
      <c r="O22" s="4" t="s">
        <v>32</v>
      </c>
      <c r="P22" s="4" t="s">
        <v>33</v>
      </c>
      <c r="Q22" s="4">
        <v>0</v>
      </c>
      <c r="R22" s="7">
        <v>45001</v>
      </c>
      <c r="S22" s="6">
        <v>45043</v>
      </c>
      <c r="T22" s="4" t="s">
        <v>34</v>
      </c>
      <c r="U22" s="4">
        <v>7134</v>
      </c>
      <c r="V22" s="4">
        <v>0</v>
      </c>
      <c r="W22" s="4">
        <v>0</v>
      </c>
      <c r="X22" s="4" t="s">
        <v>147</v>
      </c>
      <c r="Y22" s="4" t="s">
        <v>148</v>
      </c>
    </row>
    <row r="23" s="4" customFormat="1" spans="1:25">
      <c r="A23" s="4" t="s">
        <v>149</v>
      </c>
      <c r="B23" s="4" t="s">
        <v>26</v>
      </c>
      <c r="C23" s="4" t="s">
        <v>27</v>
      </c>
      <c r="D23" s="4" t="s">
        <v>150</v>
      </c>
      <c r="E23" s="4" t="s">
        <v>151</v>
      </c>
      <c r="F23" s="6">
        <v>45038</v>
      </c>
      <c r="G23" s="6">
        <v>45040</v>
      </c>
      <c r="H23" s="4">
        <v>1</v>
      </c>
      <c r="I23" s="4">
        <v>2</v>
      </c>
      <c r="J23" s="4">
        <v>2</v>
      </c>
      <c r="K23" s="4" t="s">
        <v>30</v>
      </c>
      <c r="L23" s="4">
        <v>1218</v>
      </c>
      <c r="M23" s="4">
        <v>1218</v>
      </c>
      <c r="N23" s="4" t="s">
        <v>152</v>
      </c>
      <c r="O23" s="4" t="s">
        <v>32</v>
      </c>
      <c r="P23" s="4" t="s">
        <v>33</v>
      </c>
      <c r="Q23" s="4">
        <v>0</v>
      </c>
      <c r="R23" s="7">
        <v>45003</v>
      </c>
      <c r="S23" s="6">
        <v>45043</v>
      </c>
      <c r="T23" s="4" t="s">
        <v>34</v>
      </c>
      <c r="U23" s="4">
        <v>1218</v>
      </c>
      <c r="V23" s="4">
        <v>0</v>
      </c>
      <c r="W23" s="4">
        <v>0</v>
      </c>
      <c r="X23" s="4" t="s">
        <v>153</v>
      </c>
      <c r="Y23" s="4" t="s">
        <v>154</v>
      </c>
    </row>
    <row r="24" s="4" customFormat="1" spans="1:25">
      <c r="A24" s="4" t="s">
        <v>155</v>
      </c>
      <c r="B24" s="4" t="s">
        <v>26</v>
      </c>
      <c r="C24" s="4" t="s">
        <v>27</v>
      </c>
      <c r="D24" s="4" t="s">
        <v>156</v>
      </c>
      <c r="E24" s="4" t="s">
        <v>157</v>
      </c>
      <c r="F24" s="6">
        <v>45039</v>
      </c>
      <c r="G24" s="6">
        <v>45040</v>
      </c>
      <c r="H24" s="4">
        <v>1</v>
      </c>
      <c r="I24" s="4">
        <v>1</v>
      </c>
      <c r="J24" s="4">
        <v>1</v>
      </c>
      <c r="K24" s="4" t="s">
        <v>30</v>
      </c>
      <c r="L24" s="4">
        <v>294</v>
      </c>
      <c r="M24" s="4">
        <v>294</v>
      </c>
      <c r="N24" s="4" t="s">
        <v>158</v>
      </c>
      <c r="O24" s="4" t="s">
        <v>32</v>
      </c>
      <c r="P24" s="4" t="s">
        <v>33</v>
      </c>
      <c r="Q24" s="4">
        <v>0</v>
      </c>
      <c r="R24" s="7">
        <v>45003</v>
      </c>
      <c r="S24" s="6">
        <v>45043</v>
      </c>
      <c r="T24" s="4" t="s">
        <v>34</v>
      </c>
      <c r="U24" s="4">
        <v>294</v>
      </c>
      <c r="V24" s="4">
        <v>0</v>
      </c>
      <c r="W24" s="4">
        <v>0</v>
      </c>
      <c r="X24" s="4" t="s">
        <v>159</v>
      </c>
      <c r="Y24" s="4" t="s">
        <v>160</v>
      </c>
    </row>
    <row r="25" s="4" customFormat="1" spans="1:25">
      <c r="A25" s="4" t="s">
        <v>161</v>
      </c>
      <c r="B25" s="4" t="s">
        <v>26</v>
      </c>
      <c r="C25" s="4" t="s">
        <v>27</v>
      </c>
      <c r="D25" s="4" t="s">
        <v>162</v>
      </c>
      <c r="E25" s="4" t="s">
        <v>163</v>
      </c>
      <c r="F25" s="6">
        <v>45038</v>
      </c>
      <c r="G25" s="6">
        <v>45040</v>
      </c>
      <c r="H25" s="4">
        <v>1</v>
      </c>
      <c r="I25" s="4">
        <v>2</v>
      </c>
      <c r="J25" s="4">
        <v>2</v>
      </c>
      <c r="K25" s="4" t="s">
        <v>30</v>
      </c>
      <c r="L25" s="4">
        <v>540</v>
      </c>
      <c r="M25" s="4">
        <v>540</v>
      </c>
      <c r="N25" s="4" t="s">
        <v>164</v>
      </c>
      <c r="O25" s="4" t="s">
        <v>32</v>
      </c>
      <c r="P25" s="4" t="s">
        <v>33</v>
      </c>
      <c r="Q25" s="4">
        <v>0</v>
      </c>
      <c r="R25" s="7">
        <v>45005</v>
      </c>
      <c r="S25" s="6">
        <v>45043</v>
      </c>
      <c r="T25" s="4" t="s">
        <v>34</v>
      </c>
      <c r="U25" s="4">
        <v>540</v>
      </c>
      <c r="V25" s="4">
        <v>0</v>
      </c>
      <c r="W25" s="4">
        <v>0</v>
      </c>
      <c r="X25" s="4" t="s">
        <v>165</v>
      </c>
      <c r="Y25" s="4" t="s">
        <v>166</v>
      </c>
    </row>
    <row r="26" s="4" customFormat="1" spans="1:25">
      <c r="A26" s="4" t="s">
        <v>167</v>
      </c>
      <c r="B26" s="4" t="s">
        <v>26</v>
      </c>
      <c r="C26" s="4" t="s">
        <v>27</v>
      </c>
      <c r="D26" s="4" t="s">
        <v>168</v>
      </c>
      <c r="E26" s="4" t="s">
        <v>169</v>
      </c>
      <c r="F26" s="6">
        <v>45039</v>
      </c>
      <c r="G26" s="6">
        <v>45040</v>
      </c>
      <c r="H26" s="4">
        <v>1</v>
      </c>
      <c r="I26" s="4">
        <v>1</v>
      </c>
      <c r="J26" s="4">
        <v>1</v>
      </c>
      <c r="K26" s="4" t="s">
        <v>30</v>
      </c>
      <c r="L26" s="4">
        <v>876</v>
      </c>
      <c r="M26" s="4">
        <v>876</v>
      </c>
      <c r="N26" s="4" t="s">
        <v>170</v>
      </c>
      <c r="O26" s="4" t="s">
        <v>32</v>
      </c>
      <c r="P26" s="4" t="s">
        <v>33</v>
      </c>
      <c r="Q26" s="4">
        <v>0</v>
      </c>
      <c r="R26" s="7">
        <v>45005</v>
      </c>
      <c r="S26" s="6">
        <v>45043</v>
      </c>
      <c r="T26" s="4" t="s">
        <v>34</v>
      </c>
      <c r="U26" s="4">
        <v>876</v>
      </c>
      <c r="V26" s="4">
        <v>0</v>
      </c>
      <c r="W26" s="4">
        <v>0</v>
      </c>
      <c r="X26" s="4" t="s">
        <v>171</v>
      </c>
      <c r="Y26" s="4" t="s">
        <v>172</v>
      </c>
    </row>
    <row r="27" s="4" customFormat="1" spans="1:25">
      <c r="A27" s="4" t="s">
        <v>173</v>
      </c>
      <c r="B27" s="4" t="s">
        <v>26</v>
      </c>
      <c r="C27" s="4" t="s">
        <v>27</v>
      </c>
      <c r="D27" s="4" t="s">
        <v>174</v>
      </c>
      <c r="E27" s="4" t="s">
        <v>175</v>
      </c>
      <c r="F27" s="6">
        <v>45039</v>
      </c>
      <c r="G27" s="6">
        <v>45040</v>
      </c>
      <c r="H27" s="4">
        <v>1</v>
      </c>
      <c r="I27" s="4">
        <v>1</v>
      </c>
      <c r="J27" s="4">
        <v>1</v>
      </c>
      <c r="K27" s="4" t="s">
        <v>30</v>
      </c>
      <c r="L27" s="4">
        <v>1323</v>
      </c>
      <c r="M27" s="4">
        <v>1323</v>
      </c>
      <c r="N27" s="4" t="s">
        <v>176</v>
      </c>
      <c r="O27" s="4" t="s">
        <v>32</v>
      </c>
      <c r="P27" s="4" t="s">
        <v>33</v>
      </c>
      <c r="Q27" s="4">
        <v>0</v>
      </c>
      <c r="R27" s="7">
        <v>45006</v>
      </c>
      <c r="S27" s="6">
        <v>45043</v>
      </c>
      <c r="T27" s="4" t="s">
        <v>34</v>
      </c>
      <c r="U27" s="4">
        <v>1323</v>
      </c>
      <c r="V27" s="4">
        <v>0</v>
      </c>
      <c r="W27" s="4">
        <v>0</v>
      </c>
      <c r="X27" s="4" t="s">
        <v>177</v>
      </c>
      <c r="Y27" s="4" t="s">
        <v>178</v>
      </c>
    </row>
    <row r="28" s="4" customFormat="1" spans="1:25">
      <c r="A28" s="4" t="s">
        <v>179</v>
      </c>
      <c r="B28" s="4" t="s">
        <v>26</v>
      </c>
      <c r="C28" s="4" t="s">
        <v>27</v>
      </c>
      <c r="D28" s="4" t="s">
        <v>180</v>
      </c>
      <c r="E28" s="4" t="s">
        <v>181</v>
      </c>
      <c r="F28" s="6">
        <v>45037</v>
      </c>
      <c r="G28" s="6">
        <v>45040</v>
      </c>
      <c r="H28" s="4">
        <v>1</v>
      </c>
      <c r="I28" s="4">
        <v>3</v>
      </c>
      <c r="J28" s="4">
        <v>3</v>
      </c>
      <c r="K28" s="4" t="s">
        <v>30</v>
      </c>
      <c r="L28" s="4">
        <v>1233</v>
      </c>
      <c r="M28" s="4">
        <v>1233</v>
      </c>
      <c r="N28" s="4" t="s">
        <v>182</v>
      </c>
      <c r="O28" s="4" t="s">
        <v>32</v>
      </c>
      <c r="P28" s="4" t="s">
        <v>33</v>
      </c>
      <c r="Q28" s="4">
        <v>0</v>
      </c>
      <c r="R28" s="7">
        <v>45007</v>
      </c>
      <c r="S28" s="6">
        <v>45043</v>
      </c>
      <c r="T28" s="4" t="s">
        <v>34</v>
      </c>
      <c r="U28" s="4">
        <v>1233</v>
      </c>
      <c r="V28" s="4">
        <v>0</v>
      </c>
      <c r="W28" s="4">
        <v>0</v>
      </c>
      <c r="X28" s="4" t="s">
        <v>183</v>
      </c>
      <c r="Y28" s="4" t="s">
        <v>184</v>
      </c>
    </row>
    <row r="29" s="4" customFormat="1" spans="1:25">
      <c r="A29" s="4" t="s">
        <v>185</v>
      </c>
      <c r="B29" s="4" t="s">
        <v>26</v>
      </c>
      <c r="C29" s="4" t="s">
        <v>27</v>
      </c>
      <c r="D29" s="4" t="s">
        <v>186</v>
      </c>
      <c r="E29" s="4" t="s">
        <v>187</v>
      </c>
      <c r="F29" s="6">
        <v>45039</v>
      </c>
      <c r="G29" s="6">
        <v>45040</v>
      </c>
      <c r="H29" s="4">
        <v>1</v>
      </c>
      <c r="I29" s="4">
        <v>1</v>
      </c>
      <c r="J29" s="4">
        <v>1</v>
      </c>
      <c r="K29" s="4" t="s">
        <v>30</v>
      </c>
      <c r="L29" s="4">
        <v>300</v>
      </c>
      <c r="M29" s="4">
        <v>300</v>
      </c>
      <c r="N29" s="4" t="s">
        <v>188</v>
      </c>
      <c r="O29" s="4" t="s">
        <v>32</v>
      </c>
      <c r="P29" s="4" t="s">
        <v>33</v>
      </c>
      <c r="Q29" s="4">
        <v>0</v>
      </c>
      <c r="R29" s="7">
        <v>45008</v>
      </c>
      <c r="S29" s="6">
        <v>45043</v>
      </c>
      <c r="T29" s="4" t="s">
        <v>34</v>
      </c>
      <c r="U29" s="4">
        <v>300</v>
      </c>
      <c r="V29" s="4">
        <v>0</v>
      </c>
      <c r="W29" s="4">
        <v>0</v>
      </c>
      <c r="X29" s="4" t="s">
        <v>189</v>
      </c>
      <c r="Y29" s="4" t="s">
        <v>190</v>
      </c>
    </row>
    <row r="30" s="4" customFormat="1" spans="1:25">
      <c r="A30" s="4" t="s">
        <v>191</v>
      </c>
      <c r="B30" s="4" t="s">
        <v>26</v>
      </c>
      <c r="C30" s="4" t="s">
        <v>27</v>
      </c>
      <c r="D30" s="4" t="s">
        <v>192</v>
      </c>
      <c r="E30" s="4" t="s">
        <v>193</v>
      </c>
      <c r="F30" s="6">
        <v>45038</v>
      </c>
      <c r="G30" s="6">
        <v>45040</v>
      </c>
      <c r="H30" s="4">
        <v>1</v>
      </c>
      <c r="I30" s="4">
        <v>2</v>
      </c>
      <c r="J30" s="4">
        <v>2</v>
      </c>
      <c r="K30" s="4" t="s">
        <v>30</v>
      </c>
      <c r="L30" s="4">
        <v>100</v>
      </c>
      <c r="M30" s="4">
        <v>100</v>
      </c>
      <c r="N30" s="4" t="s">
        <v>194</v>
      </c>
      <c r="O30" s="4" t="s">
        <v>32</v>
      </c>
      <c r="P30" s="4" t="s">
        <v>33</v>
      </c>
      <c r="Q30" s="4">
        <v>0</v>
      </c>
      <c r="R30" s="7">
        <v>45011</v>
      </c>
      <c r="S30" s="6">
        <v>45043</v>
      </c>
      <c r="T30" s="4" t="s">
        <v>34</v>
      </c>
      <c r="U30" s="4">
        <v>100</v>
      </c>
      <c r="V30" s="4">
        <v>0</v>
      </c>
      <c r="W30" s="4">
        <v>0</v>
      </c>
      <c r="X30" s="4" t="s">
        <v>105</v>
      </c>
      <c r="Y30" s="4" t="s">
        <v>105</v>
      </c>
    </row>
    <row r="31" s="4" customFormat="1" spans="1:25">
      <c r="A31" s="4" t="s">
        <v>195</v>
      </c>
      <c r="B31" s="4" t="s">
        <v>26</v>
      </c>
      <c r="C31" s="4" t="s">
        <v>27</v>
      </c>
      <c r="D31" s="4" t="s">
        <v>196</v>
      </c>
      <c r="E31" s="4" t="s">
        <v>197</v>
      </c>
      <c r="F31" s="6">
        <v>45037</v>
      </c>
      <c r="G31" s="6">
        <v>45040</v>
      </c>
      <c r="H31" s="4">
        <v>1</v>
      </c>
      <c r="I31" s="4">
        <v>3</v>
      </c>
      <c r="J31" s="4">
        <v>3</v>
      </c>
      <c r="K31" s="4" t="s">
        <v>30</v>
      </c>
      <c r="L31" s="4">
        <v>2805</v>
      </c>
      <c r="M31" s="4">
        <v>2805</v>
      </c>
      <c r="N31" s="4" t="s">
        <v>198</v>
      </c>
      <c r="O31" s="4" t="s">
        <v>32</v>
      </c>
      <c r="P31" s="4" t="s">
        <v>33</v>
      </c>
      <c r="Q31" s="4">
        <v>0</v>
      </c>
      <c r="R31" s="7">
        <v>45011</v>
      </c>
      <c r="S31" s="6">
        <v>45043</v>
      </c>
      <c r="T31" s="4" t="s">
        <v>34</v>
      </c>
      <c r="U31" s="4">
        <v>2805</v>
      </c>
      <c r="V31" s="4">
        <v>0</v>
      </c>
      <c r="W31" s="4">
        <v>0</v>
      </c>
      <c r="X31" s="4" t="s">
        <v>199</v>
      </c>
      <c r="Y31" s="4" t="s">
        <v>200</v>
      </c>
    </row>
    <row r="32" s="4" customFormat="1" spans="1:25">
      <c r="A32" s="4" t="s">
        <v>201</v>
      </c>
      <c r="B32" s="4" t="s">
        <v>26</v>
      </c>
      <c r="C32" s="4" t="s">
        <v>27</v>
      </c>
      <c r="D32" s="4" t="s">
        <v>202</v>
      </c>
      <c r="E32" s="4" t="s">
        <v>203</v>
      </c>
      <c r="F32" s="6">
        <v>45039</v>
      </c>
      <c r="G32" s="6">
        <v>45040</v>
      </c>
      <c r="H32" s="4">
        <v>1</v>
      </c>
      <c r="I32" s="4">
        <v>1</v>
      </c>
      <c r="J32" s="4">
        <v>1</v>
      </c>
      <c r="K32" s="4" t="s">
        <v>30</v>
      </c>
      <c r="L32" s="4">
        <v>1070</v>
      </c>
      <c r="M32" s="4">
        <v>1070</v>
      </c>
      <c r="N32" s="4" t="s">
        <v>204</v>
      </c>
      <c r="O32" s="4" t="s">
        <v>32</v>
      </c>
      <c r="P32" s="4" t="s">
        <v>33</v>
      </c>
      <c r="Q32" s="4">
        <v>0</v>
      </c>
      <c r="R32" s="7">
        <v>45013</v>
      </c>
      <c r="S32" s="6">
        <v>45043</v>
      </c>
      <c r="T32" s="4" t="s">
        <v>34</v>
      </c>
      <c r="U32" s="4">
        <v>1070</v>
      </c>
      <c r="V32" s="4">
        <v>0</v>
      </c>
      <c r="W32" s="4">
        <v>0</v>
      </c>
      <c r="X32" s="4" t="s">
        <v>205</v>
      </c>
      <c r="Y32" s="4" t="s">
        <v>105</v>
      </c>
    </row>
    <row r="33" s="4" customFormat="1" spans="1:25">
      <c r="A33" s="4" t="s">
        <v>206</v>
      </c>
      <c r="B33" s="4" t="s">
        <v>26</v>
      </c>
      <c r="C33" s="4" t="s">
        <v>27</v>
      </c>
      <c r="D33" s="4" t="s">
        <v>207</v>
      </c>
      <c r="E33" s="4" t="s">
        <v>208</v>
      </c>
      <c r="F33" s="6">
        <v>45038</v>
      </c>
      <c r="G33" s="6">
        <v>45040</v>
      </c>
      <c r="H33" s="4">
        <v>4</v>
      </c>
      <c r="I33" s="4">
        <v>2</v>
      </c>
      <c r="J33" s="4">
        <v>8</v>
      </c>
      <c r="K33" s="4" t="s">
        <v>30</v>
      </c>
      <c r="L33" s="4">
        <v>2728</v>
      </c>
      <c r="M33" s="4">
        <v>2728</v>
      </c>
      <c r="N33" s="4" t="s">
        <v>209</v>
      </c>
      <c r="O33" s="4" t="s">
        <v>32</v>
      </c>
      <c r="P33" s="4" t="s">
        <v>33</v>
      </c>
      <c r="Q33" s="4">
        <v>0</v>
      </c>
      <c r="R33" s="7">
        <v>45014</v>
      </c>
      <c r="S33" s="6">
        <v>45043</v>
      </c>
      <c r="T33" s="4" t="s">
        <v>34</v>
      </c>
      <c r="U33" s="4">
        <v>2728</v>
      </c>
      <c r="V33" s="4">
        <v>0</v>
      </c>
      <c r="W33" s="4">
        <v>0</v>
      </c>
      <c r="X33" s="4" t="s">
        <v>210</v>
      </c>
      <c r="Y33" s="4" t="s">
        <v>105</v>
      </c>
    </row>
    <row r="34" s="4" customFormat="1" spans="1:25">
      <c r="A34" s="4" t="s">
        <v>211</v>
      </c>
      <c r="B34" s="4" t="s">
        <v>26</v>
      </c>
      <c r="C34" s="4" t="s">
        <v>27</v>
      </c>
      <c r="D34" s="4" t="s">
        <v>212</v>
      </c>
      <c r="E34" s="4" t="s">
        <v>213</v>
      </c>
      <c r="F34" s="6">
        <v>45038</v>
      </c>
      <c r="G34" s="6">
        <v>45040</v>
      </c>
      <c r="H34" s="4">
        <v>1</v>
      </c>
      <c r="I34" s="4">
        <v>2</v>
      </c>
      <c r="J34" s="4">
        <v>2</v>
      </c>
      <c r="K34" s="4" t="s">
        <v>30</v>
      </c>
      <c r="L34" s="4">
        <v>1544</v>
      </c>
      <c r="M34" s="4">
        <v>1544</v>
      </c>
      <c r="N34" s="4" t="s">
        <v>214</v>
      </c>
      <c r="O34" s="4" t="s">
        <v>32</v>
      </c>
      <c r="P34" s="4" t="s">
        <v>33</v>
      </c>
      <c r="Q34" s="4">
        <v>0</v>
      </c>
      <c r="R34" s="7">
        <v>45016</v>
      </c>
      <c r="S34" s="6">
        <v>45043</v>
      </c>
      <c r="T34" s="4" t="s">
        <v>34</v>
      </c>
      <c r="U34" s="4">
        <v>1544</v>
      </c>
      <c r="V34" s="4">
        <v>0</v>
      </c>
      <c r="W34" s="4">
        <v>0</v>
      </c>
      <c r="X34" s="4" t="s">
        <v>215</v>
      </c>
      <c r="Y34" s="4" t="s">
        <v>216</v>
      </c>
    </row>
    <row r="35" s="4" customFormat="1" spans="1:25">
      <c r="A35" s="4" t="s">
        <v>217</v>
      </c>
      <c r="B35" s="4" t="s">
        <v>26</v>
      </c>
      <c r="C35" s="4" t="s">
        <v>27</v>
      </c>
      <c r="D35" s="4" t="s">
        <v>218</v>
      </c>
      <c r="E35" s="4" t="s">
        <v>219</v>
      </c>
      <c r="F35" s="6">
        <v>45037</v>
      </c>
      <c r="G35" s="6">
        <v>45040</v>
      </c>
      <c r="H35" s="4">
        <v>2</v>
      </c>
      <c r="I35" s="4">
        <v>3</v>
      </c>
      <c r="J35" s="4">
        <v>6</v>
      </c>
      <c r="K35" s="4" t="s">
        <v>30</v>
      </c>
      <c r="L35" s="4">
        <v>11838</v>
      </c>
      <c r="M35" s="4">
        <v>11838</v>
      </c>
      <c r="N35" s="4" t="s">
        <v>220</v>
      </c>
      <c r="O35" s="4" t="s">
        <v>32</v>
      </c>
      <c r="P35" s="4" t="s">
        <v>33</v>
      </c>
      <c r="Q35" s="4">
        <v>0</v>
      </c>
      <c r="R35" s="7">
        <v>45017</v>
      </c>
      <c r="S35" s="6">
        <v>45043</v>
      </c>
      <c r="T35" s="4" t="s">
        <v>34</v>
      </c>
      <c r="U35" s="4">
        <v>11838</v>
      </c>
      <c r="V35" s="4">
        <v>0</v>
      </c>
      <c r="W35" s="4">
        <v>0</v>
      </c>
      <c r="X35" s="4" t="s">
        <v>221</v>
      </c>
      <c r="Y35" s="4" t="s">
        <v>105</v>
      </c>
    </row>
    <row r="36" s="4" customFormat="1" spans="1:25">
      <c r="A36" s="4" t="s">
        <v>222</v>
      </c>
      <c r="B36" s="4" t="s">
        <v>26</v>
      </c>
      <c r="C36" s="4" t="s">
        <v>27</v>
      </c>
      <c r="D36" s="4" t="s">
        <v>223</v>
      </c>
      <c r="E36" s="4" t="s">
        <v>224</v>
      </c>
      <c r="F36" s="6">
        <v>45036</v>
      </c>
      <c r="G36" s="6">
        <v>45040</v>
      </c>
      <c r="H36" s="4">
        <v>1</v>
      </c>
      <c r="I36" s="4">
        <v>4</v>
      </c>
      <c r="J36" s="4">
        <v>4</v>
      </c>
      <c r="K36" s="4" t="s">
        <v>30</v>
      </c>
      <c r="L36" s="4">
        <v>1436</v>
      </c>
      <c r="M36" s="4">
        <v>1436</v>
      </c>
      <c r="N36" s="4" t="s">
        <v>225</v>
      </c>
      <c r="O36" s="4" t="s">
        <v>32</v>
      </c>
      <c r="P36" s="4" t="s">
        <v>33</v>
      </c>
      <c r="Q36" s="4">
        <v>0</v>
      </c>
      <c r="R36" s="7">
        <v>45017</v>
      </c>
      <c r="S36" s="6">
        <v>45043</v>
      </c>
      <c r="T36" s="4" t="s">
        <v>34</v>
      </c>
      <c r="U36" s="4">
        <v>1436</v>
      </c>
      <c r="V36" s="4">
        <v>0</v>
      </c>
      <c r="W36" s="4">
        <v>0</v>
      </c>
      <c r="X36" s="4" t="s">
        <v>226</v>
      </c>
      <c r="Y36" s="4" t="s">
        <v>105</v>
      </c>
    </row>
    <row r="37" s="4" customFormat="1" spans="1:25">
      <c r="A37" s="4" t="s">
        <v>227</v>
      </c>
      <c r="B37" s="4" t="s">
        <v>26</v>
      </c>
      <c r="C37" s="4" t="s">
        <v>27</v>
      </c>
      <c r="D37" s="4" t="s">
        <v>228</v>
      </c>
      <c r="E37" s="4" t="s">
        <v>229</v>
      </c>
      <c r="F37" s="6">
        <v>45038</v>
      </c>
      <c r="G37" s="6">
        <v>45040</v>
      </c>
      <c r="H37" s="4">
        <v>1</v>
      </c>
      <c r="I37" s="4">
        <v>2</v>
      </c>
      <c r="J37" s="4">
        <v>2</v>
      </c>
      <c r="K37" s="4" t="s">
        <v>30</v>
      </c>
      <c r="L37" s="4">
        <v>656</v>
      </c>
      <c r="M37" s="4">
        <v>656</v>
      </c>
      <c r="N37" s="4" t="s">
        <v>230</v>
      </c>
      <c r="O37" s="4" t="s">
        <v>32</v>
      </c>
      <c r="P37" s="4" t="s">
        <v>33</v>
      </c>
      <c r="Q37" s="4">
        <v>0</v>
      </c>
      <c r="R37" s="7">
        <v>45019</v>
      </c>
      <c r="S37" s="6">
        <v>45043</v>
      </c>
      <c r="T37" s="4" t="s">
        <v>34</v>
      </c>
      <c r="U37" s="4">
        <v>656</v>
      </c>
      <c r="V37" s="4">
        <v>0</v>
      </c>
      <c r="W37" s="4">
        <v>0</v>
      </c>
      <c r="X37" s="4" t="s">
        <v>231</v>
      </c>
      <c r="Y37" s="4" t="s">
        <v>105</v>
      </c>
    </row>
    <row r="38" s="4" customFormat="1" spans="1:25">
      <c r="A38" s="4" t="s">
        <v>232</v>
      </c>
      <c r="B38" s="4" t="s">
        <v>26</v>
      </c>
      <c r="C38" s="4" t="s">
        <v>27</v>
      </c>
      <c r="D38" s="4" t="s">
        <v>233</v>
      </c>
      <c r="E38" s="4" t="s">
        <v>234</v>
      </c>
      <c r="F38" s="6">
        <v>45037</v>
      </c>
      <c r="G38" s="6">
        <v>45040</v>
      </c>
      <c r="H38" s="4">
        <v>1</v>
      </c>
      <c r="I38" s="4">
        <v>3</v>
      </c>
      <c r="J38" s="4">
        <v>3</v>
      </c>
      <c r="K38" s="4" t="s">
        <v>30</v>
      </c>
      <c r="L38" s="4">
        <v>2506</v>
      </c>
      <c r="M38" s="4">
        <v>2506</v>
      </c>
      <c r="N38" s="4" t="s">
        <v>235</v>
      </c>
      <c r="O38" s="4" t="s">
        <v>32</v>
      </c>
      <c r="P38" s="4" t="s">
        <v>33</v>
      </c>
      <c r="Q38" s="4">
        <v>0</v>
      </c>
      <c r="R38" s="7">
        <v>45019</v>
      </c>
      <c r="S38" s="6">
        <v>45043</v>
      </c>
      <c r="T38" s="4" t="s">
        <v>34</v>
      </c>
      <c r="U38" s="4">
        <v>2506</v>
      </c>
      <c r="V38" s="4">
        <v>0</v>
      </c>
      <c r="W38" s="4">
        <v>0</v>
      </c>
      <c r="X38" s="4" t="s">
        <v>236</v>
      </c>
      <c r="Y38" s="4" t="s">
        <v>237</v>
      </c>
    </row>
    <row r="39" s="4" customFormat="1" spans="1:25">
      <c r="A39" s="4" t="s">
        <v>238</v>
      </c>
      <c r="B39" s="4" t="s">
        <v>26</v>
      </c>
      <c r="C39" s="4" t="s">
        <v>27</v>
      </c>
      <c r="D39" s="4" t="s">
        <v>239</v>
      </c>
      <c r="E39" s="4" t="s">
        <v>240</v>
      </c>
      <c r="F39" s="6">
        <v>45038</v>
      </c>
      <c r="G39" s="6">
        <v>45040</v>
      </c>
      <c r="H39" s="4">
        <v>1</v>
      </c>
      <c r="I39" s="4">
        <v>2</v>
      </c>
      <c r="J39" s="4">
        <v>2</v>
      </c>
      <c r="K39" s="4" t="s">
        <v>30</v>
      </c>
      <c r="L39" s="4">
        <v>1300</v>
      </c>
      <c r="M39" s="4">
        <v>1300</v>
      </c>
      <c r="N39" s="4" t="s">
        <v>241</v>
      </c>
      <c r="O39" s="4" t="s">
        <v>32</v>
      </c>
      <c r="P39" s="4" t="s">
        <v>33</v>
      </c>
      <c r="Q39" s="4">
        <v>0</v>
      </c>
      <c r="R39" s="7">
        <v>45020</v>
      </c>
      <c r="S39" s="6">
        <v>45043</v>
      </c>
      <c r="T39" s="4" t="s">
        <v>34</v>
      </c>
      <c r="U39" s="4">
        <v>1300</v>
      </c>
      <c r="V39" s="4">
        <v>0</v>
      </c>
      <c r="W39" s="4">
        <v>0</v>
      </c>
      <c r="X39" s="4" t="s">
        <v>242</v>
      </c>
      <c r="Y39" s="4" t="s">
        <v>243</v>
      </c>
    </row>
    <row r="40" s="4" customFormat="1" spans="1:25">
      <c r="A40" s="4" t="s">
        <v>244</v>
      </c>
      <c r="B40" s="4" t="s">
        <v>26</v>
      </c>
      <c r="C40" s="4" t="s">
        <v>27</v>
      </c>
      <c r="D40" s="4" t="s">
        <v>228</v>
      </c>
      <c r="E40" s="4" t="s">
        <v>229</v>
      </c>
      <c r="F40" s="6">
        <v>45039</v>
      </c>
      <c r="G40" s="6">
        <v>45040</v>
      </c>
      <c r="H40" s="4">
        <v>1</v>
      </c>
      <c r="I40" s="4">
        <v>1</v>
      </c>
      <c r="J40" s="4">
        <v>1</v>
      </c>
      <c r="K40" s="4" t="s">
        <v>30</v>
      </c>
      <c r="L40" s="4">
        <v>324</v>
      </c>
      <c r="M40" s="4">
        <v>324</v>
      </c>
      <c r="N40" s="4" t="s">
        <v>245</v>
      </c>
      <c r="O40" s="4" t="s">
        <v>32</v>
      </c>
      <c r="P40" s="4" t="s">
        <v>33</v>
      </c>
      <c r="Q40" s="4">
        <v>0</v>
      </c>
      <c r="R40" s="7">
        <v>45021</v>
      </c>
      <c r="S40" s="6">
        <v>45043</v>
      </c>
      <c r="T40" s="4" t="s">
        <v>34</v>
      </c>
      <c r="U40" s="4">
        <v>324</v>
      </c>
      <c r="V40" s="4">
        <v>0</v>
      </c>
      <c r="W40" s="4">
        <v>0</v>
      </c>
      <c r="X40" s="4" t="s">
        <v>246</v>
      </c>
      <c r="Y40" s="4" t="s">
        <v>247</v>
      </c>
    </row>
    <row r="41" s="4" customFormat="1" spans="1:25">
      <c r="A41" s="4" t="s">
        <v>248</v>
      </c>
      <c r="B41" s="4" t="s">
        <v>26</v>
      </c>
      <c r="C41" s="4" t="s">
        <v>27</v>
      </c>
      <c r="D41" s="4" t="s">
        <v>233</v>
      </c>
      <c r="E41" s="4" t="s">
        <v>234</v>
      </c>
      <c r="F41" s="6">
        <v>45037</v>
      </c>
      <c r="G41" s="6">
        <v>45040</v>
      </c>
      <c r="H41" s="4">
        <v>1</v>
      </c>
      <c r="I41" s="4">
        <v>3</v>
      </c>
      <c r="J41" s="4">
        <v>3</v>
      </c>
      <c r="K41" s="4" t="s">
        <v>30</v>
      </c>
      <c r="L41" s="4">
        <v>2508</v>
      </c>
      <c r="M41" s="4">
        <v>2508</v>
      </c>
      <c r="N41" s="4" t="s">
        <v>249</v>
      </c>
      <c r="O41" s="4" t="s">
        <v>32</v>
      </c>
      <c r="P41" s="4" t="s">
        <v>33</v>
      </c>
      <c r="Q41" s="4">
        <v>0</v>
      </c>
      <c r="R41" s="7">
        <v>45021</v>
      </c>
      <c r="S41" s="6">
        <v>45043</v>
      </c>
      <c r="T41" s="4" t="s">
        <v>34</v>
      </c>
      <c r="U41" s="4">
        <v>2508</v>
      </c>
      <c r="V41" s="4">
        <v>0</v>
      </c>
      <c r="W41" s="4">
        <v>0</v>
      </c>
      <c r="X41" s="4" t="s">
        <v>250</v>
      </c>
      <c r="Y41" s="4" t="s">
        <v>251</v>
      </c>
    </row>
    <row r="42" s="4" customFormat="1" spans="1:25">
      <c r="A42" s="4" t="s">
        <v>252</v>
      </c>
      <c r="B42" s="4" t="s">
        <v>26</v>
      </c>
      <c r="C42" s="4" t="s">
        <v>27</v>
      </c>
      <c r="D42" s="4" t="s">
        <v>253</v>
      </c>
      <c r="E42" s="4" t="s">
        <v>254</v>
      </c>
      <c r="F42" s="6">
        <v>45038</v>
      </c>
      <c r="G42" s="6">
        <v>45040</v>
      </c>
      <c r="H42" s="4">
        <v>1</v>
      </c>
      <c r="I42" s="4">
        <v>2</v>
      </c>
      <c r="J42" s="4">
        <v>2</v>
      </c>
      <c r="K42" s="4" t="s">
        <v>30</v>
      </c>
      <c r="L42" s="4">
        <v>822</v>
      </c>
      <c r="M42" s="4">
        <v>822</v>
      </c>
      <c r="N42" s="4" t="s">
        <v>255</v>
      </c>
      <c r="O42" s="4" t="s">
        <v>32</v>
      </c>
      <c r="P42" s="4" t="s">
        <v>33</v>
      </c>
      <c r="Q42" s="4">
        <v>0</v>
      </c>
      <c r="R42" s="7">
        <v>45022</v>
      </c>
      <c r="S42" s="6">
        <v>45043</v>
      </c>
      <c r="T42" s="4" t="s">
        <v>34</v>
      </c>
      <c r="U42" s="4">
        <v>822</v>
      </c>
      <c r="V42" s="4">
        <v>0</v>
      </c>
      <c r="W42" s="4">
        <v>0</v>
      </c>
      <c r="X42" s="4" t="s">
        <v>256</v>
      </c>
      <c r="Y42" s="4" t="s">
        <v>257</v>
      </c>
    </row>
    <row r="43" s="4" customFormat="1" spans="1:25">
      <c r="A43" s="4" t="s">
        <v>258</v>
      </c>
      <c r="B43" s="4" t="s">
        <v>26</v>
      </c>
      <c r="C43" s="4" t="s">
        <v>27</v>
      </c>
      <c r="D43" s="4" t="s">
        <v>259</v>
      </c>
      <c r="E43" s="4" t="s">
        <v>260</v>
      </c>
      <c r="F43" s="6">
        <v>45037</v>
      </c>
      <c r="G43" s="6">
        <v>45040</v>
      </c>
      <c r="H43" s="4">
        <v>1</v>
      </c>
      <c r="I43" s="4">
        <v>3</v>
      </c>
      <c r="J43" s="4">
        <v>3</v>
      </c>
      <c r="K43" s="4" t="s">
        <v>30</v>
      </c>
      <c r="L43" s="4">
        <v>1185</v>
      </c>
      <c r="M43" s="4">
        <v>1185</v>
      </c>
      <c r="N43" s="4" t="s">
        <v>261</v>
      </c>
      <c r="O43" s="4" t="s">
        <v>32</v>
      </c>
      <c r="P43" s="4" t="s">
        <v>33</v>
      </c>
      <c r="Q43" s="4">
        <v>0</v>
      </c>
      <c r="R43" s="7">
        <v>45022</v>
      </c>
      <c r="S43" s="6">
        <v>45043</v>
      </c>
      <c r="T43" s="4" t="s">
        <v>34</v>
      </c>
      <c r="U43" s="4">
        <v>1185</v>
      </c>
      <c r="V43" s="4">
        <v>0</v>
      </c>
      <c r="W43" s="4">
        <v>0</v>
      </c>
      <c r="X43" s="4" t="s">
        <v>262</v>
      </c>
      <c r="Y43" s="4" t="s">
        <v>105</v>
      </c>
    </row>
    <row r="44" s="4" customFormat="1" spans="1:25">
      <c r="A44" s="4" t="s">
        <v>263</v>
      </c>
      <c r="B44" s="4" t="s">
        <v>26</v>
      </c>
      <c r="C44" s="4" t="s">
        <v>27</v>
      </c>
      <c r="D44" s="4" t="s">
        <v>264</v>
      </c>
      <c r="E44" s="4" t="s">
        <v>265</v>
      </c>
      <c r="F44" s="6">
        <v>45038</v>
      </c>
      <c r="G44" s="6">
        <v>45040</v>
      </c>
      <c r="H44" s="4">
        <v>1</v>
      </c>
      <c r="I44" s="4">
        <v>2</v>
      </c>
      <c r="J44" s="4">
        <v>2</v>
      </c>
      <c r="K44" s="4" t="s">
        <v>30</v>
      </c>
      <c r="L44" s="4">
        <v>3830</v>
      </c>
      <c r="M44" s="4">
        <v>3830</v>
      </c>
      <c r="N44" s="4" t="s">
        <v>266</v>
      </c>
      <c r="O44" s="4" t="s">
        <v>32</v>
      </c>
      <c r="P44" s="4" t="s">
        <v>33</v>
      </c>
      <c r="Q44" s="4">
        <v>0</v>
      </c>
      <c r="R44" s="7">
        <v>45022</v>
      </c>
      <c r="S44" s="6">
        <v>45043</v>
      </c>
      <c r="T44" s="4" t="s">
        <v>34</v>
      </c>
      <c r="U44" s="4">
        <v>3830</v>
      </c>
      <c r="V44" s="4">
        <v>0</v>
      </c>
      <c r="W44" s="4">
        <v>0</v>
      </c>
      <c r="X44" s="4" t="s">
        <v>267</v>
      </c>
      <c r="Y44" s="4" t="s">
        <v>105</v>
      </c>
    </row>
    <row r="45" s="4" customFormat="1" spans="1:25">
      <c r="A45" s="4" t="s">
        <v>268</v>
      </c>
      <c r="B45" s="4" t="s">
        <v>26</v>
      </c>
      <c r="C45" s="4" t="s">
        <v>27</v>
      </c>
      <c r="D45" s="4" t="s">
        <v>269</v>
      </c>
      <c r="E45" s="4" t="s">
        <v>270</v>
      </c>
      <c r="F45" s="6">
        <v>45036</v>
      </c>
      <c r="G45" s="6">
        <v>45040</v>
      </c>
      <c r="H45" s="4">
        <v>1</v>
      </c>
      <c r="I45" s="4">
        <v>4</v>
      </c>
      <c r="J45" s="4">
        <v>4</v>
      </c>
      <c r="K45" s="4" t="s">
        <v>30</v>
      </c>
      <c r="L45" s="4">
        <v>4300</v>
      </c>
      <c r="M45" s="4">
        <v>4300</v>
      </c>
      <c r="N45" s="4" t="s">
        <v>271</v>
      </c>
      <c r="O45" s="4" t="s">
        <v>32</v>
      </c>
      <c r="P45" s="4" t="s">
        <v>33</v>
      </c>
      <c r="Q45" s="4">
        <v>0</v>
      </c>
      <c r="R45" s="7">
        <v>45024</v>
      </c>
      <c r="S45" s="6">
        <v>45043</v>
      </c>
      <c r="T45" s="4" t="s">
        <v>34</v>
      </c>
      <c r="U45" s="4">
        <v>4300</v>
      </c>
      <c r="V45" s="4">
        <v>0</v>
      </c>
      <c r="W45" s="4">
        <v>0</v>
      </c>
      <c r="X45" s="4" t="s">
        <v>105</v>
      </c>
      <c r="Y45" s="4" t="s">
        <v>105</v>
      </c>
    </row>
    <row r="46" s="4" customFormat="1" spans="1:25">
      <c r="A46" s="4" t="s">
        <v>268</v>
      </c>
      <c r="B46" s="4" t="s">
        <v>26</v>
      </c>
      <c r="C46" s="4" t="s">
        <v>130</v>
      </c>
      <c r="D46" s="4" t="s">
        <v>269</v>
      </c>
      <c r="E46" s="4" t="s">
        <v>270</v>
      </c>
      <c r="F46" s="6">
        <v>45036</v>
      </c>
      <c r="G46" s="6">
        <v>45040</v>
      </c>
      <c r="H46" s="4">
        <v>1</v>
      </c>
      <c r="I46" s="4">
        <v>4</v>
      </c>
      <c r="J46" s="4">
        <v>4</v>
      </c>
      <c r="K46" s="4" t="s">
        <v>30</v>
      </c>
      <c r="L46" s="4">
        <v>-4300</v>
      </c>
      <c r="M46" s="4">
        <v>-4300</v>
      </c>
      <c r="N46" s="4" t="s">
        <v>271</v>
      </c>
      <c r="O46" s="4" t="s">
        <v>32</v>
      </c>
      <c r="P46" s="4" t="s">
        <v>33</v>
      </c>
      <c r="Q46" s="4">
        <v>0</v>
      </c>
      <c r="R46" s="7">
        <v>45024</v>
      </c>
      <c r="S46" s="6">
        <v>45043</v>
      </c>
      <c r="T46" s="4" t="s">
        <v>34</v>
      </c>
      <c r="U46" s="4">
        <v>-4300</v>
      </c>
      <c r="V46" s="4">
        <v>0</v>
      </c>
      <c r="W46" s="4">
        <v>0</v>
      </c>
      <c r="X46" s="4" t="s">
        <v>105</v>
      </c>
      <c r="Y46" s="4" t="s">
        <v>105</v>
      </c>
    </row>
    <row r="47" s="4" customFormat="1" spans="1:25">
      <c r="A47" s="4" t="s">
        <v>272</v>
      </c>
      <c r="B47" s="4" t="s">
        <v>26</v>
      </c>
      <c r="C47" s="4" t="s">
        <v>27</v>
      </c>
      <c r="D47" s="4" t="s">
        <v>273</v>
      </c>
      <c r="E47" s="4" t="s">
        <v>274</v>
      </c>
      <c r="F47" s="6">
        <v>45038</v>
      </c>
      <c r="G47" s="6">
        <v>45040</v>
      </c>
      <c r="H47" s="4">
        <v>1</v>
      </c>
      <c r="I47" s="4">
        <v>2</v>
      </c>
      <c r="J47" s="4">
        <v>2</v>
      </c>
      <c r="K47" s="4" t="s">
        <v>30</v>
      </c>
      <c r="L47" s="4">
        <v>2432</v>
      </c>
      <c r="M47" s="4">
        <v>2432</v>
      </c>
      <c r="N47" s="4" t="s">
        <v>275</v>
      </c>
      <c r="O47" s="4" t="s">
        <v>32</v>
      </c>
      <c r="P47" s="4" t="s">
        <v>33</v>
      </c>
      <c r="Q47" s="4">
        <v>0</v>
      </c>
      <c r="R47" s="7">
        <v>45024</v>
      </c>
      <c r="S47" s="6">
        <v>45043</v>
      </c>
      <c r="T47" s="4" t="s">
        <v>34</v>
      </c>
      <c r="U47" s="4">
        <v>2432</v>
      </c>
      <c r="V47" s="4">
        <v>0</v>
      </c>
      <c r="W47" s="4">
        <v>0</v>
      </c>
      <c r="X47" s="4" t="s">
        <v>276</v>
      </c>
      <c r="Y47" s="4" t="s">
        <v>277</v>
      </c>
    </row>
    <row r="48" s="4" customFormat="1" spans="1:25">
      <c r="A48" s="4" t="s">
        <v>278</v>
      </c>
      <c r="B48" s="4" t="s">
        <v>26</v>
      </c>
      <c r="C48" s="4" t="s">
        <v>27</v>
      </c>
      <c r="D48" s="4" t="s">
        <v>279</v>
      </c>
      <c r="E48" s="4" t="s">
        <v>280</v>
      </c>
      <c r="F48" s="6">
        <v>45038</v>
      </c>
      <c r="G48" s="6">
        <v>45040</v>
      </c>
      <c r="H48" s="4">
        <v>1</v>
      </c>
      <c r="I48" s="4">
        <v>2</v>
      </c>
      <c r="J48" s="4">
        <v>2</v>
      </c>
      <c r="K48" s="4" t="s">
        <v>30</v>
      </c>
      <c r="L48" s="4">
        <v>1322</v>
      </c>
      <c r="M48" s="4">
        <v>1322</v>
      </c>
      <c r="N48" s="4" t="s">
        <v>281</v>
      </c>
      <c r="O48" s="4" t="s">
        <v>32</v>
      </c>
      <c r="P48" s="4" t="s">
        <v>33</v>
      </c>
      <c r="Q48" s="4">
        <v>0</v>
      </c>
      <c r="R48" s="7">
        <v>45025</v>
      </c>
      <c r="S48" s="6">
        <v>45043</v>
      </c>
      <c r="T48" s="4" t="s">
        <v>34</v>
      </c>
      <c r="U48" s="4">
        <v>1322</v>
      </c>
      <c r="V48" s="4">
        <v>0</v>
      </c>
      <c r="W48" s="4">
        <v>0</v>
      </c>
      <c r="X48" s="4" t="s">
        <v>282</v>
      </c>
      <c r="Y48" s="4" t="s">
        <v>105</v>
      </c>
    </row>
    <row r="49" s="4" customFormat="1" spans="1:25">
      <c r="A49" s="4" t="s">
        <v>283</v>
      </c>
      <c r="B49" s="4" t="s">
        <v>26</v>
      </c>
      <c r="C49" s="4" t="s">
        <v>27</v>
      </c>
      <c r="D49" s="4" t="s">
        <v>284</v>
      </c>
      <c r="E49" s="4" t="s">
        <v>285</v>
      </c>
      <c r="F49" s="6">
        <v>45038</v>
      </c>
      <c r="G49" s="6">
        <v>45040</v>
      </c>
      <c r="H49" s="4">
        <v>4</v>
      </c>
      <c r="I49" s="4">
        <v>2</v>
      </c>
      <c r="J49" s="4">
        <v>8</v>
      </c>
      <c r="K49" s="4" t="s">
        <v>30</v>
      </c>
      <c r="L49" s="4">
        <v>11616</v>
      </c>
      <c r="M49" s="4">
        <v>11616</v>
      </c>
      <c r="N49" s="4" t="s">
        <v>286</v>
      </c>
      <c r="O49" s="4" t="s">
        <v>32</v>
      </c>
      <c r="P49" s="4" t="s">
        <v>33</v>
      </c>
      <c r="Q49" s="4">
        <v>0</v>
      </c>
      <c r="R49" s="7">
        <v>45025</v>
      </c>
      <c r="S49" s="6">
        <v>45043</v>
      </c>
      <c r="T49" s="4" t="s">
        <v>34</v>
      </c>
      <c r="U49" s="4">
        <v>11616</v>
      </c>
      <c r="V49" s="4">
        <v>0</v>
      </c>
      <c r="W49" s="4">
        <v>0</v>
      </c>
      <c r="X49" s="4" t="s">
        <v>287</v>
      </c>
      <c r="Y49" s="4" t="s">
        <v>105</v>
      </c>
    </row>
    <row r="50" s="4" customFormat="1" spans="1:25">
      <c r="A50" s="4" t="s">
        <v>288</v>
      </c>
      <c r="B50" s="4" t="s">
        <v>26</v>
      </c>
      <c r="C50" s="4" t="s">
        <v>27</v>
      </c>
      <c r="D50" s="4" t="s">
        <v>289</v>
      </c>
      <c r="E50" s="4" t="s">
        <v>290</v>
      </c>
      <c r="F50" s="6">
        <v>45039</v>
      </c>
      <c r="G50" s="6">
        <v>45040</v>
      </c>
      <c r="H50" s="4">
        <v>1</v>
      </c>
      <c r="I50" s="4">
        <v>1</v>
      </c>
      <c r="J50" s="4">
        <v>1</v>
      </c>
      <c r="K50" s="4" t="s">
        <v>30</v>
      </c>
      <c r="L50" s="4">
        <v>623</v>
      </c>
      <c r="M50" s="4">
        <v>623</v>
      </c>
      <c r="N50" s="4" t="s">
        <v>291</v>
      </c>
      <c r="O50" s="4" t="s">
        <v>32</v>
      </c>
      <c r="P50" s="4" t="s">
        <v>33</v>
      </c>
      <c r="Q50" s="4">
        <v>0</v>
      </c>
      <c r="R50" s="7">
        <v>45026</v>
      </c>
      <c r="S50" s="6">
        <v>45043</v>
      </c>
      <c r="T50" s="4" t="s">
        <v>34</v>
      </c>
      <c r="U50" s="4">
        <v>623</v>
      </c>
      <c r="V50" s="4">
        <v>0</v>
      </c>
      <c r="W50" s="4">
        <v>0</v>
      </c>
      <c r="X50" s="4" t="s">
        <v>292</v>
      </c>
      <c r="Y50" s="4" t="s">
        <v>105</v>
      </c>
    </row>
    <row r="51" s="4" customFormat="1" spans="1:25">
      <c r="A51" s="4" t="s">
        <v>293</v>
      </c>
      <c r="B51" s="4" t="s">
        <v>26</v>
      </c>
      <c r="C51" s="4" t="s">
        <v>27</v>
      </c>
      <c r="D51" s="4" t="s">
        <v>294</v>
      </c>
      <c r="E51" s="4" t="s">
        <v>295</v>
      </c>
      <c r="F51" s="6">
        <v>45038</v>
      </c>
      <c r="G51" s="6">
        <v>45040</v>
      </c>
      <c r="H51" s="4">
        <v>1</v>
      </c>
      <c r="I51" s="4">
        <v>2</v>
      </c>
      <c r="J51" s="4">
        <v>2</v>
      </c>
      <c r="K51" s="4" t="s">
        <v>30</v>
      </c>
      <c r="L51" s="4">
        <v>1036</v>
      </c>
      <c r="M51" s="4">
        <v>1036</v>
      </c>
      <c r="N51" s="4" t="s">
        <v>296</v>
      </c>
      <c r="O51" s="4" t="s">
        <v>32</v>
      </c>
      <c r="P51" s="4" t="s">
        <v>33</v>
      </c>
      <c r="Q51" s="4">
        <v>0</v>
      </c>
      <c r="R51" s="7">
        <v>45026</v>
      </c>
      <c r="S51" s="6">
        <v>45043</v>
      </c>
      <c r="T51" s="4" t="s">
        <v>34</v>
      </c>
      <c r="U51" s="4">
        <v>1036</v>
      </c>
      <c r="V51" s="4">
        <v>0</v>
      </c>
      <c r="W51" s="4">
        <v>0</v>
      </c>
      <c r="X51" s="4" t="s">
        <v>297</v>
      </c>
      <c r="Y51" s="4" t="s">
        <v>298</v>
      </c>
    </row>
    <row r="52" s="4" customFormat="1" spans="1:25">
      <c r="A52" s="4" t="s">
        <v>299</v>
      </c>
      <c r="B52" s="4" t="s">
        <v>26</v>
      </c>
      <c r="C52" s="4" t="s">
        <v>27</v>
      </c>
      <c r="D52" s="4" t="s">
        <v>300</v>
      </c>
      <c r="E52" s="4" t="s">
        <v>301</v>
      </c>
      <c r="F52" s="6">
        <v>45038</v>
      </c>
      <c r="G52" s="6">
        <v>45040</v>
      </c>
      <c r="H52" s="4">
        <v>1</v>
      </c>
      <c r="I52" s="4">
        <v>2</v>
      </c>
      <c r="J52" s="4">
        <v>2</v>
      </c>
      <c r="K52" s="4" t="s">
        <v>30</v>
      </c>
      <c r="L52" s="4">
        <v>966</v>
      </c>
      <c r="M52" s="4">
        <v>966</v>
      </c>
      <c r="N52" s="4" t="s">
        <v>302</v>
      </c>
      <c r="O52" s="4" t="s">
        <v>32</v>
      </c>
      <c r="P52" s="4" t="s">
        <v>33</v>
      </c>
      <c r="Q52" s="4">
        <v>0</v>
      </c>
      <c r="R52" s="7">
        <v>45027</v>
      </c>
      <c r="S52" s="6">
        <v>45043</v>
      </c>
      <c r="T52" s="4" t="s">
        <v>34</v>
      </c>
      <c r="U52" s="4">
        <v>966</v>
      </c>
      <c r="V52" s="4">
        <v>0</v>
      </c>
      <c r="W52" s="4">
        <v>0</v>
      </c>
      <c r="X52" s="4" t="s">
        <v>303</v>
      </c>
      <c r="Y52" s="4" t="s">
        <v>105</v>
      </c>
    </row>
    <row r="53" s="4" customFormat="1" spans="1:25">
      <c r="A53" s="4" t="s">
        <v>304</v>
      </c>
      <c r="B53" s="4" t="s">
        <v>26</v>
      </c>
      <c r="C53" s="4" t="s">
        <v>27</v>
      </c>
      <c r="D53" s="4" t="s">
        <v>305</v>
      </c>
      <c r="E53" s="4" t="s">
        <v>306</v>
      </c>
      <c r="F53" s="6">
        <v>45039</v>
      </c>
      <c r="G53" s="6">
        <v>45040</v>
      </c>
      <c r="H53" s="4">
        <v>1</v>
      </c>
      <c r="I53" s="4">
        <v>1</v>
      </c>
      <c r="J53" s="4">
        <v>1</v>
      </c>
      <c r="K53" s="4" t="s">
        <v>30</v>
      </c>
      <c r="L53" s="4">
        <v>1600</v>
      </c>
      <c r="M53" s="4">
        <v>1600</v>
      </c>
      <c r="N53" s="4" t="s">
        <v>307</v>
      </c>
      <c r="O53" s="4" t="s">
        <v>32</v>
      </c>
      <c r="P53" s="4" t="s">
        <v>33</v>
      </c>
      <c r="Q53" s="4">
        <v>0</v>
      </c>
      <c r="R53" s="7">
        <v>45027</v>
      </c>
      <c r="S53" s="6">
        <v>45043</v>
      </c>
      <c r="T53" s="4" t="s">
        <v>34</v>
      </c>
      <c r="U53" s="4">
        <v>1600</v>
      </c>
      <c r="V53" s="4">
        <v>0</v>
      </c>
      <c r="W53" s="4">
        <v>0</v>
      </c>
      <c r="X53" s="4" t="s">
        <v>308</v>
      </c>
      <c r="Y53" s="4" t="s">
        <v>309</v>
      </c>
    </row>
    <row r="54" s="4" customFormat="1" spans="1:25">
      <c r="A54" s="4" t="s">
        <v>310</v>
      </c>
      <c r="B54" s="4" t="s">
        <v>26</v>
      </c>
      <c r="C54" s="4" t="s">
        <v>27</v>
      </c>
      <c r="D54" s="4" t="s">
        <v>311</v>
      </c>
      <c r="E54" s="4" t="s">
        <v>312</v>
      </c>
      <c r="F54" s="6">
        <v>45038</v>
      </c>
      <c r="G54" s="6">
        <v>45040</v>
      </c>
      <c r="H54" s="4">
        <v>1</v>
      </c>
      <c r="I54" s="4">
        <v>2</v>
      </c>
      <c r="J54" s="4">
        <v>2</v>
      </c>
      <c r="K54" s="4" t="s">
        <v>30</v>
      </c>
      <c r="L54" s="4">
        <v>1308</v>
      </c>
      <c r="M54" s="4">
        <v>1308</v>
      </c>
      <c r="N54" s="4" t="s">
        <v>313</v>
      </c>
      <c r="O54" s="4" t="s">
        <v>32</v>
      </c>
      <c r="P54" s="4" t="s">
        <v>33</v>
      </c>
      <c r="Q54" s="4">
        <v>0</v>
      </c>
      <c r="R54" s="7">
        <v>45028</v>
      </c>
      <c r="S54" s="6">
        <v>45043</v>
      </c>
      <c r="T54" s="4" t="s">
        <v>34</v>
      </c>
      <c r="U54" s="4">
        <v>1308</v>
      </c>
      <c r="V54" s="4">
        <v>0</v>
      </c>
      <c r="W54" s="4">
        <v>0</v>
      </c>
      <c r="X54" s="4" t="s">
        <v>314</v>
      </c>
      <c r="Y54" s="4" t="s">
        <v>105</v>
      </c>
    </row>
    <row r="55" s="4" customFormat="1" spans="1:25">
      <c r="A55" s="4" t="s">
        <v>315</v>
      </c>
      <c r="B55" s="4" t="s">
        <v>26</v>
      </c>
      <c r="C55" s="4" t="s">
        <v>27</v>
      </c>
      <c r="D55" s="4" t="s">
        <v>316</v>
      </c>
      <c r="E55" s="4" t="s">
        <v>317</v>
      </c>
      <c r="F55" s="6">
        <v>45037</v>
      </c>
      <c r="G55" s="6">
        <v>45040</v>
      </c>
      <c r="H55" s="4">
        <v>1</v>
      </c>
      <c r="I55" s="4">
        <v>3</v>
      </c>
      <c r="J55" s="4">
        <v>3</v>
      </c>
      <c r="K55" s="4" t="s">
        <v>30</v>
      </c>
      <c r="L55" s="4">
        <v>570</v>
      </c>
      <c r="M55" s="4">
        <v>570</v>
      </c>
      <c r="N55" s="4" t="s">
        <v>318</v>
      </c>
      <c r="O55" s="4" t="s">
        <v>32</v>
      </c>
      <c r="P55" s="4" t="s">
        <v>33</v>
      </c>
      <c r="Q55" s="4">
        <v>0</v>
      </c>
      <c r="R55" s="7">
        <v>45028</v>
      </c>
      <c r="S55" s="6">
        <v>45043</v>
      </c>
      <c r="T55" s="4" t="s">
        <v>34</v>
      </c>
      <c r="U55" s="4">
        <v>570</v>
      </c>
      <c r="V55" s="4">
        <v>0</v>
      </c>
      <c r="W55" s="4">
        <v>0</v>
      </c>
      <c r="X55" s="4" t="s">
        <v>319</v>
      </c>
      <c r="Y55" s="4" t="s">
        <v>320</v>
      </c>
    </row>
    <row r="56" s="4" customFormat="1" spans="1:25">
      <c r="A56" s="4" t="s">
        <v>321</v>
      </c>
      <c r="B56" s="4" t="s">
        <v>26</v>
      </c>
      <c r="C56" s="4" t="s">
        <v>27</v>
      </c>
      <c r="D56" s="4" t="s">
        <v>322</v>
      </c>
      <c r="E56" s="4" t="s">
        <v>323</v>
      </c>
      <c r="F56" s="6">
        <v>45037</v>
      </c>
      <c r="G56" s="6">
        <v>45040</v>
      </c>
      <c r="H56" s="4">
        <v>1</v>
      </c>
      <c r="I56" s="4">
        <v>3</v>
      </c>
      <c r="J56" s="4">
        <v>3</v>
      </c>
      <c r="K56" s="4" t="s">
        <v>30</v>
      </c>
      <c r="L56" s="4">
        <v>1404</v>
      </c>
      <c r="M56" s="4">
        <v>1404</v>
      </c>
      <c r="N56" s="4" t="s">
        <v>324</v>
      </c>
      <c r="O56" s="4" t="s">
        <v>32</v>
      </c>
      <c r="P56" s="4" t="s">
        <v>33</v>
      </c>
      <c r="Q56" s="4">
        <v>0</v>
      </c>
      <c r="R56" s="7">
        <v>45028</v>
      </c>
      <c r="S56" s="6">
        <v>45043</v>
      </c>
      <c r="T56" s="4" t="s">
        <v>34</v>
      </c>
      <c r="U56" s="4">
        <v>1404</v>
      </c>
      <c r="V56" s="4">
        <v>0</v>
      </c>
      <c r="W56" s="4">
        <v>0</v>
      </c>
      <c r="X56" s="4" t="s">
        <v>325</v>
      </c>
      <c r="Y56" s="4" t="s">
        <v>105</v>
      </c>
    </row>
    <row r="57" s="4" customFormat="1" spans="1:25">
      <c r="A57" s="4" t="s">
        <v>326</v>
      </c>
      <c r="B57" s="4" t="s">
        <v>26</v>
      </c>
      <c r="C57" s="4" t="s">
        <v>27</v>
      </c>
      <c r="D57" s="4" t="s">
        <v>327</v>
      </c>
      <c r="E57" s="4" t="s">
        <v>328</v>
      </c>
      <c r="F57" s="6">
        <v>45038</v>
      </c>
      <c r="G57" s="6">
        <v>45040</v>
      </c>
      <c r="H57" s="4">
        <v>1</v>
      </c>
      <c r="I57" s="4">
        <v>2</v>
      </c>
      <c r="J57" s="4">
        <v>2</v>
      </c>
      <c r="K57" s="4" t="s">
        <v>30</v>
      </c>
      <c r="L57" s="4">
        <v>2242</v>
      </c>
      <c r="M57" s="4">
        <v>2242</v>
      </c>
      <c r="N57" s="4" t="s">
        <v>329</v>
      </c>
      <c r="O57" s="4" t="s">
        <v>32</v>
      </c>
      <c r="P57" s="4" t="s">
        <v>33</v>
      </c>
      <c r="Q57" s="4">
        <v>0</v>
      </c>
      <c r="R57" s="7">
        <v>45029</v>
      </c>
      <c r="S57" s="6">
        <v>45043</v>
      </c>
      <c r="T57" s="4" t="s">
        <v>34</v>
      </c>
      <c r="U57" s="4">
        <v>2242</v>
      </c>
      <c r="V57" s="4">
        <v>0</v>
      </c>
      <c r="W57" s="4">
        <v>0</v>
      </c>
      <c r="X57" s="4" t="s">
        <v>330</v>
      </c>
      <c r="Y57" s="4" t="s">
        <v>105</v>
      </c>
    </row>
    <row r="58" s="4" customFormat="1" spans="1:25">
      <c r="A58" s="4" t="s">
        <v>331</v>
      </c>
      <c r="B58" s="4" t="s">
        <v>26</v>
      </c>
      <c r="C58" s="4" t="s">
        <v>27</v>
      </c>
      <c r="D58" s="4" t="s">
        <v>311</v>
      </c>
      <c r="E58" s="4" t="s">
        <v>312</v>
      </c>
      <c r="F58" s="6">
        <v>45031</v>
      </c>
      <c r="G58" s="6">
        <v>45040</v>
      </c>
      <c r="H58" s="4">
        <v>1</v>
      </c>
      <c r="I58" s="4">
        <v>9</v>
      </c>
      <c r="J58" s="4">
        <v>9</v>
      </c>
      <c r="K58" s="4" t="s">
        <v>30</v>
      </c>
      <c r="L58" s="4">
        <v>5965</v>
      </c>
      <c r="M58" s="4">
        <v>5965</v>
      </c>
      <c r="N58" s="4" t="s">
        <v>332</v>
      </c>
      <c r="O58" s="4" t="s">
        <v>32</v>
      </c>
      <c r="P58" s="4" t="s">
        <v>33</v>
      </c>
      <c r="Q58" s="4">
        <v>0</v>
      </c>
      <c r="R58" s="7">
        <v>45029</v>
      </c>
      <c r="S58" s="6">
        <v>45043</v>
      </c>
      <c r="T58" s="4" t="s">
        <v>34</v>
      </c>
      <c r="U58" s="4">
        <v>5965</v>
      </c>
      <c r="V58" s="4">
        <v>0</v>
      </c>
      <c r="W58" s="4">
        <v>0</v>
      </c>
      <c r="X58" s="4" t="s">
        <v>333</v>
      </c>
      <c r="Y58" s="4" t="s">
        <v>334</v>
      </c>
    </row>
    <row r="59" s="4" customFormat="1" spans="1:25">
      <c r="A59" s="4" t="s">
        <v>335</v>
      </c>
      <c r="B59" s="4" t="s">
        <v>26</v>
      </c>
      <c r="C59" s="4" t="s">
        <v>27</v>
      </c>
      <c r="D59" s="4" t="s">
        <v>336</v>
      </c>
      <c r="E59" s="4" t="s">
        <v>337</v>
      </c>
      <c r="F59" s="6">
        <v>45038</v>
      </c>
      <c r="G59" s="6">
        <v>45040</v>
      </c>
      <c r="H59" s="4">
        <v>2</v>
      </c>
      <c r="I59" s="4">
        <v>2</v>
      </c>
      <c r="J59" s="4">
        <v>4</v>
      </c>
      <c r="K59" s="4" t="s">
        <v>30</v>
      </c>
      <c r="L59" s="4">
        <v>3840</v>
      </c>
      <c r="M59" s="4">
        <v>3840</v>
      </c>
      <c r="N59" s="4" t="s">
        <v>338</v>
      </c>
      <c r="O59" s="4" t="s">
        <v>32</v>
      </c>
      <c r="P59" s="4" t="s">
        <v>33</v>
      </c>
      <c r="Q59" s="4">
        <v>0</v>
      </c>
      <c r="R59" s="7">
        <v>45029</v>
      </c>
      <c r="S59" s="6">
        <v>45043</v>
      </c>
      <c r="T59" s="4" t="s">
        <v>34</v>
      </c>
      <c r="U59" s="4">
        <v>3840</v>
      </c>
      <c r="V59" s="4">
        <v>0</v>
      </c>
      <c r="W59" s="4">
        <v>0</v>
      </c>
      <c r="X59" s="4" t="s">
        <v>339</v>
      </c>
      <c r="Y59" s="4" t="s">
        <v>105</v>
      </c>
    </row>
    <row r="60" s="4" customFormat="1" spans="1:25">
      <c r="A60" s="4" t="s">
        <v>340</v>
      </c>
      <c r="B60" s="4" t="s">
        <v>26</v>
      </c>
      <c r="C60" s="4" t="s">
        <v>27</v>
      </c>
      <c r="D60" s="4" t="s">
        <v>341</v>
      </c>
      <c r="E60" s="4" t="s">
        <v>342</v>
      </c>
      <c r="F60" s="6">
        <v>45037</v>
      </c>
      <c r="G60" s="6">
        <v>45040</v>
      </c>
      <c r="H60" s="4">
        <v>1</v>
      </c>
      <c r="I60" s="4">
        <v>3</v>
      </c>
      <c r="J60" s="4">
        <v>3</v>
      </c>
      <c r="K60" s="4" t="s">
        <v>30</v>
      </c>
      <c r="L60" s="4">
        <v>810</v>
      </c>
      <c r="M60" s="4">
        <v>810</v>
      </c>
      <c r="N60" s="4" t="s">
        <v>343</v>
      </c>
      <c r="O60" s="4" t="s">
        <v>32</v>
      </c>
      <c r="P60" s="4" t="s">
        <v>33</v>
      </c>
      <c r="Q60" s="4">
        <v>0</v>
      </c>
      <c r="R60" s="7">
        <v>45029</v>
      </c>
      <c r="S60" s="6">
        <v>45043</v>
      </c>
      <c r="T60" s="4" t="s">
        <v>34</v>
      </c>
      <c r="U60" s="4">
        <v>810</v>
      </c>
      <c r="V60" s="4">
        <v>0</v>
      </c>
      <c r="W60" s="4">
        <v>0</v>
      </c>
      <c r="X60" s="4" t="s">
        <v>344</v>
      </c>
      <c r="Y60" s="4" t="s">
        <v>105</v>
      </c>
    </row>
    <row r="61" s="4" customFormat="1" spans="1:25">
      <c r="A61" s="4" t="s">
        <v>345</v>
      </c>
      <c r="B61" s="4" t="s">
        <v>26</v>
      </c>
      <c r="C61" s="4" t="s">
        <v>27</v>
      </c>
      <c r="D61" s="4" t="s">
        <v>346</v>
      </c>
      <c r="E61" s="4" t="s">
        <v>347</v>
      </c>
      <c r="F61" s="6">
        <v>45038</v>
      </c>
      <c r="G61" s="6">
        <v>45040</v>
      </c>
      <c r="H61" s="4">
        <v>1</v>
      </c>
      <c r="I61" s="4">
        <v>2</v>
      </c>
      <c r="J61" s="4">
        <v>2</v>
      </c>
      <c r="K61" s="4" t="s">
        <v>30</v>
      </c>
      <c r="L61" s="4">
        <v>1742</v>
      </c>
      <c r="M61" s="4">
        <v>1742</v>
      </c>
      <c r="N61" s="4" t="s">
        <v>348</v>
      </c>
      <c r="O61" s="4" t="s">
        <v>32</v>
      </c>
      <c r="P61" s="4" t="s">
        <v>33</v>
      </c>
      <c r="Q61" s="4">
        <v>0</v>
      </c>
      <c r="R61" s="7">
        <v>45029</v>
      </c>
      <c r="S61" s="6">
        <v>45043</v>
      </c>
      <c r="T61" s="4" t="s">
        <v>34</v>
      </c>
      <c r="U61" s="4">
        <v>1742</v>
      </c>
      <c r="V61" s="4">
        <v>0</v>
      </c>
      <c r="W61" s="4">
        <v>0</v>
      </c>
      <c r="X61" s="4" t="s">
        <v>349</v>
      </c>
      <c r="Y61" s="4" t="s">
        <v>350</v>
      </c>
    </row>
    <row r="62" s="4" customFormat="1" spans="1:25">
      <c r="A62" s="4" t="s">
        <v>351</v>
      </c>
      <c r="B62" s="4" t="s">
        <v>26</v>
      </c>
      <c r="C62" s="4" t="s">
        <v>27</v>
      </c>
      <c r="D62" s="4" t="s">
        <v>352</v>
      </c>
      <c r="E62" s="4" t="s">
        <v>353</v>
      </c>
      <c r="F62" s="6">
        <v>45038</v>
      </c>
      <c r="G62" s="6">
        <v>45040</v>
      </c>
      <c r="H62" s="4">
        <v>1</v>
      </c>
      <c r="I62" s="4">
        <v>2</v>
      </c>
      <c r="J62" s="4">
        <v>2</v>
      </c>
      <c r="K62" s="4" t="s">
        <v>30</v>
      </c>
      <c r="L62" s="4">
        <v>860</v>
      </c>
      <c r="M62" s="4">
        <v>860</v>
      </c>
      <c r="N62" s="4" t="s">
        <v>354</v>
      </c>
      <c r="O62" s="4" t="s">
        <v>32</v>
      </c>
      <c r="P62" s="4" t="s">
        <v>33</v>
      </c>
      <c r="Q62" s="4">
        <v>0</v>
      </c>
      <c r="R62" s="7">
        <v>45029</v>
      </c>
      <c r="S62" s="6">
        <v>45043</v>
      </c>
      <c r="T62" s="4" t="s">
        <v>34</v>
      </c>
      <c r="U62" s="4">
        <v>860</v>
      </c>
      <c r="V62" s="4">
        <v>0</v>
      </c>
      <c r="W62" s="4">
        <v>0</v>
      </c>
      <c r="X62" s="4" t="s">
        <v>355</v>
      </c>
      <c r="Y62" s="4" t="s">
        <v>356</v>
      </c>
    </row>
    <row r="63" s="4" customFormat="1" spans="1:25">
      <c r="A63" s="4" t="s">
        <v>357</v>
      </c>
      <c r="B63" s="4" t="s">
        <v>26</v>
      </c>
      <c r="C63" s="4" t="s">
        <v>27</v>
      </c>
      <c r="D63" s="4" t="s">
        <v>346</v>
      </c>
      <c r="E63" s="4" t="s">
        <v>347</v>
      </c>
      <c r="F63" s="6">
        <v>45038</v>
      </c>
      <c r="G63" s="6">
        <v>45040</v>
      </c>
      <c r="H63" s="4">
        <v>1</v>
      </c>
      <c r="I63" s="4">
        <v>2</v>
      </c>
      <c r="J63" s="4">
        <v>2</v>
      </c>
      <c r="K63" s="4" t="s">
        <v>30</v>
      </c>
      <c r="L63" s="4">
        <v>1742</v>
      </c>
      <c r="M63" s="4">
        <v>1742</v>
      </c>
      <c r="N63" s="4" t="s">
        <v>358</v>
      </c>
      <c r="O63" s="4" t="s">
        <v>32</v>
      </c>
      <c r="P63" s="4" t="s">
        <v>33</v>
      </c>
      <c r="Q63" s="4">
        <v>0</v>
      </c>
      <c r="R63" s="7">
        <v>45030</v>
      </c>
      <c r="S63" s="6">
        <v>45043</v>
      </c>
      <c r="T63" s="4" t="s">
        <v>34</v>
      </c>
      <c r="U63" s="4">
        <v>1742</v>
      </c>
      <c r="V63" s="4">
        <v>0</v>
      </c>
      <c r="W63" s="4">
        <v>0</v>
      </c>
      <c r="X63" s="4" t="s">
        <v>359</v>
      </c>
      <c r="Y63" s="4" t="s">
        <v>360</v>
      </c>
    </row>
    <row r="64" s="4" customFormat="1" spans="1:25">
      <c r="A64" s="4" t="s">
        <v>361</v>
      </c>
      <c r="B64" s="4" t="s">
        <v>26</v>
      </c>
      <c r="C64" s="4" t="s">
        <v>27</v>
      </c>
      <c r="D64" s="4" t="s">
        <v>362</v>
      </c>
      <c r="E64" s="4" t="s">
        <v>363</v>
      </c>
      <c r="F64" s="6">
        <v>45039</v>
      </c>
      <c r="G64" s="6">
        <v>45040</v>
      </c>
      <c r="H64" s="4">
        <v>1</v>
      </c>
      <c r="I64" s="4">
        <v>1</v>
      </c>
      <c r="J64" s="4">
        <v>1</v>
      </c>
      <c r="K64" s="4" t="s">
        <v>30</v>
      </c>
      <c r="L64" s="4">
        <v>527</v>
      </c>
      <c r="M64" s="4">
        <v>527</v>
      </c>
      <c r="N64" s="4" t="s">
        <v>364</v>
      </c>
      <c r="O64" s="4" t="s">
        <v>32</v>
      </c>
      <c r="P64" s="4" t="s">
        <v>33</v>
      </c>
      <c r="Q64" s="4">
        <v>0</v>
      </c>
      <c r="R64" s="7">
        <v>45030</v>
      </c>
      <c r="S64" s="6">
        <v>45043</v>
      </c>
      <c r="T64" s="4" t="s">
        <v>34</v>
      </c>
      <c r="U64" s="4">
        <v>527</v>
      </c>
      <c r="V64" s="4">
        <v>0</v>
      </c>
      <c r="W64" s="4">
        <v>0</v>
      </c>
      <c r="X64" s="4" t="s">
        <v>365</v>
      </c>
      <c r="Y64" s="4" t="s">
        <v>366</v>
      </c>
    </row>
    <row r="65" s="4" customFormat="1" spans="1:25">
      <c r="A65" s="4" t="s">
        <v>367</v>
      </c>
      <c r="B65" s="4" t="s">
        <v>26</v>
      </c>
      <c r="C65" s="4" t="s">
        <v>27</v>
      </c>
      <c r="D65" s="4" t="s">
        <v>368</v>
      </c>
      <c r="E65" s="4" t="s">
        <v>369</v>
      </c>
      <c r="F65" s="6">
        <v>45038</v>
      </c>
      <c r="G65" s="6">
        <v>45040</v>
      </c>
      <c r="H65" s="4">
        <v>1</v>
      </c>
      <c r="I65" s="4">
        <v>2</v>
      </c>
      <c r="J65" s="4">
        <v>2</v>
      </c>
      <c r="K65" s="4" t="s">
        <v>30</v>
      </c>
      <c r="L65" s="4">
        <v>584</v>
      </c>
      <c r="M65" s="4">
        <v>584</v>
      </c>
      <c r="N65" s="4" t="s">
        <v>370</v>
      </c>
      <c r="O65" s="4" t="s">
        <v>32</v>
      </c>
      <c r="P65" s="4" t="s">
        <v>33</v>
      </c>
      <c r="Q65" s="4">
        <v>0</v>
      </c>
      <c r="R65" s="7">
        <v>45030</v>
      </c>
      <c r="S65" s="6">
        <v>45043</v>
      </c>
      <c r="T65" s="4" t="s">
        <v>34</v>
      </c>
      <c r="U65" s="4">
        <v>584</v>
      </c>
      <c r="V65" s="4">
        <v>0</v>
      </c>
      <c r="W65" s="4">
        <v>0</v>
      </c>
      <c r="X65" s="4" t="s">
        <v>371</v>
      </c>
      <c r="Y65" s="4" t="s">
        <v>105</v>
      </c>
    </row>
    <row r="66" s="4" customFormat="1" spans="1:25">
      <c r="A66" s="4" t="s">
        <v>372</v>
      </c>
      <c r="B66" s="4" t="s">
        <v>26</v>
      </c>
      <c r="C66" s="4" t="s">
        <v>27</v>
      </c>
      <c r="D66" s="4" t="s">
        <v>373</v>
      </c>
      <c r="E66" s="4" t="s">
        <v>374</v>
      </c>
      <c r="F66" s="6">
        <v>45037</v>
      </c>
      <c r="G66" s="6">
        <v>45040</v>
      </c>
      <c r="H66" s="4">
        <v>1</v>
      </c>
      <c r="I66" s="4">
        <v>3</v>
      </c>
      <c r="J66" s="4">
        <v>3</v>
      </c>
      <c r="K66" s="4" t="s">
        <v>30</v>
      </c>
      <c r="L66" s="4">
        <v>1749</v>
      </c>
      <c r="M66" s="4">
        <v>1749</v>
      </c>
      <c r="N66" s="4" t="s">
        <v>375</v>
      </c>
      <c r="O66" s="4" t="s">
        <v>32</v>
      </c>
      <c r="P66" s="4" t="s">
        <v>33</v>
      </c>
      <c r="Q66" s="4">
        <v>0</v>
      </c>
      <c r="R66" s="7">
        <v>45030</v>
      </c>
      <c r="S66" s="6">
        <v>45043</v>
      </c>
      <c r="T66" s="4" t="s">
        <v>34</v>
      </c>
      <c r="U66" s="4">
        <v>1749</v>
      </c>
      <c r="V66" s="4">
        <v>0</v>
      </c>
      <c r="W66" s="4">
        <v>0</v>
      </c>
      <c r="X66" s="4" t="s">
        <v>376</v>
      </c>
      <c r="Y66" s="4" t="s">
        <v>105</v>
      </c>
    </row>
    <row r="67" s="4" customFormat="1" spans="1:25">
      <c r="A67" s="4" t="s">
        <v>377</v>
      </c>
      <c r="B67" s="4" t="s">
        <v>26</v>
      </c>
      <c r="C67" s="4" t="s">
        <v>27</v>
      </c>
      <c r="D67" s="4" t="s">
        <v>300</v>
      </c>
      <c r="E67" s="4" t="s">
        <v>301</v>
      </c>
      <c r="F67" s="6">
        <v>45037</v>
      </c>
      <c r="G67" s="6">
        <v>45040</v>
      </c>
      <c r="H67" s="4">
        <v>2</v>
      </c>
      <c r="I67" s="4">
        <v>3</v>
      </c>
      <c r="J67" s="4">
        <v>6</v>
      </c>
      <c r="K67" s="4" t="s">
        <v>30</v>
      </c>
      <c r="L67" s="4">
        <v>2884</v>
      </c>
      <c r="M67" s="4">
        <v>2884</v>
      </c>
      <c r="N67" s="4" t="s">
        <v>378</v>
      </c>
      <c r="O67" s="4" t="s">
        <v>32</v>
      </c>
      <c r="P67" s="4" t="s">
        <v>33</v>
      </c>
      <c r="Q67" s="4">
        <v>0</v>
      </c>
      <c r="R67" s="7">
        <v>45030</v>
      </c>
      <c r="S67" s="6">
        <v>45043</v>
      </c>
      <c r="T67" s="4" t="s">
        <v>34</v>
      </c>
      <c r="U67" s="4">
        <v>2884</v>
      </c>
      <c r="V67" s="4">
        <v>0</v>
      </c>
      <c r="W67" s="4">
        <v>0</v>
      </c>
      <c r="X67" s="4" t="s">
        <v>379</v>
      </c>
      <c r="Y67" s="4" t="s">
        <v>105</v>
      </c>
    </row>
    <row r="68" s="4" customFormat="1" spans="1:25">
      <c r="A68" s="4" t="s">
        <v>380</v>
      </c>
      <c r="B68" s="4" t="s">
        <v>26</v>
      </c>
      <c r="C68" s="4" t="s">
        <v>27</v>
      </c>
      <c r="D68" s="4" t="s">
        <v>381</v>
      </c>
      <c r="E68" s="4" t="s">
        <v>382</v>
      </c>
      <c r="F68" s="6">
        <v>45039</v>
      </c>
      <c r="G68" s="6">
        <v>45040</v>
      </c>
      <c r="H68" s="4">
        <v>1</v>
      </c>
      <c r="I68" s="4">
        <v>1</v>
      </c>
      <c r="J68" s="4">
        <v>1</v>
      </c>
      <c r="K68" s="4" t="s">
        <v>30</v>
      </c>
      <c r="L68" s="4">
        <v>918</v>
      </c>
      <c r="M68" s="4">
        <v>918</v>
      </c>
      <c r="N68" s="4" t="s">
        <v>383</v>
      </c>
      <c r="O68" s="4" t="s">
        <v>32</v>
      </c>
      <c r="P68" s="4" t="s">
        <v>33</v>
      </c>
      <c r="Q68" s="4">
        <v>0</v>
      </c>
      <c r="R68" s="7">
        <v>45030</v>
      </c>
      <c r="S68" s="6">
        <v>45043</v>
      </c>
      <c r="T68" s="4" t="s">
        <v>34</v>
      </c>
      <c r="U68" s="4">
        <v>918</v>
      </c>
      <c r="V68" s="4">
        <v>0</v>
      </c>
      <c r="W68" s="4">
        <v>0</v>
      </c>
      <c r="X68" s="4" t="s">
        <v>384</v>
      </c>
      <c r="Y68" s="4" t="s">
        <v>385</v>
      </c>
    </row>
    <row r="69" s="4" customFormat="1" spans="1:25">
      <c r="A69" s="4" t="s">
        <v>386</v>
      </c>
      <c r="B69" s="4" t="s">
        <v>26</v>
      </c>
      <c r="C69" s="4" t="s">
        <v>27</v>
      </c>
      <c r="D69" s="4" t="s">
        <v>202</v>
      </c>
      <c r="E69" s="4" t="s">
        <v>203</v>
      </c>
      <c r="F69" s="6">
        <v>45039</v>
      </c>
      <c r="G69" s="6">
        <v>45040</v>
      </c>
      <c r="H69" s="4">
        <v>1</v>
      </c>
      <c r="I69" s="4">
        <v>1</v>
      </c>
      <c r="J69" s="4">
        <v>1</v>
      </c>
      <c r="K69" s="4" t="s">
        <v>30</v>
      </c>
      <c r="L69" s="4">
        <v>1070</v>
      </c>
      <c r="M69" s="4">
        <v>1070</v>
      </c>
      <c r="N69" s="4" t="s">
        <v>387</v>
      </c>
      <c r="O69" s="4" t="s">
        <v>32</v>
      </c>
      <c r="P69" s="4" t="s">
        <v>33</v>
      </c>
      <c r="Q69" s="4">
        <v>0</v>
      </c>
      <c r="R69" s="7">
        <v>45030</v>
      </c>
      <c r="S69" s="6">
        <v>45043</v>
      </c>
      <c r="T69" s="4" t="s">
        <v>34</v>
      </c>
      <c r="U69" s="4">
        <v>1070</v>
      </c>
      <c r="V69" s="4">
        <v>0</v>
      </c>
      <c r="W69" s="4">
        <v>0</v>
      </c>
      <c r="X69" s="4" t="s">
        <v>388</v>
      </c>
      <c r="Y69" s="4" t="s">
        <v>105</v>
      </c>
    </row>
    <row r="70" s="4" customFormat="1" spans="1:25">
      <c r="A70" s="4" t="s">
        <v>389</v>
      </c>
      <c r="B70" s="4" t="s">
        <v>26</v>
      </c>
      <c r="C70" s="4" t="s">
        <v>27</v>
      </c>
      <c r="D70" s="4" t="s">
        <v>284</v>
      </c>
      <c r="E70" s="4" t="s">
        <v>285</v>
      </c>
      <c r="F70" s="6">
        <v>45038</v>
      </c>
      <c r="G70" s="6">
        <v>45040</v>
      </c>
      <c r="H70" s="4">
        <v>1</v>
      </c>
      <c r="I70" s="4">
        <v>2</v>
      </c>
      <c r="J70" s="4">
        <v>2</v>
      </c>
      <c r="K70" s="4" t="s">
        <v>30</v>
      </c>
      <c r="L70" s="4">
        <v>2904</v>
      </c>
      <c r="M70" s="4">
        <v>2904</v>
      </c>
      <c r="N70" s="4" t="s">
        <v>390</v>
      </c>
      <c r="O70" s="4" t="s">
        <v>32</v>
      </c>
      <c r="P70" s="4" t="s">
        <v>33</v>
      </c>
      <c r="Q70" s="4">
        <v>0</v>
      </c>
      <c r="R70" s="7">
        <v>45031</v>
      </c>
      <c r="S70" s="6">
        <v>45043</v>
      </c>
      <c r="T70" s="4" t="s">
        <v>34</v>
      </c>
      <c r="U70" s="4">
        <v>2904</v>
      </c>
      <c r="V70" s="4">
        <v>0</v>
      </c>
      <c r="W70" s="4">
        <v>0</v>
      </c>
      <c r="X70" s="4" t="s">
        <v>391</v>
      </c>
      <c r="Y70" s="4" t="s">
        <v>105</v>
      </c>
    </row>
    <row r="71" s="4" customFormat="1" spans="1:25">
      <c r="A71" s="4" t="s">
        <v>392</v>
      </c>
      <c r="B71" s="4" t="s">
        <v>26</v>
      </c>
      <c r="C71" s="4" t="s">
        <v>27</v>
      </c>
      <c r="D71" s="4" t="s">
        <v>44</v>
      </c>
      <c r="E71" s="4" t="s">
        <v>393</v>
      </c>
      <c r="F71" s="6">
        <v>45039</v>
      </c>
      <c r="G71" s="6">
        <v>45040</v>
      </c>
      <c r="H71" s="4">
        <v>1</v>
      </c>
      <c r="I71" s="4">
        <v>1</v>
      </c>
      <c r="J71" s="4">
        <v>1</v>
      </c>
      <c r="K71" s="4" t="s">
        <v>30</v>
      </c>
      <c r="L71" s="4">
        <v>411</v>
      </c>
      <c r="M71" s="4">
        <v>411</v>
      </c>
      <c r="N71" s="4" t="s">
        <v>394</v>
      </c>
      <c r="O71" s="4" t="s">
        <v>32</v>
      </c>
      <c r="P71" s="4" t="s">
        <v>33</v>
      </c>
      <c r="Q71" s="4">
        <v>0</v>
      </c>
      <c r="R71" s="7">
        <v>45031</v>
      </c>
      <c r="S71" s="6">
        <v>45043</v>
      </c>
      <c r="T71" s="4" t="s">
        <v>34</v>
      </c>
      <c r="U71" s="4">
        <v>411</v>
      </c>
      <c r="V71" s="4">
        <v>0</v>
      </c>
      <c r="W71" s="4">
        <v>0</v>
      </c>
      <c r="X71" s="4" t="s">
        <v>395</v>
      </c>
      <c r="Y71" s="4" t="s">
        <v>105</v>
      </c>
    </row>
    <row r="72" s="4" customFormat="1" spans="1:25">
      <c r="A72" s="4" t="s">
        <v>396</v>
      </c>
      <c r="B72" s="4" t="s">
        <v>26</v>
      </c>
      <c r="C72" s="4" t="s">
        <v>27</v>
      </c>
      <c r="D72" s="4" t="s">
        <v>397</v>
      </c>
      <c r="E72" s="4" t="s">
        <v>398</v>
      </c>
      <c r="F72" s="6">
        <v>45039</v>
      </c>
      <c r="G72" s="6">
        <v>45040</v>
      </c>
      <c r="H72" s="4">
        <v>2</v>
      </c>
      <c r="I72" s="4">
        <v>1</v>
      </c>
      <c r="J72" s="4">
        <v>2</v>
      </c>
      <c r="K72" s="4" t="s">
        <v>30</v>
      </c>
      <c r="L72" s="4">
        <v>700</v>
      </c>
      <c r="M72" s="4">
        <v>700</v>
      </c>
      <c r="N72" s="4" t="s">
        <v>399</v>
      </c>
      <c r="O72" s="4" t="s">
        <v>32</v>
      </c>
      <c r="P72" s="4" t="s">
        <v>33</v>
      </c>
      <c r="Q72" s="4">
        <v>0</v>
      </c>
      <c r="R72" s="7">
        <v>45031</v>
      </c>
      <c r="S72" s="6">
        <v>45043</v>
      </c>
      <c r="T72" s="4" t="s">
        <v>34</v>
      </c>
      <c r="U72" s="4">
        <v>700</v>
      </c>
      <c r="V72" s="4">
        <v>0</v>
      </c>
      <c r="W72" s="4">
        <v>0</v>
      </c>
      <c r="X72" s="4" t="s">
        <v>105</v>
      </c>
      <c r="Y72" s="4" t="s">
        <v>105</v>
      </c>
    </row>
    <row r="73" s="4" customFormat="1" spans="1:25">
      <c r="A73" s="4" t="s">
        <v>400</v>
      </c>
      <c r="B73" s="4" t="s">
        <v>26</v>
      </c>
      <c r="C73" s="4" t="s">
        <v>27</v>
      </c>
      <c r="D73" s="4" t="s">
        <v>401</v>
      </c>
      <c r="E73" s="4" t="s">
        <v>402</v>
      </c>
      <c r="F73" s="6">
        <v>45039</v>
      </c>
      <c r="G73" s="6">
        <v>45040</v>
      </c>
      <c r="H73" s="4">
        <v>1</v>
      </c>
      <c r="I73" s="4">
        <v>1</v>
      </c>
      <c r="J73" s="4">
        <v>1</v>
      </c>
      <c r="K73" s="4" t="s">
        <v>30</v>
      </c>
      <c r="L73" s="4">
        <v>260</v>
      </c>
      <c r="M73" s="4">
        <v>260</v>
      </c>
      <c r="N73" s="4" t="s">
        <v>403</v>
      </c>
      <c r="O73" s="4" t="s">
        <v>32</v>
      </c>
      <c r="P73" s="4" t="s">
        <v>33</v>
      </c>
      <c r="Q73" s="4">
        <v>0</v>
      </c>
      <c r="R73" s="7">
        <v>45031</v>
      </c>
      <c r="S73" s="6">
        <v>45043</v>
      </c>
      <c r="T73" s="4" t="s">
        <v>34</v>
      </c>
      <c r="U73" s="4">
        <v>260</v>
      </c>
      <c r="V73" s="4">
        <v>0</v>
      </c>
      <c r="W73" s="4">
        <v>0</v>
      </c>
      <c r="X73" s="4" t="s">
        <v>404</v>
      </c>
      <c r="Y73" s="4" t="s">
        <v>105</v>
      </c>
    </row>
    <row r="74" s="4" customFormat="1" spans="1:25">
      <c r="A74" s="4" t="s">
        <v>405</v>
      </c>
      <c r="B74" s="4" t="s">
        <v>26</v>
      </c>
      <c r="C74" s="4" t="s">
        <v>27</v>
      </c>
      <c r="D74" s="4" t="s">
        <v>406</v>
      </c>
      <c r="E74" s="4" t="s">
        <v>407</v>
      </c>
      <c r="F74" s="6">
        <v>45038</v>
      </c>
      <c r="G74" s="6">
        <v>45040</v>
      </c>
      <c r="H74" s="4">
        <v>1</v>
      </c>
      <c r="I74" s="4">
        <v>2</v>
      </c>
      <c r="J74" s="4">
        <v>2</v>
      </c>
      <c r="K74" s="4" t="s">
        <v>30</v>
      </c>
      <c r="L74" s="4">
        <v>280</v>
      </c>
      <c r="M74" s="4">
        <v>280</v>
      </c>
      <c r="N74" s="4" t="s">
        <v>408</v>
      </c>
      <c r="O74" s="4" t="s">
        <v>32</v>
      </c>
      <c r="P74" s="4" t="s">
        <v>33</v>
      </c>
      <c r="Q74" s="4">
        <v>0</v>
      </c>
      <c r="R74" s="7">
        <v>45032</v>
      </c>
      <c r="S74" s="6">
        <v>45043</v>
      </c>
      <c r="T74" s="4" t="s">
        <v>34</v>
      </c>
      <c r="U74" s="4">
        <v>280</v>
      </c>
      <c r="V74" s="4">
        <v>0</v>
      </c>
      <c r="W74" s="4">
        <v>0</v>
      </c>
      <c r="X74" s="4" t="s">
        <v>409</v>
      </c>
      <c r="Y74" s="4" t="s">
        <v>410</v>
      </c>
    </row>
    <row r="75" s="4" customFormat="1" spans="1:25">
      <c r="A75" s="4" t="s">
        <v>411</v>
      </c>
      <c r="B75" s="4" t="s">
        <v>26</v>
      </c>
      <c r="C75" s="4" t="s">
        <v>27</v>
      </c>
      <c r="D75" s="4" t="s">
        <v>412</v>
      </c>
      <c r="E75" s="4" t="s">
        <v>413</v>
      </c>
      <c r="F75" s="6">
        <v>45038</v>
      </c>
      <c r="G75" s="6">
        <v>45040</v>
      </c>
      <c r="H75" s="4">
        <v>1</v>
      </c>
      <c r="I75" s="4">
        <v>2</v>
      </c>
      <c r="J75" s="4">
        <v>2</v>
      </c>
      <c r="K75" s="4" t="s">
        <v>30</v>
      </c>
      <c r="L75" s="4">
        <v>520</v>
      </c>
      <c r="M75" s="4">
        <v>520</v>
      </c>
      <c r="N75" s="4" t="s">
        <v>414</v>
      </c>
      <c r="O75" s="4" t="s">
        <v>32</v>
      </c>
      <c r="P75" s="4" t="s">
        <v>33</v>
      </c>
      <c r="Q75" s="4">
        <v>0</v>
      </c>
      <c r="R75" s="7">
        <v>45032</v>
      </c>
      <c r="S75" s="6">
        <v>45043</v>
      </c>
      <c r="T75" s="4" t="s">
        <v>34</v>
      </c>
      <c r="U75" s="4">
        <v>520</v>
      </c>
      <c r="V75" s="4">
        <v>0</v>
      </c>
      <c r="W75" s="4">
        <v>0</v>
      </c>
      <c r="X75" s="4" t="s">
        <v>415</v>
      </c>
      <c r="Y75" s="4" t="s">
        <v>105</v>
      </c>
    </row>
    <row r="76" s="4" customFormat="1" spans="1:25">
      <c r="A76" s="4" t="s">
        <v>416</v>
      </c>
      <c r="B76" s="4" t="s">
        <v>26</v>
      </c>
      <c r="C76" s="4" t="s">
        <v>27</v>
      </c>
      <c r="D76" s="4" t="s">
        <v>417</v>
      </c>
      <c r="E76" s="4" t="s">
        <v>418</v>
      </c>
      <c r="F76" s="6">
        <v>45038</v>
      </c>
      <c r="G76" s="6">
        <v>45040</v>
      </c>
      <c r="H76" s="4">
        <v>1</v>
      </c>
      <c r="I76" s="4">
        <v>2</v>
      </c>
      <c r="J76" s="4">
        <v>2</v>
      </c>
      <c r="K76" s="4" t="s">
        <v>30</v>
      </c>
      <c r="L76" s="4">
        <v>484</v>
      </c>
      <c r="M76" s="4">
        <v>484</v>
      </c>
      <c r="N76" s="4" t="s">
        <v>419</v>
      </c>
      <c r="O76" s="4" t="s">
        <v>32</v>
      </c>
      <c r="P76" s="4" t="s">
        <v>33</v>
      </c>
      <c r="Q76" s="4">
        <v>0</v>
      </c>
      <c r="R76" s="7">
        <v>45032</v>
      </c>
      <c r="S76" s="6">
        <v>45043</v>
      </c>
      <c r="T76" s="4" t="s">
        <v>34</v>
      </c>
      <c r="U76" s="4">
        <v>484</v>
      </c>
      <c r="V76" s="4">
        <v>0</v>
      </c>
      <c r="W76" s="4">
        <v>0</v>
      </c>
      <c r="X76" s="4" t="s">
        <v>420</v>
      </c>
      <c r="Y76" s="4" t="s">
        <v>105</v>
      </c>
    </row>
    <row r="77" s="4" customFormat="1" spans="1:25">
      <c r="A77" s="4" t="s">
        <v>421</v>
      </c>
      <c r="B77" s="4" t="s">
        <v>26</v>
      </c>
      <c r="C77" s="4" t="s">
        <v>27</v>
      </c>
      <c r="D77" s="4" t="s">
        <v>422</v>
      </c>
      <c r="E77" s="4" t="s">
        <v>423</v>
      </c>
      <c r="F77" s="6">
        <v>45038</v>
      </c>
      <c r="G77" s="6">
        <v>45040</v>
      </c>
      <c r="H77" s="4">
        <v>1</v>
      </c>
      <c r="I77" s="4">
        <v>2</v>
      </c>
      <c r="J77" s="4">
        <v>2</v>
      </c>
      <c r="K77" s="4" t="s">
        <v>30</v>
      </c>
      <c r="L77" s="4">
        <v>848</v>
      </c>
      <c r="M77" s="4">
        <v>848</v>
      </c>
      <c r="N77" s="4" t="s">
        <v>424</v>
      </c>
      <c r="O77" s="4" t="s">
        <v>32</v>
      </c>
      <c r="P77" s="4" t="s">
        <v>33</v>
      </c>
      <c r="Q77" s="4">
        <v>0</v>
      </c>
      <c r="R77" s="7">
        <v>45032</v>
      </c>
      <c r="S77" s="6">
        <v>45043</v>
      </c>
      <c r="T77" s="4" t="s">
        <v>34</v>
      </c>
      <c r="U77" s="4">
        <v>848</v>
      </c>
      <c r="V77" s="4">
        <v>0</v>
      </c>
      <c r="W77" s="4">
        <v>0</v>
      </c>
      <c r="X77" s="4" t="s">
        <v>425</v>
      </c>
      <c r="Y77" s="4" t="s">
        <v>105</v>
      </c>
    </row>
    <row r="78" s="4" customFormat="1" spans="1:25">
      <c r="A78" s="4" t="s">
        <v>426</v>
      </c>
      <c r="B78" s="4" t="s">
        <v>26</v>
      </c>
      <c r="C78" s="4" t="s">
        <v>27</v>
      </c>
      <c r="D78" s="4" t="s">
        <v>300</v>
      </c>
      <c r="E78" s="4" t="s">
        <v>301</v>
      </c>
      <c r="F78" s="6">
        <v>45038</v>
      </c>
      <c r="G78" s="6">
        <v>45040</v>
      </c>
      <c r="H78" s="4">
        <v>1</v>
      </c>
      <c r="I78" s="4">
        <v>2</v>
      </c>
      <c r="J78" s="4">
        <v>2</v>
      </c>
      <c r="K78" s="4" t="s">
        <v>30</v>
      </c>
      <c r="L78" s="4">
        <v>980</v>
      </c>
      <c r="M78" s="4">
        <v>980</v>
      </c>
      <c r="N78" s="4" t="s">
        <v>427</v>
      </c>
      <c r="O78" s="4" t="s">
        <v>32</v>
      </c>
      <c r="P78" s="4" t="s">
        <v>33</v>
      </c>
      <c r="Q78" s="4">
        <v>0</v>
      </c>
      <c r="R78" s="7">
        <v>45032</v>
      </c>
      <c r="S78" s="6">
        <v>45043</v>
      </c>
      <c r="T78" s="4" t="s">
        <v>34</v>
      </c>
      <c r="U78" s="4">
        <v>980</v>
      </c>
      <c r="V78" s="4">
        <v>0</v>
      </c>
      <c r="W78" s="4">
        <v>0</v>
      </c>
      <c r="X78" s="4" t="s">
        <v>428</v>
      </c>
      <c r="Y78" s="4" t="s">
        <v>105</v>
      </c>
    </row>
    <row r="79" s="4" customFormat="1" spans="1:25">
      <c r="A79" s="4" t="s">
        <v>429</v>
      </c>
      <c r="B79" s="4" t="s">
        <v>26</v>
      </c>
      <c r="C79" s="4" t="s">
        <v>27</v>
      </c>
      <c r="D79" s="4" t="s">
        <v>430</v>
      </c>
      <c r="E79" s="4" t="s">
        <v>431</v>
      </c>
      <c r="F79" s="6">
        <v>45037</v>
      </c>
      <c r="G79" s="6">
        <v>45040</v>
      </c>
      <c r="H79" s="4">
        <v>1</v>
      </c>
      <c r="I79" s="4">
        <v>3</v>
      </c>
      <c r="J79" s="4">
        <v>3</v>
      </c>
      <c r="K79" s="4" t="s">
        <v>30</v>
      </c>
      <c r="L79" s="4">
        <v>2490</v>
      </c>
      <c r="M79" s="4">
        <v>2490</v>
      </c>
      <c r="N79" s="4" t="s">
        <v>432</v>
      </c>
      <c r="O79" s="4" t="s">
        <v>32</v>
      </c>
      <c r="P79" s="4" t="s">
        <v>33</v>
      </c>
      <c r="Q79" s="4">
        <v>0</v>
      </c>
      <c r="R79" s="7">
        <v>45033</v>
      </c>
      <c r="S79" s="6">
        <v>45043</v>
      </c>
      <c r="T79" s="4" t="s">
        <v>34</v>
      </c>
      <c r="U79" s="4">
        <v>2490</v>
      </c>
      <c r="V79" s="4">
        <v>0</v>
      </c>
      <c r="W79" s="4">
        <v>0</v>
      </c>
      <c r="X79" s="4" t="s">
        <v>433</v>
      </c>
      <c r="Y79" s="4" t="s">
        <v>105</v>
      </c>
    </row>
    <row r="80" s="4" customFormat="1" spans="1:25">
      <c r="A80" s="4" t="s">
        <v>434</v>
      </c>
      <c r="B80" s="4" t="s">
        <v>26</v>
      </c>
      <c r="C80" s="4" t="s">
        <v>27</v>
      </c>
      <c r="D80" s="4" t="s">
        <v>430</v>
      </c>
      <c r="E80" s="4" t="s">
        <v>431</v>
      </c>
      <c r="F80" s="6">
        <v>45037</v>
      </c>
      <c r="G80" s="6">
        <v>45040</v>
      </c>
      <c r="H80" s="4">
        <v>1</v>
      </c>
      <c r="I80" s="4">
        <v>3</v>
      </c>
      <c r="J80" s="4">
        <v>3</v>
      </c>
      <c r="K80" s="4" t="s">
        <v>30</v>
      </c>
      <c r="L80" s="4">
        <v>2490</v>
      </c>
      <c r="M80" s="4">
        <v>2490</v>
      </c>
      <c r="N80" s="4" t="s">
        <v>435</v>
      </c>
      <c r="O80" s="4" t="s">
        <v>32</v>
      </c>
      <c r="P80" s="4" t="s">
        <v>33</v>
      </c>
      <c r="Q80" s="4">
        <v>0</v>
      </c>
      <c r="R80" s="7">
        <v>45033</v>
      </c>
      <c r="S80" s="6">
        <v>45043</v>
      </c>
      <c r="T80" s="4" t="s">
        <v>34</v>
      </c>
      <c r="U80" s="4">
        <v>2490</v>
      </c>
      <c r="V80" s="4">
        <v>0</v>
      </c>
      <c r="W80" s="4">
        <v>0</v>
      </c>
      <c r="X80" s="4" t="s">
        <v>436</v>
      </c>
      <c r="Y80" s="4" t="s">
        <v>105</v>
      </c>
    </row>
    <row r="81" s="4" customFormat="1" spans="1:25">
      <c r="A81" s="4" t="s">
        <v>437</v>
      </c>
      <c r="B81" s="4" t="s">
        <v>26</v>
      </c>
      <c r="C81" s="4" t="s">
        <v>27</v>
      </c>
      <c r="D81" s="4" t="s">
        <v>438</v>
      </c>
      <c r="E81" s="4" t="s">
        <v>439</v>
      </c>
      <c r="F81" s="6">
        <v>45039</v>
      </c>
      <c r="G81" s="6">
        <v>45040</v>
      </c>
      <c r="H81" s="4">
        <v>1</v>
      </c>
      <c r="I81" s="4">
        <v>1</v>
      </c>
      <c r="J81" s="4">
        <v>1</v>
      </c>
      <c r="K81" s="4" t="s">
        <v>30</v>
      </c>
      <c r="L81" s="4">
        <v>444</v>
      </c>
      <c r="M81" s="4">
        <v>444</v>
      </c>
      <c r="N81" s="4" t="s">
        <v>440</v>
      </c>
      <c r="O81" s="4" t="s">
        <v>32</v>
      </c>
      <c r="P81" s="4" t="s">
        <v>33</v>
      </c>
      <c r="Q81" s="4">
        <v>0</v>
      </c>
      <c r="R81" s="7">
        <v>45033</v>
      </c>
      <c r="S81" s="6">
        <v>45043</v>
      </c>
      <c r="T81" s="4" t="s">
        <v>34</v>
      </c>
      <c r="U81" s="4">
        <v>444</v>
      </c>
      <c r="V81" s="4">
        <v>0</v>
      </c>
      <c r="W81" s="4">
        <v>0</v>
      </c>
      <c r="X81" s="4" t="s">
        <v>441</v>
      </c>
      <c r="Y81" s="4" t="s">
        <v>442</v>
      </c>
    </row>
    <row r="82" s="4" customFormat="1" spans="1:25">
      <c r="A82" s="4" t="s">
        <v>443</v>
      </c>
      <c r="B82" s="4" t="s">
        <v>26</v>
      </c>
      <c r="C82" s="4" t="s">
        <v>27</v>
      </c>
      <c r="D82" s="4" t="s">
        <v>444</v>
      </c>
      <c r="E82" s="4" t="s">
        <v>445</v>
      </c>
      <c r="F82" s="6">
        <v>45039</v>
      </c>
      <c r="G82" s="6">
        <v>45040</v>
      </c>
      <c r="H82" s="4">
        <v>1</v>
      </c>
      <c r="I82" s="4">
        <v>1</v>
      </c>
      <c r="J82" s="4">
        <v>1</v>
      </c>
      <c r="K82" s="4" t="s">
        <v>30</v>
      </c>
      <c r="L82" s="4">
        <v>1323</v>
      </c>
      <c r="M82" s="4">
        <v>1323</v>
      </c>
      <c r="N82" s="4" t="s">
        <v>446</v>
      </c>
      <c r="O82" s="4" t="s">
        <v>32</v>
      </c>
      <c r="P82" s="4" t="s">
        <v>33</v>
      </c>
      <c r="Q82" s="4">
        <v>0</v>
      </c>
      <c r="R82" s="7">
        <v>45033</v>
      </c>
      <c r="S82" s="6">
        <v>45043</v>
      </c>
      <c r="T82" s="4" t="s">
        <v>34</v>
      </c>
      <c r="U82" s="4">
        <v>1323</v>
      </c>
      <c r="V82" s="4">
        <v>0</v>
      </c>
      <c r="W82" s="4">
        <v>0</v>
      </c>
      <c r="X82" s="4" t="s">
        <v>447</v>
      </c>
      <c r="Y82" s="4" t="s">
        <v>105</v>
      </c>
    </row>
    <row r="83" s="4" customFormat="1" spans="1:25">
      <c r="A83" s="4" t="s">
        <v>448</v>
      </c>
      <c r="B83" s="4" t="s">
        <v>26</v>
      </c>
      <c r="C83" s="4" t="s">
        <v>27</v>
      </c>
      <c r="D83" s="4" t="s">
        <v>430</v>
      </c>
      <c r="E83" s="4" t="s">
        <v>431</v>
      </c>
      <c r="F83" s="6">
        <v>45037</v>
      </c>
      <c r="G83" s="6">
        <v>45040</v>
      </c>
      <c r="H83" s="4">
        <v>1</v>
      </c>
      <c r="I83" s="4">
        <v>3</v>
      </c>
      <c r="J83" s="4">
        <v>3</v>
      </c>
      <c r="K83" s="4" t="s">
        <v>30</v>
      </c>
      <c r="L83" s="4">
        <v>2490</v>
      </c>
      <c r="M83" s="4">
        <v>2490</v>
      </c>
      <c r="N83" s="4" t="s">
        <v>449</v>
      </c>
      <c r="O83" s="4" t="s">
        <v>32</v>
      </c>
      <c r="P83" s="4" t="s">
        <v>33</v>
      </c>
      <c r="Q83" s="4">
        <v>0</v>
      </c>
      <c r="R83" s="7">
        <v>45033</v>
      </c>
      <c r="S83" s="6">
        <v>45043</v>
      </c>
      <c r="T83" s="4" t="s">
        <v>34</v>
      </c>
      <c r="U83" s="4">
        <v>2490</v>
      </c>
      <c r="V83" s="4">
        <v>0</v>
      </c>
      <c r="W83" s="4">
        <v>0</v>
      </c>
      <c r="X83" s="4" t="s">
        <v>450</v>
      </c>
      <c r="Y83" s="4" t="s">
        <v>451</v>
      </c>
    </row>
    <row r="84" s="4" customFormat="1" spans="1:25">
      <c r="A84" s="4" t="s">
        <v>452</v>
      </c>
      <c r="B84" s="4" t="s">
        <v>26</v>
      </c>
      <c r="C84" s="4" t="s">
        <v>27</v>
      </c>
      <c r="D84" s="4" t="s">
        <v>401</v>
      </c>
      <c r="E84" s="4" t="s">
        <v>402</v>
      </c>
      <c r="F84" s="6">
        <v>45036</v>
      </c>
      <c r="G84" s="6">
        <v>45040</v>
      </c>
      <c r="H84" s="4">
        <v>1</v>
      </c>
      <c r="I84" s="4">
        <v>4</v>
      </c>
      <c r="J84" s="4">
        <v>4</v>
      </c>
      <c r="K84" s="4" t="s">
        <v>30</v>
      </c>
      <c r="L84" s="4">
        <v>1040</v>
      </c>
      <c r="M84" s="4">
        <v>1040</v>
      </c>
      <c r="N84" s="4" t="s">
        <v>453</v>
      </c>
      <c r="O84" s="4" t="s">
        <v>32</v>
      </c>
      <c r="P84" s="4" t="s">
        <v>33</v>
      </c>
      <c r="Q84" s="4">
        <v>0</v>
      </c>
      <c r="R84" s="7">
        <v>45033</v>
      </c>
      <c r="S84" s="6">
        <v>45043</v>
      </c>
      <c r="T84" s="4" t="s">
        <v>34</v>
      </c>
      <c r="U84" s="4">
        <v>1040</v>
      </c>
      <c r="V84" s="4">
        <v>0</v>
      </c>
      <c r="W84" s="4">
        <v>0</v>
      </c>
      <c r="X84" s="4" t="s">
        <v>454</v>
      </c>
      <c r="Y84" s="4" t="s">
        <v>105</v>
      </c>
    </row>
    <row r="85" s="4" customFormat="1" spans="1:25">
      <c r="A85" s="4" t="s">
        <v>455</v>
      </c>
      <c r="B85" s="4" t="s">
        <v>26</v>
      </c>
      <c r="C85" s="4" t="s">
        <v>27</v>
      </c>
      <c r="D85" s="4" t="s">
        <v>456</v>
      </c>
      <c r="E85" s="4" t="s">
        <v>457</v>
      </c>
      <c r="F85" s="6">
        <v>45037</v>
      </c>
      <c r="G85" s="6">
        <v>45040</v>
      </c>
      <c r="H85" s="4">
        <v>1</v>
      </c>
      <c r="I85" s="4">
        <v>3</v>
      </c>
      <c r="J85" s="4">
        <v>3</v>
      </c>
      <c r="K85" s="4" t="s">
        <v>30</v>
      </c>
      <c r="L85" s="4">
        <v>3009</v>
      </c>
      <c r="M85" s="4">
        <v>3009</v>
      </c>
      <c r="N85" s="4" t="s">
        <v>458</v>
      </c>
      <c r="O85" s="4" t="s">
        <v>32</v>
      </c>
      <c r="P85" s="4" t="s">
        <v>33</v>
      </c>
      <c r="Q85" s="4">
        <v>0</v>
      </c>
      <c r="R85" s="7">
        <v>45033</v>
      </c>
      <c r="S85" s="6">
        <v>45043</v>
      </c>
      <c r="T85" s="4" t="s">
        <v>34</v>
      </c>
      <c r="U85" s="4">
        <v>3009</v>
      </c>
      <c r="V85" s="4">
        <v>0</v>
      </c>
      <c r="W85" s="4">
        <v>0</v>
      </c>
      <c r="X85" s="4" t="s">
        <v>459</v>
      </c>
      <c r="Y85" s="4" t="s">
        <v>105</v>
      </c>
    </row>
    <row r="86" s="4" customFormat="1" spans="1:25">
      <c r="A86" s="4" t="s">
        <v>460</v>
      </c>
      <c r="B86" s="4" t="s">
        <v>26</v>
      </c>
      <c r="C86" s="4" t="s">
        <v>27</v>
      </c>
      <c r="D86" s="4" t="s">
        <v>202</v>
      </c>
      <c r="E86" s="4" t="s">
        <v>203</v>
      </c>
      <c r="F86" s="6">
        <v>45039</v>
      </c>
      <c r="G86" s="6">
        <v>45040</v>
      </c>
      <c r="H86" s="4">
        <v>1</v>
      </c>
      <c r="I86" s="4">
        <v>1</v>
      </c>
      <c r="J86" s="4">
        <v>1</v>
      </c>
      <c r="K86" s="4" t="s">
        <v>30</v>
      </c>
      <c r="L86" s="4">
        <v>1070</v>
      </c>
      <c r="M86" s="4">
        <v>1070</v>
      </c>
      <c r="N86" s="4" t="s">
        <v>461</v>
      </c>
      <c r="O86" s="4" t="s">
        <v>32</v>
      </c>
      <c r="P86" s="4" t="s">
        <v>33</v>
      </c>
      <c r="Q86" s="4">
        <v>0</v>
      </c>
      <c r="R86" s="7">
        <v>45033</v>
      </c>
      <c r="S86" s="6">
        <v>45043</v>
      </c>
      <c r="T86" s="4" t="s">
        <v>34</v>
      </c>
      <c r="U86" s="4">
        <v>1070</v>
      </c>
      <c r="V86" s="4">
        <v>0</v>
      </c>
      <c r="W86" s="4">
        <v>0</v>
      </c>
      <c r="X86" s="4" t="s">
        <v>462</v>
      </c>
      <c r="Y86" s="4" t="s">
        <v>105</v>
      </c>
    </row>
    <row r="87" s="4" customFormat="1" spans="1:25">
      <c r="A87" s="4" t="s">
        <v>463</v>
      </c>
      <c r="B87" s="4" t="s">
        <v>26</v>
      </c>
      <c r="C87" s="4" t="s">
        <v>27</v>
      </c>
      <c r="D87" s="4" t="s">
        <v>412</v>
      </c>
      <c r="E87" s="4" t="s">
        <v>413</v>
      </c>
      <c r="F87" s="6">
        <v>45038</v>
      </c>
      <c r="G87" s="6">
        <v>45040</v>
      </c>
      <c r="H87" s="4">
        <v>1</v>
      </c>
      <c r="I87" s="4">
        <v>2</v>
      </c>
      <c r="J87" s="4">
        <v>2</v>
      </c>
      <c r="K87" s="4" t="s">
        <v>30</v>
      </c>
      <c r="L87" s="4">
        <v>520</v>
      </c>
      <c r="M87" s="4">
        <v>520</v>
      </c>
      <c r="N87" s="4" t="s">
        <v>464</v>
      </c>
      <c r="O87" s="4" t="s">
        <v>32</v>
      </c>
      <c r="P87" s="4" t="s">
        <v>33</v>
      </c>
      <c r="Q87" s="4">
        <v>0</v>
      </c>
      <c r="R87" s="7">
        <v>45033</v>
      </c>
      <c r="S87" s="6">
        <v>45043</v>
      </c>
      <c r="T87" s="4" t="s">
        <v>34</v>
      </c>
      <c r="U87" s="4">
        <v>520</v>
      </c>
      <c r="V87" s="4">
        <v>0</v>
      </c>
      <c r="W87" s="4">
        <v>0</v>
      </c>
      <c r="X87" s="4" t="s">
        <v>465</v>
      </c>
      <c r="Y87" s="4" t="s">
        <v>105</v>
      </c>
    </row>
    <row r="88" s="4" customFormat="1" spans="1:25">
      <c r="A88" s="4" t="s">
        <v>466</v>
      </c>
      <c r="B88" s="4" t="s">
        <v>26</v>
      </c>
      <c r="C88" s="4" t="s">
        <v>27</v>
      </c>
      <c r="D88" s="4" t="s">
        <v>467</v>
      </c>
      <c r="E88" s="4" t="s">
        <v>468</v>
      </c>
      <c r="F88" s="6">
        <v>45038</v>
      </c>
      <c r="G88" s="6">
        <v>45040</v>
      </c>
      <c r="H88" s="4">
        <v>1</v>
      </c>
      <c r="I88" s="4">
        <v>2</v>
      </c>
      <c r="J88" s="4">
        <v>2</v>
      </c>
      <c r="K88" s="4" t="s">
        <v>30</v>
      </c>
      <c r="L88" s="4">
        <v>1640</v>
      </c>
      <c r="M88" s="4">
        <v>1640</v>
      </c>
      <c r="N88" s="4" t="s">
        <v>469</v>
      </c>
      <c r="O88" s="4" t="s">
        <v>32</v>
      </c>
      <c r="P88" s="4" t="s">
        <v>33</v>
      </c>
      <c r="Q88" s="4">
        <v>0</v>
      </c>
      <c r="R88" s="7">
        <v>45033</v>
      </c>
      <c r="S88" s="6">
        <v>45043</v>
      </c>
      <c r="T88" s="4" t="s">
        <v>34</v>
      </c>
      <c r="U88" s="4">
        <v>1640</v>
      </c>
      <c r="V88" s="4">
        <v>0</v>
      </c>
      <c r="W88" s="4">
        <v>0</v>
      </c>
      <c r="X88" s="4" t="s">
        <v>470</v>
      </c>
      <c r="Y88" s="4" t="s">
        <v>105</v>
      </c>
    </row>
    <row r="89" s="4" customFormat="1" spans="1:25">
      <c r="A89" s="4" t="s">
        <v>471</v>
      </c>
      <c r="B89" s="4" t="s">
        <v>26</v>
      </c>
      <c r="C89" s="4" t="s">
        <v>27</v>
      </c>
      <c r="D89" s="4" t="s">
        <v>472</v>
      </c>
      <c r="E89" s="4" t="s">
        <v>473</v>
      </c>
      <c r="F89" s="6">
        <v>45037</v>
      </c>
      <c r="G89" s="6">
        <v>45040</v>
      </c>
      <c r="H89" s="4">
        <v>2</v>
      </c>
      <c r="I89" s="4">
        <v>3</v>
      </c>
      <c r="J89" s="4">
        <v>6</v>
      </c>
      <c r="K89" s="4" t="s">
        <v>30</v>
      </c>
      <c r="L89" s="4">
        <v>5700</v>
      </c>
      <c r="M89" s="4">
        <v>5700</v>
      </c>
      <c r="N89" s="4" t="s">
        <v>474</v>
      </c>
      <c r="O89" s="4" t="s">
        <v>32</v>
      </c>
      <c r="P89" s="4" t="s">
        <v>33</v>
      </c>
      <c r="Q89" s="4">
        <v>0</v>
      </c>
      <c r="R89" s="7">
        <v>45034</v>
      </c>
      <c r="S89" s="6">
        <v>45043</v>
      </c>
      <c r="T89" s="4" t="s">
        <v>34</v>
      </c>
      <c r="U89" s="4">
        <v>5700</v>
      </c>
      <c r="V89" s="4">
        <v>0</v>
      </c>
      <c r="W89" s="4">
        <v>0</v>
      </c>
      <c r="X89" s="4" t="s">
        <v>475</v>
      </c>
      <c r="Y89" s="4" t="s">
        <v>105</v>
      </c>
    </row>
    <row r="90" s="4" customFormat="1" spans="1:25">
      <c r="A90" s="4" t="s">
        <v>476</v>
      </c>
      <c r="B90" s="4" t="s">
        <v>26</v>
      </c>
      <c r="C90" s="4" t="s">
        <v>27</v>
      </c>
      <c r="D90" s="4" t="s">
        <v>477</v>
      </c>
      <c r="E90" s="4" t="s">
        <v>478</v>
      </c>
      <c r="F90" s="6">
        <v>45037</v>
      </c>
      <c r="G90" s="6">
        <v>45040</v>
      </c>
      <c r="H90" s="4">
        <v>1</v>
      </c>
      <c r="I90" s="4">
        <v>3</v>
      </c>
      <c r="J90" s="4">
        <v>3</v>
      </c>
      <c r="K90" s="4" t="s">
        <v>30</v>
      </c>
      <c r="L90" s="4">
        <v>1776</v>
      </c>
      <c r="M90" s="4">
        <v>1776</v>
      </c>
      <c r="N90" s="4" t="s">
        <v>479</v>
      </c>
      <c r="O90" s="4" t="s">
        <v>32</v>
      </c>
      <c r="P90" s="4" t="s">
        <v>33</v>
      </c>
      <c r="Q90" s="4">
        <v>0</v>
      </c>
      <c r="R90" s="7">
        <v>45034</v>
      </c>
      <c r="S90" s="6">
        <v>45043</v>
      </c>
      <c r="T90" s="4" t="s">
        <v>34</v>
      </c>
      <c r="U90" s="4">
        <v>1776</v>
      </c>
      <c r="V90" s="4">
        <v>0</v>
      </c>
      <c r="W90" s="4">
        <v>0</v>
      </c>
      <c r="X90" s="4" t="s">
        <v>480</v>
      </c>
      <c r="Y90" s="4" t="s">
        <v>105</v>
      </c>
    </row>
    <row r="91" s="4" customFormat="1" spans="1:25">
      <c r="A91" s="4" t="s">
        <v>481</v>
      </c>
      <c r="B91" s="4" t="s">
        <v>26</v>
      </c>
      <c r="C91" s="4" t="s">
        <v>27</v>
      </c>
      <c r="D91" s="4" t="s">
        <v>300</v>
      </c>
      <c r="E91" s="4" t="s">
        <v>254</v>
      </c>
      <c r="F91" s="6">
        <v>45039</v>
      </c>
      <c r="G91" s="6">
        <v>45040</v>
      </c>
      <c r="H91" s="4">
        <v>1</v>
      </c>
      <c r="I91" s="4">
        <v>1</v>
      </c>
      <c r="J91" s="4">
        <v>1</v>
      </c>
      <c r="K91" s="4" t="s">
        <v>30</v>
      </c>
      <c r="L91" s="4">
        <v>510</v>
      </c>
      <c r="M91" s="4">
        <v>510</v>
      </c>
      <c r="N91" s="4" t="s">
        <v>482</v>
      </c>
      <c r="O91" s="4" t="s">
        <v>32</v>
      </c>
      <c r="P91" s="4" t="s">
        <v>33</v>
      </c>
      <c r="Q91" s="4">
        <v>0</v>
      </c>
      <c r="R91" s="7">
        <v>45034</v>
      </c>
      <c r="S91" s="6">
        <v>45043</v>
      </c>
      <c r="T91" s="4" t="s">
        <v>34</v>
      </c>
      <c r="U91" s="4">
        <v>510</v>
      </c>
      <c r="V91" s="4">
        <v>0</v>
      </c>
      <c r="W91" s="4">
        <v>0</v>
      </c>
      <c r="X91" s="4" t="s">
        <v>483</v>
      </c>
      <c r="Y91" s="4" t="s">
        <v>105</v>
      </c>
    </row>
    <row r="92" s="4" customFormat="1" spans="1:25">
      <c r="A92" s="4" t="s">
        <v>484</v>
      </c>
      <c r="B92" s="4" t="s">
        <v>26</v>
      </c>
      <c r="C92" s="4" t="s">
        <v>27</v>
      </c>
      <c r="D92" s="4" t="s">
        <v>485</v>
      </c>
      <c r="E92" s="4" t="s">
        <v>486</v>
      </c>
      <c r="F92" s="6">
        <v>45038</v>
      </c>
      <c r="G92" s="6">
        <v>45040</v>
      </c>
      <c r="H92" s="4">
        <v>1</v>
      </c>
      <c r="I92" s="4">
        <v>2</v>
      </c>
      <c r="J92" s="4">
        <v>2</v>
      </c>
      <c r="K92" s="4" t="s">
        <v>30</v>
      </c>
      <c r="L92" s="4">
        <v>986</v>
      </c>
      <c r="M92" s="4">
        <v>986</v>
      </c>
      <c r="N92" s="4" t="s">
        <v>487</v>
      </c>
      <c r="O92" s="4" t="s">
        <v>32</v>
      </c>
      <c r="P92" s="4" t="s">
        <v>33</v>
      </c>
      <c r="Q92" s="4">
        <v>0</v>
      </c>
      <c r="R92" s="7">
        <v>45034</v>
      </c>
      <c r="S92" s="6">
        <v>45043</v>
      </c>
      <c r="T92" s="4" t="s">
        <v>34</v>
      </c>
      <c r="U92" s="4">
        <v>986</v>
      </c>
      <c r="V92" s="4">
        <v>0</v>
      </c>
      <c r="W92" s="4">
        <v>0</v>
      </c>
      <c r="X92" s="4" t="s">
        <v>488</v>
      </c>
      <c r="Y92" s="4" t="s">
        <v>105</v>
      </c>
    </row>
    <row r="93" s="4" customFormat="1" spans="1:25">
      <c r="A93" s="4" t="s">
        <v>489</v>
      </c>
      <c r="B93" s="4" t="s">
        <v>26</v>
      </c>
      <c r="C93" s="4" t="s">
        <v>27</v>
      </c>
      <c r="D93" s="4" t="s">
        <v>202</v>
      </c>
      <c r="E93" s="4" t="s">
        <v>203</v>
      </c>
      <c r="F93" s="6">
        <v>45039</v>
      </c>
      <c r="G93" s="6">
        <v>45040</v>
      </c>
      <c r="H93" s="4">
        <v>1</v>
      </c>
      <c r="I93" s="4">
        <v>1</v>
      </c>
      <c r="J93" s="4">
        <v>1</v>
      </c>
      <c r="K93" s="4" t="s">
        <v>30</v>
      </c>
      <c r="L93" s="4">
        <v>1085</v>
      </c>
      <c r="M93" s="4">
        <v>1085</v>
      </c>
      <c r="N93" s="4" t="s">
        <v>490</v>
      </c>
      <c r="O93" s="4" t="s">
        <v>32</v>
      </c>
      <c r="P93" s="4" t="s">
        <v>33</v>
      </c>
      <c r="Q93" s="4">
        <v>0</v>
      </c>
      <c r="R93" s="7">
        <v>45035</v>
      </c>
      <c r="S93" s="6">
        <v>45043</v>
      </c>
      <c r="T93" s="4" t="s">
        <v>34</v>
      </c>
      <c r="U93" s="4">
        <v>1085</v>
      </c>
      <c r="V93" s="4">
        <v>0</v>
      </c>
      <c r="W93" s="4">
        <v>0</v>
      </c>
      <c r="X93" s="4" t="s">
        <v>491</v>
      </c>
      <c r="Y93" s="4" t="s">
        <v>105</v>
      </c>
    </row>
    <row r="94" s="4" customFormat="1" spans="1:25">
      <c r="A94" s="4" t="s">
        <v>492</v>
      </c>
      <c r="B94" s="4" t="s">
        <v>26</v>
      </c>
      <c r="C94" s="4" t="s">
        <v>27</v>
      </c>
      <c r="D94" s="4" t="s">
        <v>493</v>
      </c>
      <c r="E94" s="4" t="s">
        <v>494</v>
      </c>
      <c r="F94" s="6">
        <v>45036</v>
      </c>
      <c r="G94" s="6">
        <v>45040</v>
      </c>
      <c r="H94" s="4">
        <v>1</v>
      </c>
      <c r="I94" s="4">
        <v>4</v>
      </c>
      <c r="J94" s="4">
        <v>4</v>
      </c>
      <c r="K94" s="4" t="s">
        <v>30</v>
      </c>
      <c r="L94" s="4">
        <v>2072</v>
      </c>
      <c r="M94" s="4">
        <v>2072</v>
      </c>
      <c r="N94" s="4" t="s">
        <v>495</v>
      </c>
      <c r="O94" s="4" t="s">
        <v>32</v>
      </c>
      <c r="P94" s="4" t="s">
        <v>33</v>
      </c>
      <c r="Q94" s="4">
        <v>0</v>
      </c>
      <c r="R94" s="7">
        <v>45035</v>
      </c>
      <c r="S94" s="6">
        <v>45043</v>
      </c>
      <c r="T94" s="4" t="s">
        <v>34</v>
      </c>
      <c r="U94" s="4">
        <v>2072</v>
      </c>
      <c r="V94" s="4">
        <v>0</v>
      </c>
      <c r="W94" s="4">
        <v>0</v>
      </c>
      <c r="X94" s="4" t="s">
        <v>496</v>
      </c>
      <c r="Y94" s="4" t="s">
        <v>497</v>
      </c>
    </row>
    <row r="95" s="4" customFormat="1" spans="1:25">
      <c r="A95" s="4" t="s">
        <v>498</v>
      </c>
      <c r="B95" s="4" t="s">
        <v>26</v>
      </c>
      <c r="C95" s="4" t="s">
        <v>27</v>
      </c>
      <c r="D95" s="4" t="s">
        <v>499</v>
      </c>
      <c r="E95" s="4" t="s">
        <v>500</v>
      </c>
      <c r="F95" s="6">
        <v>45039</v>
      </c>
      <c r="G95" s="6">
        <v>45040</v>
      </c>
      <c r="H95" s="4">
        <v>1</v>
      </c>
      <c r="I95" s="4">
        <v>1</v>
      </c>
      <c r="J95" s="4">
        <v>1</v>
      </c>
      <c r="K95" s="4" t="s">
        <v>30</v>
      </c>
      <c r="L95" s="4">
        <v>449</v>
      </c>
      <c r="M95" s="4">
        <v>449</v>
      </c>
      <c r="N95" s="4" t="s">
        <v>501</v>
      </c>
      <c r="O95" s="4" t="s">
        <v>32</v>
      </c>
      <c r="P95" s="4" t="s">
        <v>33</v>
      </c>
      <c r="Q95" s="4">
        <v>0</v>
      </c>
      <c r="R95" s="7">
        <v>45035</v>
      </c>
      <c r="S95" s="6">
        <v>45043</v>
      </c>
      <c r="T95" s="4" t="s">
        <v>34</v>
      </c>
      <c r="U95" s="4">
        <v>449</v>
      </c>
      <c r="V95" s="4">
        <v>0</v>
      </c>
      <c r="W95" s="4">
        <v>0</v>
      </c>
      <c r="X95" s="4" t="s">
        <v>502</v>
      </c>
      <c r="Y95" s="4" t="s">
        <v>105</v>
      </c>
    </row>
    <row r="96" s="4" customFormat="1" spans="1:25">
      <c r="A96" s="4" t="s">
        <v>498</v>
      </c>
      <c r="B96" s="4" t="s">
        <v>26</v>
      </c>
      <c r="C96" s="4" t="s">
        <v>130</v>
      </c>
      <c r="D96" s="4" t="s">
        <v>499</v>
      </c>
      <c r="E96" s="4" t="s">
        <v>500</v>
      </c>
      <c r="F96" s="6">
        <v>45039</v>
      </c>
      <c r="G96" s="6">
        <v>45040</v>
      </c>
      <c r="H96" s="4">
        <v>1</v>
      </c>
      <c r="I96" s="4">
        <v>1</v>
      </c>
      <c r="J96" s="4">
        <v>1</v>
      </c>
      <c r="K96" s="4" t="s">
        <v>30</v>
      </c>
      <c r="L96" s="4">
        <v>-449</v>
      </c>
      <c r="M96" s="4">
        <v>-449</v>
      </c>
      <c r="N96" s="4" t="s">
        <v>501</v>
      </c>
      <c r="O96" s="4" t="s">
        <v>32</v>
      </c>
      <c r="P96" s="4" t="s">
        <v>33</v>
      </c>
      <c r="Q96" s="4">
        <v>0</v>
      </c>
      <c r="R96" s="7">
        <v>45035</v>
      </c>
      <c r="S96" s="6">
        <v>45043</v>
      </c>
      <c r="T96" s="4" t="s">
        <v>34</v>
      </c>
      <c r="U96" s="4">
        <v>-449</v>
      </c>
      <c r="V96" s="4">
        <v>0</v>
      </c>
      <c r="W96" s="4">
        <v>0</v>
      </c>
      <c r="X96" s="4" t="s">
        <v>502</v>
      </c>
      <c r="Y96" s="4" t="s">
        <v>105</v>
      </c>
    </row>
    <row r="97" s="4" customFormat="1" spans="1:25">
      <c r="A97" s="4" t="s">
        <v>503</v>
      </c>
      <c r="B97" s="4" t="s">
        <v>26</v>
      </c>
      <c r="C97" s="4" t="s">
        <v>27</v>
      </c>
      <c r="D97" s="4" t="s">
        <v>504</v>
      </c>
      <c r="E97" s="4" t="s">
        <v>505</v>
      </c>
      <c r="F97" s="6">
        <v>45038</v>
      </c>
      <c r="G97" s="6">
        <v>45040</v>
      </c>
      <c r="H97" s="4">
        <v>1</v>
      </c>
      <c r="I97" s="4">
        <v>2</v>
      </c>
      <c r="J97" s="4">
        <v>2</v>
      </c>
      <c r="K97" s="4" t="s">
        <v>30</v>
      </c>
      <c r="L97" s="4">
        <v>1017</v>
      </c>
      <c r="M97" s="4">
        <v>1017</v>
      </c>
      <c r="N97" s="4" t="s">
        <v>506</v>
      </c>
      <c r="O97" s="4" t="s">
        <v>32</v>
      </c>
      <c r="P97" s="4" t="s">
        <v>33</v>
      </c>
      <c r="Q97" s="4">
        <v>0</v>
      </c>
      <c r="R97" s="7">
        <v>45035</v>
      </c>
      <c r="S97" s="6">
        <v>45043</v>
      </c>
      <c r="T97" s="4" t="s">
        <v>34</v>
      </c>
      <c r="U97" s="4">
        <v>1017</v>
      </c>
      <c r="V97" s="4">
        <v>0</v>
      </c>
      <c r="W97" s="4">
        <v>0</v>
      </c>
      <c r="X97" s="4" t="s">
        <v>507</v>
      </c>
      <c r="Y97" s="4" t="s">
        <v>105</v>
      </c>
    </row>
    <row r="98" s="4" customFormat="1" spans="1:25">
      <c r="A98" s="4" t="s">
        <v>508</v>
      </c>
      <c r="B98" s="4" t="s">
        <v>26</v>
      </c>
      <c r="C98" s="4" t="s">
        <v>27</v>
      </c>
      <c r="D98" s="4" t="s">
        <v>509</v>
      </c>
      <c r="E98" s="4" t="s">
        <v>510</v>
      </c>
      <c r="F98" s="6">
        <v>45037</v>
      </c>
      <c r="G98" s="6">
        <v>45040</v>
      </c>
      <c r="H98" s="4">
        <v>1</v>
      </c>
      <c r="I98" s="4">
        <v>3</v>
      </c>
      <c r="J98" s="4">
        <v>3</v>
      </c>
      <c r="K98" s="4" t="s">
        <v>30</v>
      </c>
      <c r="L98" s="4">
        <v>1194</v>
      </c>
      <c r="M98" s="4">
        <v>1194</v>
      </c>
      <c r="N98" s="4" t="s">
        <v>511</v>
      </c>
      <c r="O98" s="4" t="s">
        <v>32</v>
      </c>
      <c r="P98" s="4" t="s">
        <v>33</v>
      </c>
      <c r="Q98" s="4">
        <v>0</v>
      </c>
      <c r="R98" s="7">
        <v>45035</v>
      </c>
      <c r="S98" s="6">
        <v>45043</v>
      </c>
      <c r="T98" s="4" t="s">
        <v>34</v>
      </c>
      <c r="U98" s="4">
        <v>1194</v>
      </c>
      <c r="V98" s="4">
        <v>0</v>
      </c>
      <c r="W98" s="4">
        <v>0</v>
      </c>
      <c r="X98" s="4" t="s">
        <v>512</v>
      </c>
      <c r="Y98" s="4" t="s">
        <v>105</v>
      </c>
    </row>
    <row r="99" s="4" customFormat="1" spans="1:25">
      <c r="A99" s="4" t="s">
        <v>513</v>
      </c>
      <c r="B99" s="4" t="s">
        <v>26</v>
      </c>
      <c r="C99" s="4" t="s">
        <v>27</v>
      </c>
      <c r="D99" s="4" t="s">
        <v>514</v>
      </c>
      <c r="E99" s="4" t="s">
        <v>515</v>
      </c>
      <c r="F99" s="6">
        <v>45037</v>
      </c>
      <c r="G99" s="6">
        <v>45040</v>
      </c>
      <c r="H99" s="4">
        <v>1</v>
      </c>
      <c r="I99" s="4">
        <v>3</v>
      </c>
      <c r="J99" s="4">
        <v>3</v>
      </c>
      <c r="K99" s="4" t="s">
        <v>30</v>
      </c>
      <c r="L99" s="4">
        <v>1377</v>
      </c>
      <c r="M99" s="4">
        <v>1377</v>
      </c>
      <c r="N99" s="4" t="s">
        <v>516</v>
      </c>
      <c r="O99" s="4" t="s">
        <v>32</v>
      </c>
      <c r="P99" s="4" t="s">
        <v>33</v>
      </c>
      <c r="Q99" s="4">
        <v>0</v>
      </c>
      <c r="R99" s="7">
        <v>45036</v>
      </c>
      <c r="S99" s="6">
        <v>45043</v>
      </c>
      <c r="T99" s="4" t="s">
        <v>34</v>
      </c>
      <c r="U99" s="4">
        <v>1377</v>
      </c>
      <c r="V99" s="4">
        <v>0</v>
      </c>
      <c r="W99" s="4">
        <v>0</v>
      </c>
      <c r="X99" s="4" t="s">
        <v>517</v>
      </c>
      <c r="Y99" s="4" t="s">
        <v>105</v>
      </c>
    </row>
    <row r="100" s="4" customFormat="1" spans="1:25">
      <c r="A100" s="4" t="s">
        <v>518</v>
      </c>
      <c r="B100" s="4" t="s">
        <v>26</v>
      </c>
      <c r="C100" s="4" t="s">
        <v>27</v>
      </c>
      <c r="D100" s="4" t="s">
        <v>509</v>
      </c>
      <c r="E100" s="4" t="s">
        <v>510</v>
      </c>
      <c r="F100" s="6">
        <v>45037</v>
      </c>
      <c r="G100" s="6">
        <v>45040</v>
      </c>
      <c r="H100" s="4">
        <v>1</v>
      </c>
      <c r="I100" s="4">
        <v>3</v>
      </c>
      <c r="J100" s="4">
        <v>3</v>
      </c>
      <c r="K100" s="4" t="s">
        <v>30</v>
      </c>
      <c r="L100" s="4">
        <v>1194</v>
      </c>
      <c r="M100" s="4">
        <v>1194</v>
      </c>
      <c r="N100" s="4" t="s">
        <v>519</v>
      </c>
      <c r="O100" s="4" t="s">
        <v>32</v>
      </c>
      <c r="P100" s="4" t="s">
        <v>33</v>
      </c>
      <c r="Q100" s="4">
        <v>0</v>
      </c>
      <c r="R100" s="7">
        <v>45036</v>
      </c>
      <c r="S100" s="6">
        <v>45043</v>
      </c>
      <c r="T100" s="4" t="s">
        <v>34</v>
      </c>
      <c r="U100" s="4">
        <v>1194</v>
      </c>
      <c r="V100" s="4">
        <v>0</v>
      </c>
      <c r="W100" s="4">
        <v>0</v>
      </c>
      <c r="X100" s="4" t="s">
        <v>520</v>
      </c>
      <c r="Y100" s="4" t="s">
        <v>521</v>
      </c>
    </row>
    <row r="101" s="4" customFormat="1" spans="1:25">
      <c r="A101" s="4" t="s">
        <v>522</v>
      </c>
      <c r="B101" s="4" t="s">
        <v>26</v>
      </c>
      <c r="C101" s="4" t="s">
        <v>27</v>
      </c>
      <c r="D101" s="4" t="s">
        <v>417</v>
      </c>
      <c r="E101" s="4" t="s">
        <v>523</v>
      </c>
      <c r="F101" s="6">
        <v>45037</v>
      </c>
      <c r="G101" s="6">
        <v>45040</v>
      </c>
      <c r="H101" s="4">
        <v>1</v>
      </c>
      <c r="I101" s="4">
        <v>3</v>
      </c>
      <c r="J101" s="4">
        <v>3</v>
      </c>
      <c r="K101" s="4" t="s">
        <v>30</v>
      </c>
      <c r="L101" s="4">
        <v>897</v>
      </c>
      <c r="M101" s="4">
        <v>897</v>
      </c>
      <c r="N101" s="4" t="s">
        <v>524</v>
      </c>
      <c r="O101" s="4" t="s">
        <v>32</v>
      </c>
      <c r="P101" s="4" t="s">
        <v>33</v>
      </c>
      <c r="Q101" s="4">
        <v>0</v>
      </c>
      <c r="R101" s="7">
        <v>45036</v>
      </c>
      <c r="S101" s="6">
        <v>45043</v>
      </c>
      <c r="T101" s="4" t="s">
        <v>34</v>
      </c>
      <c r="U101" s="4">
        <v>897</v>
      </c>
      <c r="V101" s="4">
        <v>0</v>
      </c>
      <c r="W101" s="4">
        <v>0</v>
      </c>
      <c r="X101" s="4" t="s">
        <v>525</v>
      </c>
      <c r="Y101" s="4" t="s">
        <v>105</v>
      </c>
    </row>
    <row r="102" s="4" customFormat="1" spans="1:25">
      <c r="A102" s="4" t="s">
        <v>526</v>
      </c>
      <c r="B102" s="4" t="s">
        <v>26</v>
      </c>
      <c r="C102" s="4" t="s">
        <v>27</v>
      </c>
      <c r="D102" s="4" t="s">
        <v>527</v>
      </c>
      <c r="E102" s="4" t="s">
        <v>193</v>
      </c>
      <c r="F102" s="6">
        <v>45038</v>
      </c>
      <c r="G102" s="6">
        <v>45040</v>
      </c>
      <c r="H102" s="4">
        <v>1</v>
      </c>
      <c r="I102" s="4">
        <v>2</v>
      </c>
      <c r="J102" s="4">
        <v>2</v>
      </c>
      <c r="K102" s="4" t="s">
        <v>30</v>
      </c>
      <c r="L102" s="4">
        <v>906</v>
      </c>
      <c r="M102" s="4">
        <v>906</v>
      </c>
      <c r="N102" s="4" t="s">
        <v>528</v>
      </c>
      <c r="O102" s="4" t="s">
        <v>32</v>
      </c>
      <c r="P102" s="4" t="s">
        <v>33</v>
      </c>
      <c r="Q102" s="4">
        <v>0</v>
      </c>
      <c r="R102" s="7">
        <v>45036</v>
      </c>
      <c r="S102" s="6">
        <v>45043</v>
      </c>
      <c r="T102" s="4" t="s">
        <v>34</v>
      </c>
      <c r="U102" s="4">
        <v>906</v>
      </c>
      <c r="V102" s="4">
        <v>0</v>
      </c>
      <c r="W102" s="4">
        <v>0</v>
      </c>
      <c r="X102" s="4" t="s">
        <v>529</v>
      </c>
      <c r="Y102" s="4" t="s">
        <v>105</v>
      </c>
    </row>
    <row r="103" s="4" customFormat="1" spans="1:25">
      <c r="A103" s="4" t="s">
        <v>530</v>
      </c>
      <c r="B103" s="4" t="s">
        <v>26</v>
      </c>
      <c r="C103" s="4" t="s">
        <v>27</v>
      </c>
      <c r="D103" s="4" t="s">
        <v>509</v>
      </c>
      <c r="E103" s="4" t="s">
        <v>510</v>
      </c>
      <c r="F103" s="6">
        <v>45037</v>
      </c>
      <c r="G103" s="6">
        <v>45040</v>
      </c>
      <c r="H103" s="4">
        <v>1</v>
      </c>
      <c r="I103" s="4">
        <v>3</v>
      </c>
      <c r="J103" s="4">
        <v>3</v>
      </c>
      <c r="K103" s="4" t="s">
        <v>30</v>
      </c>
      <c r="L103" s="4">
        <v>1194</v>
      </c>
      <c r="M103" s="4">
        <v>1194</v>
      </c>
      <c r="N103" s="4" t="s">
        <v>519</v>
      </c>
      <c r="O103" s="4" t="s">
        <v>32</v>
      </c>
      <c r="P103" s="4" t="s">
        <v>33</v>
      </c>
      <c r="Q103" s="4">
        <v>0</v>
      </c>
      <c r="R103" s="7">
        <v>45036</v>
      </c>
      <c r="S103" s="6">
        <v>45043</v>
      </c>
      <c r="T103" s="4" t="s">
        <v>34</v>
      </c>
      <c r="U103" s="4">
        <v>1194</v>
      </c>
      <c r="V103" s="4">
        <v>0</v>
      </c>
      <c r="W103" s="4">
        <v>0</v>
      </c>
      <c r="X103" s="4" t="s">
        <v>531</v>
      </c>
      <c r="Y103" s="4" t="s">
        <v>532</v>
      </c>
    </row>
    <row r="104" s="4" customFormat="1" spans="1:25">
      <c r="A104" s="4" t="s">
        <v>533</v>
      </c>
      <c r="B104" s="4" t="s">
        <v>26</v>
      </c>
      <c r="C104" s="4" t="s">
        <v>27</v>
      </c>
      <c r="D104" s="4" t="s">
        <v>534</v>
      </c>
      <c r="E104" s="4" t="s">
        <v>254</v>
      </c>
      <c r="F104" s="6">
        <v>45039</v>
      </c>
      <c r="G104" s="6">
        <v>45040</v>
      </c>
      <c r="H104" s="4">
        <v>2</v>
      </c>
      <c r="I104" s="4">
        <v>1</v>
      </c>
      <c r="J104" s="4">
        <v>2</v>
      </c>
      <c r="K104" s="4" t="s">
        <v>30</v>
      </c>
      <c r="L104" s="4">
        <v>1786</v>
      </c>
      <c r="M104" s="4">
        <v>1786</v>
      </c>
      <c r="N104" s="4" t="s">
        <v>535</v>
      </c>
      <c r="O104" s="4" t="s">
        <v>32</v>
      </c>
      <c r="P104" s="4" t="s">
        <v>33</v>
      </c>
      <c r="Q104" s="4">
        <v>0</v>
      </c>
      <c r="R104" s="7">
        <v>45036</v>
      </c>
      <c r="S104" s="6">
        <v>45043</v>
      </c>
      <c r="T104" s="4" t="s">
        <v>34</v>
      </c>
      <c r="U104" s="4">
        <v>1786</v>
      </c>
      <c r="V104" s="4">
        <v>0</v>
      </c>
      <c r="W104" s="4">
        <v>0</v>
      </c>
      <c r="X104" s="4" t="s">
        <v>536</v>
      </c>
      <c r="Y104" s="4" t="s">
        <v>537</v>
      </c>
    </row>
    <row r="105" s="4" customFormat="1" spans="1:25">
      <c r="A105" s="4" t="s">
        <v>538</v>
      </c>
      <c r="B105" s="4" t="s">
        <v>26</v>
      </c>
      <c r="C105" s="4" t="s">
        <v>27</v>
      </c>
      <c r="D105" s="4" t="s">
        <v>534</v>
      </c>
      <c r="E105" s="4" t="s">
        <v>486</v>
      </c>
      <c r="F105" s="6">
        <v>45039</v>
      </c>
      <c r="G105" s="6">
        <v>45040</v>
      </c>
      <c r="H105" s="4">
        <v>1</v>
      </c>
      <c r="I105" s="4">
        <v>1</v>
      </c>
      <c r="J105" s="4">
        <v>1</v>
      </c>
      <c r="K105" s="4" t="s">
        <v>30</v>
      </c>
      <c r="L105" s="4">
        <v>893</v>
      </c>
      <c r="M105" s="4">
        <v>893</v>
      </c>
      <c r="N105" s="4" t="s">
        <v>535</v>
      </c>
      <c r="O105" s="4" t="s">
        <v>32</v>
      </c>
      <c r="P105" s="4" t="s">
        <v>33</v>
      </c>
      <c r="Q105" s="4">
        <v>0</v>
      </c>
      <c r="R105" s="7">
        <v>45036</v>
      </c>
      <c r="S105" s="6">
        <v>45043</v>
      </c>
      <c r="T105" s="4" t="s">
        <v>34</v>
      </c>
      <c r="U105" s="4">
        <v>893</v>
      </c>
      <c r="V105" s="4">
        <v>0</v>
      </c>
      <c r="W105" s="4">
        <v>0</v>
      </c>
      <c r="X105" s="4" t="s">
        <v>539</v>
      </c>
      <c r="Y105" s="4" t="s">
        <v>540</v>
      </c>
    </row>
    <row r="106" s="4" customFormat="1" spans="1:25">
      <c r="A106" s="4" t="s">
        <v>541</v>
      </c>
      <c r="B106" s="4" t="s">
        <v>26</v>
      </c>
      <c r="C106" s="4" t="s">
        <v>27</v>
      </c>
      <c r="D106" s="4" t="s">
        <v>542</v>
      </c>
      <c r="E106" s="4" t="s">
        <v>543</v>
      </c>
      <c r="F106" s="6">
        <v>45038</v>
      </c>
      <c r="G106" s="6">
        <v>45040</v>
      </c>
      <c r="H106" s="4">
        <v>1</v>
      </c>
      <c r="I106" s="4">
        <v>2</v>
      </c>
      <c r="J106" s="4">
        <v>2</v>
      </c>
      <c r="K106" s="4" t="s">
        <v>30</v>
      </c>
      <c r="L106" s="4">
        <v>1551</v>
      </c>
      <c r="M106" s="4">
        <v>1551</v>
      </c>
      <c r="N106" s="4" t="s">
        <v>544</v>
      </c>
      <c r="O106" s="4" t="s">
        <v>32</v>
      </c>
      <c r="P106" s="4" t="s">
        <v>33</v>
      </c>
      <c r="Q106" s="4">
        <v>0</v>
      </c>
      <c r="R106" s="7">
        <v>45036</v>
      </c>
      <c r="S106" s="6">
        <v>45043</v>
      </c>
      <c r="T106" s="4" t="s">
        <v>34</v>
      </c>
      <c r="U106" s="4">
        <v>1551</v>
      </c>
      <c r="V106" s="4">
        <v>0</v>
      </c>
      <c r="W106" s="4">
        <v>0</v>
      </c>
      <c r="X106" s="4" t="s">
        <v>545</v>
      </c>
      <c r="Y106" s="4" t="s">
        <v>546</v>
      </c>
    </row>
    <row r="107" s="4" customFormat="1" spans="1:26">
      <c r="A107" s="4" t="s">
        <v>547</v>
      </c>
      <c r="B107" s="4" t="s">
        <v>26</v>
      </c>
      <c r="C107" s="4" t="s">
        <v>27</v>
      </c>
      <c r="D107" s="4" t="s">
        <v>336</v>
      </c>
      <c r="E107" s="4" t="s">
        <v>548</v>
      </c>
      <c r="F107" s="6">
        <v>45037</v>
      </c>
      <c r="G107" s="6">
        <v>45040</v>
      </c>
      <c r="H107" s="4">
        <v>2</v>
      </c>
      <c r="I107" s="4">
        <v>3</v>
      </c>
      <c r="J107" s="4">
        <v>6</v>
      </c>
      <c r="K107" s="4" t="s">
        <v>30</v>
      </c>
      <c r="L107" s="4">
        <v>8580</v>
      </c>
      <c r="M107" s="4">
        <v>8580</v>
      </c>
      <c r="N107" s="4" t="s">
        <v>549</v>
      </c>
      <c r="O107" s="4" t="s">
        <v>32</v>
      </c>
      <c r="P107" s="4" t="s">
        <v>33</v>
      </c>
      <c r="Q107" s="4">
        <v>0</v>
      </c>
      <c r="R107" s="7">
        <v>45036</v>
      </c>
      <c r="S107" s="6">
        <v>45043</v>
      </c>
      <c r="T107" s="4" t="s">
        <v>34</v>
      </c>
      <c r="U107" s="4">
        <v>8580</v>
      </c>
      <c r="V107" s="4">
        <v>0</v>
      </c>
      <c r="W107" s="4">
        <v>0</v>
      </c>
      <c r="X107" s="4" t="s">
        <v>550</v>
      </c>
      <c r="Y107" s="4">
        <v>80297714</v>
      </c>
      <c r="Z107" s="4" t="s">
        <v>551</v>
      </c>
    </row>
    <row r="108" s="4" customFormat="1" spans="1:25">
      <c r="A108" s="4" t="s">
        <v>552</v>
      </c>
      <c r="B108" s="4" t="s">
        <v>26</v>
      </c>
      <c r="C108" s="4" t="s">
        <v>27</v>
      </c>
      <c r="D108" s="4" t="s">
        <v>553</v>
      </c>
      <c r="E108" s="4" t="s">
        <v>554</v>
      </c>
      <c r="F108" s="6">
        <v>45037</v>
      </c>
      <c r="G108" s="6">
        <v>45040</v>
      </c>
      <c r="H108" s="4">
        <v>1</v>
      </c>
      <c r="I108" s="4">
        <v>3</v>
      </c>
      <c r="J108" s="4">
        <v>3</v>
      </c>
      <c r="K108" s="4" t="s">
        <v>30</v>
      </c>
      <c r="L108" s="4">
        <v>8928</v>
      </c>
      <c r="M108" s="4">
        <v>8928</v>
      </c>
      <c r="N108" s="4" t="s">
        <v>555</v>
      </c>
      <c r="O108" s="4" t="s">
        <v>32</v>
      </c>
      <c r="P108" s="4" t="s">
        <v>33</v>
      </c>
      <c r="Q108" s="4">
        <v>0</v>
      </c>
      <c r="R108" s="7">
        <v>45036</v>
      </c>
      <c r="S108" s="6">
        <v>45043</v>
      </c>
      <c r="T108" s="4" t="s">
        <v>34</v>
      </c>
      <c r="U108" s="4">
        <v>8928</v>
      </c>
      <c r="V108" s="4">
        <v>0</v>
      </c>
      <c r="W108" s="4">
        <v>0</v>
      </c>
      <c r="X108" s="4" t="s">
        <v>556</v>
      </c>
      <c r="Y108" s="4" t="s">
        <v>557</v>
      </c>
    </row>
    <row r="109" s="4" customFormat="1" spans="1:25">
      <c r="A109" s="4" t="s">
        <v>558</v>
      </c>
      <c r="B109" s="4" t="s">
        <v>26</v>
      </c>
      <c r="C109" s="4" t="s">
        <v>27</v>
      </c>
      <c r="D109" s="4" t="s">
        <v>259</v>
      </c>
      <c r="E109" s="4" t="s">
        <v>260</v>
      </c>
      <c r="F109" s="6">
        <v>45038</v>
      </c>
      <c r="G109" s="6">
        <v>45040</v>
      </c>
      <c r="H109" s="4">
        <v>1</v>
      </c>
      <c r="I109" s="4">
        <v>2</v>
      </c>
      <c r="J109" s="4">
        <v>2</v>
      </c>
      <c r="K109" s="4" t="s">
        <v>30</v>
      </c>
      <c r="L109" s="4">
        <v>822</v>
      </c>
      <c r="M109" s="4">
        <v>822</v>
      </c>
      <c r="N109" s="4" t="s">
        <v>559</v>
      </c>
      <c r="O109" s="4" t="s">
        <v>32</v>
      </c>
      <c r="P109" s="4" t="s">
        <v>33</v>
      </c>
      <c r="Q109" s="4">
        <v>0</v>
      </c>
      <c r="R109" s="7">
        <v>45036</v>
      </c>
      <c r="S109" s="6">
        <v>45043</v>
      </c>
      <c r="T109" s="4" t="s">
        <v>34</v>
      </c>
      <c r="U109" s="4">
        <v>822</v>
      </c>
      <c r="V109" s="4">
        <v>0</v>
      </c>
      <c r="W109" s="4">
        <v>0</v>
      </c>
      <c r="X109" s="4" t="s">
        <v>560</v>
      </c>
      <c r="Y109" s="4" t="s">
        <v>105</v>
      </c>
    </row>
    <row r="110" s="4" customFormat="1" spans="1:25">
      <c r="A110" s="4" t="s">
        <v>561</v>
      </c>
      <c r="B110" s="4" t="s">
        <v>26</v>
      </c>
      <c r="C110" s="4" t="s">
        <v>27</v>
      </c>
      <c r="D110" s="4" t="s">
        <v>562</v>
      </c>
      <c r="E110" s="4" t="s">
        <v>563</v>
      </c>
      <c r="F110" s="6">
        <v>45037</v>
      </c>
      <c r="G110" s="6">
        <v>45040</v>
      </c>
      <c r="H110" s="4">
        <v>1</v>
      </c>
      <c r="I110" s="4">
        <v>3</v>
      </c>
      <c r="J110" s="4">
        <v>3</v>
      </c>
      <c r="K110" s="4" t="s">
        <v>30</v>
      </c>
      <c r="L110" s="4">
        <v>3240</v>
      </c>
      <c r="M110" s="4">
        <v>3240</v>
      </c>
      <c r="N110" s="4" t="s">
        <v>564</v>
      </c>
      <c r="O110" s="4" t="s">
        <v>32</v>
      </c>
      <c r="P110" s="4" t="s">
        <v>33</v>
      </c>
      <c r="Q110" s="4">
        <v>0</v>
      </c>
      <c r="R110" s="7">
        <v>45036</v>
      </c>
      <c r="S110" s="6">
        <v>45043</v>
      </c>
      <c r="T110" s="4" t="s">
        <v>34</v>
      </c>
      <c r="U110" s="4">
        <v>3240</v>
      </c>
      <c r="V110" s="4">
        <v>0</v>
      </c>
      <c r="W110" s="4">
        <v>0</v>
      </c>
      <c r="X110" s="4" t="s">
        <v>565</v>
      </c>
      <c r="Y110" s="4" t="s">
        <v>566</v>
      </c>
    </row>
    <row r="111" s="4" customFormat="1" spans="1:25">
      <c r="A111" s="4" t="s">
        <v>567</v>
      </c>
      <c r="B111" s="4" t="s">
        <v>26</v>
      </c>
      <c r="C111" s="4" t="s">
        <v>27</v>
      </c>
      <c r="D111" s="4" t="s">
        <v>568</v>
      </c>
      <c r="E111" s="4" t="s">
        <v>569</v>
      </c>
      <c r="F111" s="6">
        <v>45039</v>
      </c>
      <c r="G111" s="6">
        <v>45040</v>
      </c>
      <c r="H111" s="4">
        <v>1</v>
      </c>
      <c r="I111" s="4">
        <v>1</v>
      </c>
      <c r="J111" s="4">
        <v>1</v>
      </c>
      <c r="K111" s="4" t="s">
        <v>30</v>
      </c>
      <c r="L111" s="4">
        <v>259</v>
      </c>
      <c r="M111" s="4">
        <v>259</v>
      </c>
      <c r="N111" s="4" t="s">
        <v>570</v>
      </c>
      <c r="O111" s="4" t="s">
        <v>32</v>
      </c>
      <c r="P111" s="4" t="s">
        <v>33</v>
      </c>
      <c r="Q111" s="4">
        <v>0</v>
      </c>
      <c r="R111" s="7">
        <v>45036</v>
      </c>
      <c r="S111" s="6">
        <v>45043</v>
      </c>
      <c r="T111" s="4" t="s">
        <v>34</v>
      </c>
      <c r="U111" s="4">
        <v>259</v>
      </c>
      <c r="V111" s="4">
        <v>0</v>
      </c>
      <c r="W111" s="4">
        <v>0</v>
      </c>
      <c r="X111" s="4" t="s">
        <v>571</v>
      </c>
      <c r="Y111" s="4" t="s">
        <v>571</v>
      </c>
    </row>
    <row r="112" s="4" customFormat="1" spans="1:25">
      <c r="A112" s="4" t="s">
        <v>572</v>
      </c>
      <c r="B112" s="4" t="s">
        <v>26</v>
      </c>
      <c r="C112" s="4" t="s">
        <v>27</v>
      </c>
      <c r="D112" s="4" t="s">
        <v>269</v>
      </c>
      <c r="E112" s="4" t="s">
        <v>573</v>
      </c>
      <c r="F112" s="6">
        <v>45038</v>
      </c>
      <c r="G112" s="6">
        <v>45040</v>
      </c>
      <c r="H112" s="4">
        <v>1</v>
      </c>
      <c r="I112" s="4">
        <v>2</v>
      </c>
      <c r="J112" s="4">
        <v>2</v>
      </c>
      <c r="K112" s="4" t="s">
        <v>30</v>
      </c>
      <c r="L112" s="4">
        <v>2492</v>
      </c>
      <c r="M112" s="4">
        <v>2492</v>
      </c>
      <c r="N112" s="4" t="s">
        <v>574</v>
      </c>
      <c r="O112" s="4" t="s">
        <v>32</v>
      </c>
      <c r="P112" s="4" t="s">
        <v>33</v>
      </c>
      <c r="Q112" s="4">
        <v>0</v>
      </c>
      <c r="R112" s="7">
        <v>45037</v>
      </c>
      <c r="S112" s="6">
        <v>45043</v>
      </c>
      <c r="T112" s="4" t="s">
        <v>34</v>
      </c>
      <c r="U112" s="4">
        <v>2492</v>
      </c>
      <c r="V112" s="4">
        <v>0</v>
      </c>
      <c r="W112" s="4">
        <v>0</v>
      </c>
      <c r="X112" s="4" t="s">
        <v>575</v>
      </c>
      <c r="Y112" s="4" t="s">
        <v>576</v>
      </c>
    </row>
    <row r="113" s="4" customFormat="1" spans="1:25">
      <c r="A113" s="4" t="s">
        <v>577</v>
      </c>
      <c r="B113" s="4" t="s">
        <v>26</v>
      </c>
      <c r="C113" s="4" t="s">
        <v>27</v>
      </c>
      <c r="D113" s="4" t="s">
        <v>578</v>
      </c>
      <c r="E113" s="4" t="s">
        <v>579</v>
      </c>
      <c r="F113" s="6">
        <v>45039</v>
      </c>
      <c r="G113" s="6">
        <v>45040</v>
      </c>
      <c r="H113" s="4">
        <v>1</v>
      </c>
      <c r="I113" s="4">
        <v>1</v>
      </c>
      <c r="J113" s="4">
        <v>1</v>
      </c>
      <c r="K113" s="4" t="s">
        <v>30</v>
      </c>
      <c r="L113" s="4">
        <v>275</v>
      </c>
      <c r="M113" s="4">
        <v>275</v>
      </c>
      <c r="N113" s="4" t="s">
        <v>580</v>
      </c>
      <c r="O113" s="4" t="s">
        <v>32</v>
      </c>
      <c r="P113" s="4" t="s">
        <v>33</v>
      </c>
      <c r="Q113" s="4">
        <v>0</v>
      </c>
      <c r="R113" s="7">
        <v>45037</v>
      </c>
      <c r="S113" s="6">
        <v>45043</v>
      </c>
      <c r="T113" s="4" t="s">
        <v>34</v>
      </c>
      <c r="U113" s="4">
        <v>275</v>
      </c>
      <c r="V113" s="4">
        <v>0</v>
      </c>
      <c r="W113" s="4">
        <v>0</v>
      </c>
      <c r="X113" s="4" t="s">
        <v>581</v>
      </c>
      <c r="Y113" s="4" t="s">
        <v>105</v>
      </c>
    </row>
    <row r="114" s="4" customFormat="1" spans="1:25">
      <c r="A114" s="4" t="s">
        <v>582</v>
      </c>
      <c r="B114" s="4" t="s">
        <v>26</v>
      </c>
      <c r="C114" s="4" t="s">
        <v>27</v>
      </c>
      <c r="D114" s="4" t="s">
        <v>485</v>
      </c>
      <c r="E114" s="4" t="s">
        <v>254</v>
      </c>
      <c r="F114" s="6">
        <v>45039</v>
      </c>
      <c r="G114" s="6">
        <v>45040</v>
      </c>
      <c r="H114" s="4">
        <v>1</v>
      </c>
      <c r="I114" s="4">
        <v>1</v>
      </c>
      <c r="J114" s="4">
        <v>1</v>
      </c>
      <c r="K114" s="4" t="s">
        <v>30</v>
      </c>
      <c r="L114" s="4">
        <v>510</v>
      </c>
      <c r="M114" s="4">
        <v>510</v>
      </c>
      <c r="N114" s="4" t="s">
        <v>583</v>
      </c>
      <c r="O114" s="4" t="s">
        <v>32</v>
      </c>
      <c r="P114" s="4" t="s">
        <v>33</v>
      </c>
      <c r="Q114" s="4">
        <v>0</v>
      </c>
      <c r="R114" s="7">
        <v>45037</v>
      </c>
      <c r="S114" s="6">
        <v>45043</v>
      </c>
      <c r="T114" s="4" t="s">
        <v>34</v>
      </c>
      <c r="U114" s="4">
        <v>510</v>
      </c>
      <c r="V114" s="4">
        <v>0</v>
      </c>
      <c r="W114" s="4">
        <v>0</v>
      </c>
      <c r="X114" s="4" t="s">
        <v>584</v>
      </c>
      <c r="Y114" s="4" t="s">
        <v>585</v>
      </c>
    </row>
    <row r="115" s="4" customFormat="1" spans="1:25">
      <c r="A115" s="4" t="s">
        <v>586</v>
      </c>
      <c r="B115" s="4" t="s">
        <v>26</v>
      </c>
      <c r="C115" s="4" t="s">
        <v>27</v>
      </c>
      <c r="D115" s="4" t="s">
        <v>587</v>
      </c>
      <c r="E115" s="4" t="s">
        <v>588</v>
      </c>
      <c r="F115" s="6">
        <v>45038</v>
      </c>
      <c r="G115" s="6">
        <v>45040</v>
      </c>
      <c r="H115" s="4">
        <v>1</v>
      </c>
      <c r="I115" s="4">
        <v>2</v>
      </c>
      <c r="J115" s="4">
        <v>2</v>
      </c>
      <c r="K115" s="4" t="s">
        <v>30</v>
      </c>
      <c r="L115" s="4">
        <v>1041</v>
      </c>
      <c r="M115" s="4">
        <v>1041</v>
      </c>
      <c r="N115" s="4" t="s">
        <v>589</v>
      </c>
      <c r="O115" s="4" t="s">
        <v>32</v>
      </c>
      <c r="P115" s="4" t="s">
        <v>33</v>
      </c>
      <c r="Q115" s="4">
        <v>0</v>
      </c>
      <c r="R115" s="7">
        <v>45037</v>
      </c>
      <c r="S115" s="6">
        <v>45043</v>
      </c>
      <c r="T115" s="4" t="s">
        <v>34</v>
      </c>
      <c r="U115" s="4">
        <v>1041</v>
      </c>
      <c r="V115" s="4">
        <v>0</v>
      </c>
      <c r="W115" s="4">
        <v>0</v>
      </c>
      <c r="X115" s="4" t="s">
        <v>590</v>
      </c>
      <c r="Y115" s="4" t="s">
        <v>591</v>
      </c>
    </row>
    <row r="116" s="4" customFormat="1" spans="1:25">
      <c r="A116" s="4" t="s">
        <v>592</v>
      </c>
      <c r="B116" s="4" t="s">
        <v>26</v>
      </c>
      <c r="C116" s="4" t="s">
        <v>27</v>
      </c>
      <c r="D116" s="4" t="s">
        <v>562</v>
      </c>
      <c r="E116" s="4" t="s">
        <v>593</v>
      </c>
      <c r="F116" s="6">
        <v>45038</v>
      </c>
      <c r="G116" s="6">
        <v>45040</v>
      </c>
      <c r="H116" s="4">
        <v>1</v>
      </c>
      <c r="I116" s="4">
        <v>2</v>
      </c>
      <c r="J116" s="4">
        <v>2</v>
      </c>
      <c r="K116" s="4" t="s">
        <v>30</v>
      </c>
      <c r="L116" s="4">
        <v>1560</v>
      </c>
      <c r="M116" s="4">
        <v>1560</v>
      </c>
      <c r="N116" s="4" t="s">
        <v>594</v>
      </c>
      <c r="O116" s="4" t="s">
        <v>32</v>
      </c>
      <c r="P116" s="4" t="s">
        <v>33</v>
      </c>
      <c r="Q116" s="4">
        <v>0</v>
      </c>
      <c r="R116" s="7">
        <v>45037</v>
      </c>
      <c r="S116" s="6">
        <v>45043</v>
      </c>
      <c r="T116" s="4" t="s">
        <v>34</v>
      </c>
      <c r="U116" s="4">
        <v>1560</v>
      </c>
      <c r="V116" s="4">
        <v>0</v>
      </c>
      <c r="W116" s="4">
        <v>0</v>
      </c>
      <c r="X116" s="4" t="s">
        <v>595</v>
      </c>
      <c r="Y116" s="4" t="s">
        <v>596</v>
      </c>
    </row>
    <row r="117" s="4" customFormat="1" spans="1:25">
      <c r="A117" s="4" t="s">
        <v>597</v>
      </c>
      <c r="B117" s="4" t="s">
        <v>26</v>
      </c>
      <c r="C117" s="4" t="s">
        <v>27</v>
      </c>
      <c r="D117" s="4" t="s">
        <v>598</v>
      </c>
      <c r="E117" s="4" t="s">
        <v>599</v>
      </c>
      <c r="F117" s="6">
        <v>45037</v>
      </c>
      <c r="G117" s="6">
        <v>45040</v>
      </c>
      <c r="H117" s="4">
        <v>3</v>
      </c>
      <c r="I117" s="4">
        <v>3</v>
      </c>
      <c r="J117" s="4">
        <v>9</v>
      </c>
      <c r="K117" s="4" t="s">
        <v>30</v>
      </c>
      <c r="L117" s="4">
        <v>8220</v>
      </c>
      <c r="M117" s="4">
        <v>8220</v>
      </c>
      <c r="N117" s="4" t="s">
        <v>600</v>
      </c>
      <c r="O117" s="4" t="s">
        <v>32</v>
      </c>
      <c r="P117" s="4" t="s">
        <v>33</v>
      </c>
      <c r="Q117" s="4">
        <v>0</v>
      </c>
      <c r="R117" s="7">
        <v>45037</v>
      </c>
      <c r="S117" s="6">
        <v>45043</v>
      </c>
      <c r="T117" s="4" t="s">
        <v>34</v>
      </c>
      <c r="U117" s="4">
        <v>8220</v>
      </c>
      <c r="V117" s="4">
        <v>0</v>
      </c>
      <c r="W117" s="4">
        <v>0</v>
      </c>
      <c r="X117" s="4" t="s">
        <v>601</v>
      </c>
      <c r="Y117" s="4" t="s">
        <v>602</v>
      </c>
    </row>
    <row r="118" s="4" customFormat="1" spans="1:25">
      <c r="A118" s="4" t="s">
        <v>603</v>
      </c>
      <c r="B118" s="4" t="s">
        <v>26</v>
      </c>
      <c r="C118" s="4" t="s">
        <v>27</v>
      </c>
      <c r="D118" s="4" t="s">
        <v>604</v>
      </c>
      <c r="E118" s="4" t="s">
        <v>605</v>
      </c>
      <c r="F118" s="6">
        <v>45039</v>
      </c>
      <c r="G118" s="6">
        <v>45040</v>
      </c>
      <c r="H118" s="4">
        <v>1</v>
      </c>
      <c r="I118" s="4">
        <v>1</v>
      </c>
      <c r="J118" s="4">
        <v>1</v>
      </c>
      <c r="K118" s="4" t="s">
        <v>30</v>
      </c>
      <c r="L118" s="4">
        <v>331</v>
      </c>
      <c r="M118" s="4">
        <v>331</v>
      </c>
      <c r="N118" s="4" t="s">
        <v>606</v>
      </c>
      <c r="O118" s="4" t="s">
        <v>32</v>
      </c>
      <c r="P118" s="4" t="s">
        <v>33</v>
      </c>
      <c r="Q118" s="4">
        <v>0</v>
      </c>
      <c r="R118" s="7">
        <v>45037</v>
      </c>
      <c r="S118" s="6">
        <v>45043</v>
      </c>
      <c r="T118" s="4" t="s">
        <v>34</v>
      </c>
      <c r="U118" s="4">
        <v>331</v>
      </c>
      <c r="V118" s="4">
        <v>0</v>
      </c>
      <c r="W118" s="4">
        <v>0</v>
      </c>
      <c r="X118" s="4" t="s">
        <v>607</v>
      </c>
      <c r="Y118" s="4" t="s">
        <v>608</v>
      </c>
    </row>
    <row r="119" s="4" customFormat="1" spans="1:25">
      <c r="A119" s="4" t="s">
        <v>609</v>
      </c>
      <c r="B119" s="4" t="s">
        <v>26</v>
      </c>
      <c r="C119" s="4" t="s">
        <v>27</v>
      </c>
      <c r="D119" s="4" t="s">
        <v>610</v>
      </c>
      <c r="E119" s="4" t="s">
        <v>611</v>
      </c>
      <c r="F119" s="6">
        <v>45038</v>
      </c>
      <c r="G119" s="6">
        <v>45040</v>
      </c>
      <c r="H119" s="4">
        <v>1</v>
      </c>
      <c r="I119" s="4">
        <v>2</v>
      </c>
      <c r="J119" s="4">
        <v>2</v>
      </c>
      <c r="K119" s="4" t="s">
        <v>30</v>
      </c>
      <c r="L119" s="4">
        <v>608</v>
      </c>
      <c r="M119" s="4">
        <v>608</v>
      </c>
      <c r="N119" s="4" t="s">
        <v>612</v>
      </c>
      <c r="O119" s="4" t="s">
        <v>32</v>
      </c>
      <c r="P119" s="4" t="s">
        <v>33</v>
      </c>
      <c r="Q119" s="4">
        <v>0</v>
      </c>
      <c r="R119" s="7">
        <v>45037</v>
      </c>
      <c r="S119" s="6">
        <v>45043</v>
      </c>
      <c r="T119" s="4" t="s">
        <v>34</v>
      </c>
      <c r="U119" s="4">
        <v>608</v>
      </c>
      <c r="V119" s="4">
        <v>0</v>
      </c>
      <c r="W119" s="4">
        <v>0</v>
      </c>
      <c r="X119" s="4" t="s">
        <v>613</v>
      </c>
      <c r="Y119" s="4" t="s">
        <v>614</v>
      </c>
    </row>
    <row r="120" s="4" customFormat="1" spans="1:25">
      <c r="A120" s="4" t="s">
        <v>615</v>
      </c>
      <c r="B120" s="4" t="s">
        <v>26</v>
      </c>
      <c r="C120" s="4" t="s">
        <v>27</v>
      </c>
      <c r="D120" s="4" t="s">
        <v>28</v>
      </c>
      <c r="E120" s="4" t="s">
        <v>616</v>
      </c>
      <c r="F120" s="6">
        <v>45039</v>
      </c>
      <c r="G120" s="6">
        <v>45040</v>
      </c>
      <c r="H120" s="4">
        <v>1</v>
      </c>
      <c r="I120" s="4">
        <v>1</v>
      </c>
      <c r="J120" s="4">
        <v>1</v>
      </c>
      <c r="K120" s="4" t="s">
        <v>30</v>
      </c>
      <c r="L120" s="4">
        <v>840</v>
      </c>
      <c r="M120" s="4">
        <v>840</v>
      </c>
      <c r="N120" s="4" t="s">
        <v>617</v>
      </c>
      <c r="O120" s="4" t="s">
        <v>32</v>
      </c>
      <c r="P120" s="4" t="s">
        <v>33</v>
      </c>
      <c r="Q120" s="4">
        <v>0</v>
      </c>
      <c r="R120" s="7">
        <v>45037</v>
      </c>
      <c r="S120" s="6">
        <v>45043</v>
      </c>
      <c r="T120" s="4" t="s">
        <v>34</v>
      </c>
      <c r="U120" s="4">
        <v>840</v>
      </c>
      <c r="V120" s="4">
        <v>0</v>
      </c>
      <c r="W120" s="4">
        <v>0</v>
      </c>
      <c r="X120" s="4" t="s">
        <v>618</v>
      </c>
      <c r="Y120" s="4" t="s">
        <v>619</v>
      </c>
    </row>
    <row r="121" s="4" customFormat="1" spans="1:25">
      <c r="A121" s="4" t="s">
        <v>620</v>
      </c>
      <c r="B121" s="4" t="s">
        <v>26</v>
      </c>
      <c r="C121" s="4" t="s">
        <v>27</v>
      </c>
      <c r="D121" s="4" t="s">
        <v>621</v>
      </c>
      <c r="E121" s="4" t="s">
        <v>622</v>
      </c>
      <c r="F121" s="6">
        <v>45038</v>
      </c>
      <c r="G121" s="6">
        <v>45040</v>
      </c>
      <c r="H121" s="4">
        <v>1</v>
      </c>
      <c r="I121" s="4">
        <v>2</v>
      </c>
      <c r="J121" s="4">
        <v>2</v>
      </c>
      <c r="K121" s="4" t="s">
        <v>30</v>
      </c>
      <c r="L121" s="4">
        <v>14738</v>
      </c>
      <c r="M121" s="4">
        <v>14738</v>
      </c>
      <c r="N121" s="4" t="s">
        <v>623</v>
      </c>
      <c r="O121" s="4" t="s">
        <v>32</v>
      </c>
      <c r="P121" s="4" t="s">
        <v>33</v>
      </c>
      <c r="Q121" s="4">
        <v>0</v>
      </c>
      <c r="R121" s="7">
        <v>45037</v>
      </c>
      <c r="S121" s="6">
        <v>45043</v>
      </c>
      <c r="T121" s="4" t="s">
        <v>34</v>
      </c>
      <c r="U121" s="4">
        <v>14738</v>
      </c>
      <c r="V121" s="4">
        <v>0</v>
      </c>
      <c r="W121" s="4">
        <v>0</v>
      </c>
      <c r="X121" s="4" t="s">
        <v>624</v>
      </c>
      <c r="Y121" s="4" t="s">
        <v>625</v>
      </c>
    </row>
    <row r="122" s="4" customFormat="1" spans="1:25">
      <c r="A122" s="4" t="s">
        <v>626</v>
      </c>
      <c r="B122" s="4" t="s">
        <v>26</v>
      </c>
      <c r="C122" s="4" t="s">
        <v>27</v>
      </c>
      <c r="D122" s="4" t="s">
        <v>610</v>
      </c>
      <c r="E122" s="4" t="s">
        <v>611</v>
      </c>
      <c r="F122" s="6">
        <v>45038</v>
      </c>
      <c r="G122" s="6">
        <v>45040</v>
      </c>
      <c r="H122" s="4">
        <v>1</v>
      </c>
      <c r="I122" s="4">
        <v>2</v>
      </c>
      <c r="J122" s="4">
        <v>2</v>
      </c>
      <c r="K122" s="4" t="s">
        <v>30</v>
      </c>
      <c r="L122" s="4">
        <v>608</v>
      </c>
      <c r="M122" s="4">
        <v>608</v>
      </c>
      <c r="N122" s="4" t="s">
        <v>627</v>
      </c>
      <c r="O122" s="4" t="s">
        <v>32</v>
      </c>
      <c r="P122" s="4" t="s">
        <v>33</v>
      </c>
      <c r="Q122" s="4">
        <v>0</v>
      </c>
      <c r="R122" s="7">
        <v>45038</v>
      </c>
      <c r="S122" s="6">
        <v>45043</v>
      </c>
      <c r="T122" s="4" t="s">
        <v>34</v>
      </c>
      <c r="U122" s="4">
        <v>608</v>
      </c>
      <c r="V122" s="4">
        <v>0</v>
      </c>
      <c r="W122" s="4">
        <v>0</v>
      </c>
      <c r="X122" s="4" t="s">
        <v>628</v>
      </c>
      <c r="Y122" s="4" t="s">
        <v>628</v>
      </c>
    </row>
    <row r="123" s="4" customFormat="1" spans="1:25">
      <c r="A123" s="4" t="s">
        <v>629</v>
      </c>
      <c r="B123" s="4" t="s">
        <v>26</v>
      </c>
      <c r="C123" s="4" t="s">
        <v>27</v>
      </c>
      <c r="D123" s="4" t="s">
        <v>322</v>
      </c>
      <c r="E123" s="4" t="s">
        <v>630</v>
      </c>
      <c r="F123" s="6">
        <v>45039</v>
      </c>
      <c r="G123" s="6">
        <v>45040</v>
      </c>
      <c r="H123" s="4">
        <v>1</v>
      </c>
      <c r="I123" s="4">
        <v>1</v>
      </c>
      <c r="J123" s="4">
        <v>1</v>
      </c>
      <c r="K123" s="4" t="s">
        <v>30</v>
      </c>
      <c r="L123" s="4">
        <v>535</v>
      </c>
      <c r="M123" s="4">
        <v>535</v>
      </c>
      <c r="N123" s="4" t="s">
        <v>631</v>
      </c>
      <c r="O123" s="4" t="s">
        <v>32</v>
      </c>
      <c r="P123" s="4" t="s">
        <v>33</v>
      </c>
      <c r="Q123" s="4">
        <v>0</v>
      </c>
      <c r="R123" s="7">
        <v>45038</v>
      </c>
      <c r="S123" s="6">
        <v>45043</v>
      </c>
      <c r="T123" s="4" t="s">
        <v>34</v>
      </c>
      <c r="U123" s="4">
        <v>535</v>
      </c>
      <c r="V123" s="4">
        <v>0</v>
      </c>
      <c r="W123" s="4">
        <v>0</v>
      </c>
      <c r="X123" s="4" t="s">
        <v>632</v>
      </c>
      <c r="Y123" s="4" t="s">
        <v>633</v>
      </c>
    </row>
    <row r="124" s="4" customFormat="1" spans="1:25">
      <c r="A124" s="4" t="s">
        <v>634</v>
      </c>
      <c r="B124" s="4" t="s">
        <v>26</v>
      </c>
      <c r="C124" s="4" t="s">
        <v>27</v>
      </c>
      <c r="D124" s="4" t="s">
        <v>635</v>
      </c>
      <c r="E124" s="4" t="s">
        <v>636</v>
      </c>
      <c r="F124" s="6">
        <v>45038</v>
      </c>
      <c r="G124" s="6">
        <v>45040</v>
      </c>
      <c r="H124" s="4">
        <v>1</v>
      </c>
      <c r="I124" s="4">
        <v>2</v>
      </c>
      <c r="J124" s="4">
        <v>2</v>
      </c>
      <c r="K124" s="4" t="s">
        <v>30</v>
      </c>
      <c r="L124" s="4">
        <v>1494</v>
      </c>
      <c r="M124" s="4">
        <v>1494</v>
      </c>
      <c r="N124" s="4" t="s">
        <v>637</v>
      </c>
      <c r="O124" s="4" t="s">
        <v>32</v>
      </c>
      <c r="P124" s="4" t="s">
        <v>33</v>
      </c>
      <c r="Q124" s="4">
        <v>0</v>
      </c>
      <c r="R124" s="7">
        <v>45038</v>
      </c>
      <c r="S124" s="6">
        <v>45043</v>
      </c>
      <c r="T124" s="4" t="s">
        <v>34</v>
      </c>
      <c r="U124" s="4">
        <v>1494</v>
      </c>
      <c r="V124" s="4">
        <v>0</v>
      </c>
      <c r="W124" s="4">
        <v>0</v>
      </c>
      <c r="X124" s="4" t="s">
        <v>638</v>
      </c>
      <c r="Y124" s="4" t="s">
        <v>105</v>
      </c>
    </row>
    <row r="125" s="4" customFormat="1" spans="1:25">
      <c r="A125" s="4" t="s">
        <v>634</v>
      </c>
      <c r="B125" s="4" t="s">
        <v>26</v>
      </c>
      <c r="C125" s="4" t="s">
        <v>130</v>
      </c>
      <c r="D125" s="4" t="s">
        <v>635</v>
      </c>
      <c r="E125" s="4" t="s">
        <v>636</v>
      </c>
      <c r="F125" s="6">
        <v>45038</v>
      </c>
      <c r="G125" s="6">
        <v>45040</v>
      </c>
      <c r="H125" s="4">
        <v>1</v>
      </c>
      <c r="I125" s="4">
        <v>2</v>
      </c>
      <c r="J125" s="4">
        <v>2</v>
      </c>
      <c r="K125" s="4" t="s">
        <v>30</v>
      </c>
      <c r="L125" s="4">
        <v>-1494</v>
      </c>
      <c r="M125" s="4">
        <v>-1494</v>
      </c>
      <c r="N125" s="4" t="s">
        <v>637</v>
      </c>
      <c r="O125" s="4" t="s">
        <v>32</v>
      </c>
      <c r="P125" s="4" t="s">
        <v>33</v>
      </c>
      <c r="Q125" s="4">
        <v>0</v>
      </c>
      <c r="R125" s="7">
        <v>45038</v>
      </c>
      <c r="S125" s="6">
        <v>45043</v>
      </c>
      <c r="T125" s="4" t="s">
        <v>34</v>
      </c>
      <c r="U125" s="4">
        <v>-1494</v>
      </c>
      <c r="V125" s="4">
        <v>0</v>
      </c>
      <c r="W125" s="4">
        <v>0</v>
      </c>
      <c r="X125" s="4" t="s">
        <v>638</v>
      </c>
      <c r="Y125" s="4" t="s">
        <v>105</v>
      </c>
    </row>
    <row r="126" s="4" customFormat="1" spans="1:25">
      <c r="A126" s="4" t="s">
        <v>639</v>
      </c>
      <c r="B126" s="4" t="s">
        <v>26</v>
      </c>
      <c r="C126" s="4" t="s">
        <v>27</v>
      </c>
      <c r="D126" s="4" t="s">
        <v>640</v>
      </c>
      <c r="E126" s="4" t="s">
        <v>486</v>
      </c>
      <c r="F126" s="6">
        <v>45039</v>
      </c>
      <c r="G126" s="6">
        <v>45040</v>
      </c>
      <c r="H126" s="4">
        <v>1</v>
      </c>
      <c r="I126" s="4">
        <v>1</v>
      </c>
      <c r="J126" s="4">
        <v>1</v>
      </c>
      <c r="K126" s="4" t="s">
        <v>30</v>
      </c>
      <c r="L126" s="4">
        <v>350</v>
      </c>
      <c r="M126" s="4">
        <v>350</v>
      </c>
      <c r="N126" s="4" t="s">
        <v>641</v>
      </c>
      <c r="O126" s="4" t="s">
        <v>32</v>
      </c>
      <c r="P126" s="4" t="s">
        <v>33</v>
      </c>
      <c r="Q126" s="4">
        <v>0</v>
      </c>
      <c r="R126" s="7">
        <v>45038</v>
      </c>
      <c r="S126" s="6">
        <v>45043</v>
      </c>
      <c r="T126" s="4" t="s">
        <v>34</v>
      </c>
      <c r="U126" s="4">
        <v>350</v>
      </c>
      <c r="V126" s="4">
        <v>0</v>
      </c>
      <c r="W126" s="4">
        <v>0</v>
      </c>
      <c r="X126" s="4" t="s">
        <v>642</v>
      </c>
      <c r="Y126" s="4" t="s">
        <v>643</v>
      </c>
    </row>
    <row r="127" s="4" customFormat="1" spans="1:25">
      <c r="A127" s="4" t="s">
        <v>644</v>
      </c>
      <c r="B127" s="4" t="s">
        <v>26</v>
      </c>
      <c r="C127" s="4" t="s">
        <v>27</v>
      </c>
      <c r="D127" s="4" t="s">
        <v>645</v>
      </c>
      <c r="E127" s="4" t="s">
        <v>646</v>
      </c>
      <c r="F127" s="6">
        <v>45038</v>
      </c>
      <c r="G127" s="6">
        <v>45040</v>
      </c>
      <c r="H127" s="4">
        <v>1</v>
      </c>
      <c r="I127" s="4">
        <v>2</v>
      </c>
      <c r="J127" s="4">
        <v>2</v>
      </c>
      <c r="K127" s="4" t="s">
        <v>30</v>
      </c>
      <c r="L127" s="4">
        <v>1410</v>
      </c>
      <c r="M127" s="4">
        <v>1410</v>
      </c>
      <c r="N127" s="4" t="s">
        <v>647</v>
      </c>
      <c r="O127" s="4" t="s">
        <v>32</v>
      </c>
      <c r="P127" s="4" t="s">
        <v>33</v>
      </c>
      <c r="Q127" s="4">
        <v>0</v>
      </c>
      <c r="R127" s="7">
        <v>45038</v>
      </c>
      <c r="S127" s="6">
        <v>45043</v>
      </c>
      <c r="T127" s="4" t="s">
        <v>34</v>
      </c>
      <c r="U127" s="4">
        <v>1410</v>
      </c>
      <c r="V127" s="4">
        <v>0</v>
      </c>
      <c r="W127" s="4">
        <v>0</v>
      </c>
      <c r="X127" s="4" t="s">
        <v>648</v>
      </c>
      <c r="Y127" s="4" t="s">
        <v>105</v>
      </c>
    </row>
    <row r="128" s="4" customFormat="1" spans="1:25">
      <c r="A128" s="4" t="s">
        <v>649</v>
      </c>
      <c r="B128" s="4" t="s">
        <v>26</v>
      </c>
      <c r="C128" s="4" t="s">
        <v>27</v>
      </c>
      <c r="D128" s="4" t="s">
        <v>534</v>
      </c>
      <c r="E128" s="4" t="s">
        <v>650</v>
      </c>
      <c r="F128" s="6">
        <v>45039</v>
      </c>
      <c r="G128" s="6">
        <v>45040</v>
      </c>
      <c r="H128" s="4">
        <v>1</v>
      </c>
      <c r="I128" s="4">
        <v>1</v>
      </c>
      <c r="J128" s="4">
        <v>1</v>
      </c>
      <c r="K128" s="4" t="s">
        <v>30</v>
      </c>
      <c r="L128" s="4">
        <v>850</v>
      </c>
      <c r="M128" s="4">
        <v>850</v>
      </c>
      <c r="N128" s="4" t="s">
        <v>651</v>
      </c>
      <c r="O128" s="4" t="s">
        <v>32</v>
      </c>
      <c r="P128" s="4" t="s">
        <v>33</v>
      </c>
      <c r="Q128" s="4">
        <v>0</v>
      </c>
      <c r="R128" s="7">
        <v>45038</v>
      </c>
      <c r="S128" s="6">
        <v>45043</v>
      </c>
      <c r="T128" s="4" t="s">
        <v>34</v>
      </c>
      <c r="U128" s="4">
        <v>850</v>
      </c>
      <c r="V128" s="4">
        <v>0</v>
      </c>
      <c r="W128" s="4">
        <v>0</v>
      </c>
      <c r="X128" s="4" t="s">
        <v>652</v>
      </c>
      <c r="Y128" s="4" t="s">
        <v>653</v>
      </c>
    </row>
    <row r="129" s="4" customFormat="1" spans="1:25">
      <c r="A129" s="4" t="s">
        <v>654</v>
      </c>
      <c r="B129" s="4" t="s">
        <v>26</v>
      </c>
      <c r="C129" s="4" t="s">
        <v>27</v>
      </c>
      <c r="D129" s="4" t="s">
        <v>534</v>
      </c>
      <c r="E129" s="4" t="s">
        <v>650</v>
      </c>
      <c r="F129" s="6">
        <v>45039</v>
      </c>
      <c r="G129" s="6">
        <v>45040</v>
      </c>
      <c r="H129" s="4">
        <v>1</v>
      </c>
      <c r="I129" s="4">
        <v>1</v>
      </c>
      <c r="J129" s="4">
        <v>1</v>
      </c>
      <c r="K129" s="4" t="s">
        <v>30</v>
      </c>
      <c r="L129" s="4">
        <v>850</v>
      </c>
      <c r="M129" s="4">
        <v>850</v>
      </c>
      <c r="N129" s="4" t="s">
        <v>655</v>
      </c>
      <c r="O129" s="4" t="s">
        <v>32</v>
      </c>
      <c r="P129" s="4" t="s">
        <v>33</v>
      </c>
      <c r="Q129" s="4">
        <v>0</v>
      </c>
      <c r="R129" s="7">
        <v>45038</v>
      </c>
      <c r="S129" s="6">
        <v>45043</v>
      </c>
      <c r="T129" s="4" t="s">
        <v>34</v>
      </c>
      <c r="U129" s="4">
        <v>850</v>
      </c>
      <c r="V129" s="4">
        <v>0</v>
      </c>
      <c r="W129" s="4">
        <v>0</v>
      </c>
      <c r="X129" s="4" t="s">
        <v>656</v>
      </c>
      <c r="Y129" s="4" t="s">
        <v>657</v>
      </c>
    </row>
    <row r="130" s="4" customFormat="1" spans="1:25">
      <c r="A130" s="4" t="s">
        <v>644</v>
      </c>
      <c r="B130" s="4" t="s">
        <v>26</v>
      </c>
      <c r="C130" s="4" t="s">
        <v>130</v>
      </c>
      <c r="D130" s="4" t="s">
        <v>645</v>
      </c>
      <c r="E130" s="4" t="s">
        <v>646</v>
      </c>
      <c r="F130" s="6">
        <v>45038</v>
      </c>
      <c r="G130" s="6">
        <v>45040</v>
      </c>
      <c r="H130" s="4">
        <v>1</v>
      </c>
      <c r="I130" s="4">
        <v>2</v>
      </c>
      <c r="J130" s="4">
        <v>2</v>
      </c>
      <c r="K130" s="4" t="s">
        <v>30</v>
      </c>
      <c r="L130" s="4">
        <v>-1410</v>
      </c>
      <c r="M130" s="4">
        <v>-1410</v>
      </c>
      <c r="N130" s="4" t="s">
        <v>647</v>
      </c>
      <c r="O130" s="4" t="s">
        <v>32</v>
      </c>
      <c r="P130" s="4" t="s">
        <v>33</v>
      </c>
      <c r="Q130" s="4">
        <v>0</v>
      </c>
      <c r="R130" s="7">
        <v>45038</v>
      </c>
      <c r="S130" s="6">
        <v>45043</v>
      </c>
      <c r="T130" s="4" t="s">
        <v>34</v>
      </c>
      <c r="U130" s="4">
        <v>-1410</v>
      </c>
      <c r="V130" s="4">
        <v>0</v>
      </c>
      <c r="W130" s="4">
        <v>0</v>
      </c>
      <c r="X130" s="4" t="s">
        <v>648</v>
      </c>
      <c r="Y130" s="4" t="s">
        <v>105</v>
      </c>
    </row>
    <row r="131" s="4" customFormat="1" spans="1:26">
      <c r="A131" s="4" t="s">
        <v>658</v>
      </c>
      <c r="B131" s="4" t="s">
        <v>26</v>
      </c>
      <c r="C131" s="4" t="s">
        <v>27</v>
      </c>
      <c r="D131" s="4" t="s">
        <v>485</v>
      </c>
      <c r="E131" s="4" t="s">
        <v>486</v>
      </c>
      <c r="F131" s="6">
        <v>45039</v>
      </c>
      <c r="G131" s="6">
        <v>45040</v>
      </c>
      <c r="H131" s="4">
        <v>2</v>
      </c>
      <c r="I131" s="4">
        <v>1</v>
      </c>
      <c r="J131" s="4">
        <v>2</v>
      </c>
      <c r="K131" s="4" t="s">
        <v>30</v>
      </c>
      <c r="L131" s="4">
        <v>986</v>
      </c>
      <c r="M131" s="4">
        <v>986</v>
      </c>
      <c r="N131" s="4" t="s">
        <v>659</v>
      </c>
      <c r="O131" s="4" t="s">
        <v>32</v>
      </c>
      <c r="P131" s="4" t="s">
        <v>33</v>
      </c>
      <c r="Q131" s="4">
        <v>0</v>
      </c>
      <c r="R131" s="7">
        <v>45038</v>
      </c>
      <c r="S131" s="6">
        <v>45043</v>
      </c>
      <c r="T131" s="4" t="s">
        <v>34</v>
      </c>
      <c r="U131" s="4">
        <v>986</v>
      </c>
      <c r="V131" s="4">
        <v>0</v>
      </c>
      <c r="W131" s="4">
        <v>0</v>
      </c>
      <c r="X131" s="4" t="s">
        <v>660</v>
      </c>
      <c r="Y131" s="4">
        <v>272260791</v>
      </c>
      <c r="Z131" s="4" t="s">
        <v>661</v>
      </c>
    </row>
    <row r="132" s="4" customFormat="1" spans="1:25">
      <c r="A132" s="4" t="s">
        <v>662</v>
      </c>
      <c r="B132" s="4" t="s">
        <v>26</v>
      </c>
      <c r="C132" s="4" t="s">
        <v>27</v>
      </c>
      <c r="D132" s="4" t="s">
        <v>663</v>
      </c>
      <c r="E132" s="4" t="s">
        <v>664</v>
      </c>
      <c r="F132" s="6">
        <v>45039</v>
      </c>
      <c r="G132" s="6">
        <v>45040</v>
      </c>
      <c r="H132" s="4">
        <v>1</v>
      </c>
      <c r="I132" s="4">
        <v>1</v>
      </c>
      <c r="J132" s="4">
        <v>1</v>
      </c>
      <c r="K132" s="4" t="s">
        <v>30</v>
      </c>
      <c r="L132" s="4">
        <v>183</v>
      </c>
      <c r="M132" s="4">
        <v>183</v>
      </c>
      <c r="N132" s="4" t="s">
        <v>665</v>
      </c>
      <c r="O132" s="4" t="s">
        <v>32</v>
      </c>
      <c r="P132" s="4" t="s">
        <v>33</v>
      </c>
      <c r="Q132" s="4">
        <v>0</v>
      </c>
      <c r="R132" s="7">
        <v>45038</v>
      </c>
      <c r="S132" s="6">
        <v>45043</v>
      </c>
      <c r="T132" s="4" t="s">
        <v>34</v>
      </c>
      <c r="U132" s="4">
        <v>183</v>
      </c>
      <c r="V132" s="4">
        <v>0</v>
      </c>
      <c r="W132" s="4">
        <v>0</v>
      </c>
      <c r="X132" s="4" t="s">
        <v>666</v>
      </c>
      <c r="Y132" s="4" t="s">
        <v>667</v>
      </c>
    </row>
    <row r="133" s="4" customFormat="1" spans="1:25">
      <c r="A133" s="4" t="s">
        <v>668</v>
      </c>
      <c r="B133" s="4" t="s">
        <v>26</v>
      </c>
      <c r="C133" s="4" t="s">
        <v>27</v>
      </c>
      <c r="D133" s="4" t="s">
        <v>669</v>
      </c>
      <c r="E133" s="4" t="s">
        <v>670</v>
      </c>
      <c r="F133" s="6">
        <v>45038</v>
      </c>
      <c r="G133" s="6">
        <v>45040</v>
      </c>
      <c r="H133" s="4">
        <v>1</v>
      </c>
      <c r="I133" s="4">
        <v>2</v>
      </c>
      <c r="J133" s="4">
        <v>2</v>
      </c>
      <c r="K133" s="4" t="s">
        <v>30</v>
      </c>
      <c r="L133" s="4">
        <v>2938</v>
      </c>
      <c r="M133" s="4">
        <v>2938</v>
      </c>
      <c r="N133" s="4" t="s">
        <v>671</v>
      </c>
      <c r="O133" s="4" t="s">
        <v>32</v>
      </c>
      <c r="P133" s="4" t="s">
        <v>33</v>
      </c>
      <c r="Q133" s="4">
        <v>0</v>
      </c>
      <c r="R133" s="7">
        <v>45038</v>
      </c>
      <c r="S133" s="6">
        <v>45043</v>
      </c>
      <c r="T133" s="4" t="s">
        <v>34</v>
      </c>
      <c r="U133" s="4">
        <v>2938</v>
      </c>
      <c r="V133" s="4">
        <v>0</v>
      </c>
      <c r="W133" s="4">
        <v>0</v>
      </c>
      <c r="X133" s="4" t="s">
        <v>672</v>
      </c>
      <c r="Y133" s="4" t="s">
        <v>673</v>
      </c>
    </row>
    <row r="134" s="4" customFormat="1" spans="1:25">
      <c r="A134" s="4" t="s">
        <v>674</v>
      </c>
      <c r="B134" s="4" t="s">
        <v>26</v>
      </c>
      <c r="C134" s="4" t="s">
        <v>27</v>
      </c>
      <c r="D134" s="4" t="s">
        <v>663</v>
      </c>
      <c r="E134" s="4" t="s">
        <v>664</v>
      </c>
      <c r="F134" s="6">
        <v>45039</v>
      </c>
      <c r="G134" s="6">
        <v>45040</v>
      </c>
      <c r="H134" s="4">
        <v>1</v>
      </c>
      <c r="I134" s="4">
        <v>1</v>
      </c>
      <c r="J134" s="4">
        <v>1</v>
      </c>
      <c r="K134" s="4" t="s">
        <v>30</v>
      </c>
      <c r="L134" s="4">
        <v>183</v>
      </c>
      <c r="M134" s="4">
        <v>183</v>
      </c>
      <c r="N134" s="4" t="s">
        <v>675</v>
      </c>
      <c r="O134" s="4" t="s">
        <v>32</v>
      </c>
      <c r="P134" s="4" t="s">
        <v>33</v>
      </c>
      <c r="Q134" s="4">
        <v>0</v>
      </c>
      <c r="R134" s="7">
        <v>45038</v>
      </c>
      <c r="S134" s="6">
        <v>45043</v>
      </c>
      <c r="T134" s="4" t="s">
        <v>34</v>
      </c>
      <c r="U134" s="4">
        <v>183</v>
      </c>
      <c r="V134" s="4">
        <v>0</v>
      </c>
      <c r="W134" s="4">
        <v>0</v>
      </c>
      <c r="X134" s="4" t="s">
        <v>676</v>
      </c>
      <c r="Y134" s="4" t="s">
        <v>667</v>
      </c>
    </row>
    <row r="135" s="4" customFormat="1" spans="1:25">
      <c r="A135" s="4" t="s">
        <v>677</v>
      </c>
      <c r="B135" s="4" t="s">
        <v>26</v>
      </c>
      <c r="C135" s="4" t="s">
        <v>27</v>
      </c>
      <c r="D135" s="4" t="s">
        <v>669</v>
      </c>
      <c r="E135" s="4" t="s">
        <v>678</v>
      </c>
      <c r="F135" s="6">
        <v>45039</v>
      </c>
      <c r="G135" s="6">
        <v>45040</v>
      </c>
      <c r="H135" s="4">
        <v>1</v>
      </c>
      <c r="I135" s="4">
        <v>1</v>
      </c>
      <c r="J135" s="4">
        <v>1</v>
      </c>
      <c r="K135" s="4" t="s">
        <v>30</v>
      </c>
      <c r="L135" s="4">
        <v>1010</v>
      </c>
      <c r="M135" s="4">
        <v>1010</v>
      </c>
      <c r="N135" s="4" t="s">
        <v>679</v>
      </c>
      <c r="O135" s="4" t="s">
        <v>32</v>
      </c>
      <c r="P135" s="4" t="s">
        <v>33</v>
      </c>
      <c r="Q135" s="4">
        <v>0</v>
      </c>
      <c r="R135" s="7">
        <v>45038</v>
      </c>
      <c r="S135" s="6">
        <v>45043</v>
      </c>
      <c r="T135" s="4" t="s">
        <v>34</v>
      </c>
      <c r="U135" s="4">
        <v>1010</v>
      </c>
      <c r="V135" s="4">
        <v>0</v>
      </c>
      <c r="W135" s="4">
        <v>0</v>
      </c>
      <c r="X135" s="4" t="s">
        <v>680</v>
      </c>
      <c r="Y135" s="4" t="s">
        <v>681</v>
      </c>
    </row>
    <row r="136" s="4" customFormat="1" spans="1:25">
      <c r="A136" s="4" t="s">
        <v>682</v>
      </c>
      <c r="B136" s="4" t="s">
        <v>26</v>
      </c>
      <c r="C136" s="4" t="s">
        <v>27</v>
      </c>
      <c r="D136" s="4" t="s">
        <v>683</v>
      </c>
      <c r="E136" s="4" t="s">
        <v>684</v>
      </c>
      <c r="F136" s="6">
        <v>45039</v>
      </c>
      <c r="G136" s="6">
        <v>45040</v>
      </c>
      <c r="H136" s="4">
        <v>1</v>
      </c>
      <c r="I136" s="4">
        <v>1</v>
      </c>
      <c r="J136" s="4">
        <v>1</v>
      </c>
      <c r="K136" s="4" t="s">
        <v>30</v>
      </c>
      <c r="L136" s="4">
        <v>224</v>
      </c>
      <c r="M136" s="4">
        <v>224</v>
      </c>
      <c r="N136" s="4" t="s">
        <v>685</v>
      </c>
      <c r="O136" s="4" t="s">
        <v>32</v>
      </c>
      <c r="P136" s="4" t="s">
        <v>33</v>
      </c>
      <c r="Q136" s="4">
        <v>0</v>
      </c>
      <c r="R136" s="7">
        <v>45038</v>
      </c>
      <c r="S136" s="6">
        <v>45043</v>
      </c>
      <c r="T136" s="4" t="s">
        <v>34</v>
      </c>
      <c r="U136" s="4">
        <v>224</v>
      </c>
      <c r="V136" s="4">
        <v>0</v>
      </c>
      <c r="W136" s="4">
        <v>0</v>
      </c>
      <c r="X136" s="4" t="s">
        <v>686</v>
      </c>
      <c r="Y136" s="4" t="s">
        <v>687</v>
      </c>
    </row>
    <row r="137" s="4" customFormat="1" spans="1:25">
      <c r="A137" s="4" t="s">
        <v>688</v>
      </c>
      <c r="B137" s="4" t="s">
        <v>26</v>
      </c>
      <c r="C137" s="4" t="s">
        <v>27</v>
      </c>
      <c r="D137" s="4" t="s">
        <v>689</v>
      </c>
      <c r="E137" s="4" t="s">
        <v>690</v>
      </c>
      <c r="F137" s="6">
        <v>45039</v>
      </c>
      <c r="G137" s="6">
        <v>45040</v>
      </c>
      <c r="H137" s="4">
        <v>1</v>
      </c>
      <c r="I137" s="4">
        <v>1</v>
      </c>
      <c r="J137" s="4">
        <v>1</v>
      </c>
      <c r="K137" s="4" t="s">
        <v>30</v>
      </c>
      <c r="L137" s="4">
        <v>600</v>
      </c>
      <c r="M137" s="4">
        <v>600</v>
      </c>
      <c r="N137" s="4" t="s">
        <v>691</v>
      </c>
      <c r="O137" s="4" t="s">
        <v>32</v>
      </c>
      <c r="P137" s="4" t="s">
        <v>33</v>
      </c>
      <c r="Q137" s="4">
        <v>0</v>
      </c>
      <c r="R137" s="7">
        <v>45038</v>
      </c>
      <c r="S137" s="6">
        <v>45043</v>
      </c>
      <c r="T137" s="4" t="s">
        <v>34</v>
      </c>
      <c r="U137" s="4">
        <v>600</v>
      </c>
      <c r="V137" s="4">
        <v>0</v>
      </c>
      <c r="W137" s="4">
        <v>0</v>
      </c>
      <c r="X137" s="4" t="s">
        <v>692</v>
      </c>
      <c r="Y137" s="4" t="s">
        <v>693</v>
      </c>
    </row>
    <row r="138" s="4" customFormat="1" spans="1:25">
      <c r="A138" s="4" t="s">
        <v>694</v>
      </c>
      <c r="B138" s="4" t="s">
        <v>26</v>
      </c>
      <c r="C138" s="4" t="s">
        <v>27</v>
      </c>
      <c r="D138" s="4" t="s">
        <v>695</v>
      </c>
      <c r="E138" s="4" t="s">
        <v>696</v>
      </c>
      <c r="F138" s="6">
        <v>45039</v>
      </c>
      <c r="G138" s="6">
        <v>45040</v>
      </c>
      <c r="H138" s="4">
        <v>1</v>
      </c>
      <c r="I138" s="4">
        <v>1</v>
      </c>
      <c r="J138" s="4">
        <v>1</v>
      </c>
      <c r="K138" s="4" t="s">
        <v>30</v>
      </c>
      <c r="L138" s="4">
        <v>816</v>
      </c>
      <c r="M138" s="4">
        <v>816</v>
      </c>
      <c r="N138" s="4" t="s">
        <v>697</v>
      </c>
      <c r="O138" s="4" t="s">
        <v>32</v>
      </c>
      <c r="P138" s="4" t="s">
        <v>33</v>
      </c>
      <c r="Q138" s="4">
        <v>0</v>
      </c>
      <c r="R138" s="7">
        <v>45039</v>
      </c>
      <c r="S138" s="6">
        <v>45043</v>
      </c>
      <c r="T138" s="4" t="s">
        <v>34</v>
      </c>
      <c r="U138" s="4">
        <v>816</v>
      </c>
      <c r="V138" s="4">
        <v>0</v>
      </c>
      <c r="W138" s="4">
        <v>0</v>
      </c>
      <c r="X138" s="4" t="s">
        <v>698</v>
      </c>
      <c r="Y138" s="4" t="s">
        <v>699</v>
      </c>
    </row>
    <row r="139" s="4" customFormat="1" spans="1:25">
      <c r="A139" s="4" t="s">
        <v>700</v>
      </c>
      <c r="B139" s="4" t="s">
        <v>26</v>
      </c>
      <c r="C139" s="4" t="s">
        <v>27</v>
      </c>
      <c r="D139" s="4" t="s">
        <v>701</v>
      </c>
      <c r="E139" s="4" t="s">
        <v>702</v>
      </c>
      <c r="F139" s="6">
        <v>45039</v>
      </c>
      <c r="G139" s="6">
        <v>45040</v>
      </c>
      <c r="H139" s="4">
        <v>1</v>
      </c>
      <c r="I139" s="4">
        <v>1</v>
      </c>
      <c r="J139" s="4">
        <v>1</v>
      </c>
      <c r="K139" s="4" t="s">
        <v>30</v>
      </c>
      <c r="L139" s="4">
        <v>633</v>
      </c>
      <c r="M139" s="4">
        <v>633</v>
      </c>
      <c r="N139" s="4" t="s">
        <v>703</v>
      </c>
      <c r="O139" s="4" t="s">
        <v>32</v>
      </c>
      <c r="P139" s="4" t="s">
        <v>33</v>
      </c>
      <c r="Q139" s="4">
        <v>0</v>
      </c>
      <c r="R139" s="7">
        <v>45039</v>
      </c>
      <c r="S139" s="6">
        <v>45043</v>
      </c>
      <c r="T139" s="4" t="s">
        <v>34</v>
      </c>
      <c r="U139" s="4">
        <v>633</v>
      </c>
      <c r="V139" s="4">
        <v>0</v>
      </c>
      <c r="W139" s="4">
        <v>0</v>
      </c>
      <c r="X139" s="4" t="s">
        <v>704</v>
      </c>
      <c r="Y139" s="4" t="s">
        <v>105</v>
      </c>
    </row>
    <row r="140" s="4" customFormat="1" spans="1:25">
      <c r="A140" s="4" t="s">
        <v>700</v>
      </c>
      <c r="B140" s="4" t="s">
        <v>26</v>
      </c>
      <c r="C140" s="4" t="s">
        <v>130</v>
      </c>
      <c r="D140" s="4" t="s">
        <v>701</v>
      </c>
      <c r="E140" s="4" t="s">
        <v>702</v>
      </c>
      <c r="F140" s="6">
        <v>45039</v>
      </c>
      <c r="G140" s="6">
        <v>45040</v>
      </c>
      <c r="H140" s="4">
        <v>1</v>
      </c>
      <c r="I140" s="4">
        <v>1</v>
      </c>
      <c r="J140" s="4">
        <v>1</v>
      </c>
      <c r="K140" s="4" t="s">
        <v>30</v>
      </c>
      <c r="L140" s="4">
        <v>-633</v>
      </c>
      <c r="M140" s="4">
        <v>-633</v>
      </c>
      <c r="N140" s="4" t="s">
        <v>703</v>
      </c>
      <c r="O140" s="4" t="s">
        <v>32</v>
      </c>
      <c r="P140" s="4" t="s">
        <v>33</v>
      </c>
      <c r="Q140" s="4">
        <v>0</v>
      </c>
      <c r="R140" s="7">
        <v>45039</v>
      </c>
      <c r="S140" s="6">
        <v>45043</v>
      </c>
      <c r="T140" s="4" t="s">
        <v>34</v>
      </c>
      <c r="U140" s="4">
        <v>-633</v>
      </c>
      <c r="V140" s="4">
        <v>0</v>
      </c>
      <c r="W140" s="4">
        <v>0</v>
      </c>
      <c r="X140" s="4" t="s">
        <v>704</v>
      </c>
      <c r="Y140" s="4" t="s">
        <v>105</v>
      </c>
    </row>
    <row r="141" s="4" customFormat="1" spans="1:25">
      <c r="A141" s="4" t="s">
        <v>705</v>
      </c>
      <c r="B141" s="4" t="s">
        <v>26</v>
      </c>
      <c r="C141" s="4" t="s">
        <v>27</v>
      </c>
      <c r="D141" s="4" t="s">
        <v>621</v>
      </c>
      <c r="E141" s="4" t="s">
        <v>706</v>
      </c>
      <c r="F141" s="6">
        <v>45039</v>
      </c>
      <c r="G141" s="6">
        <v>45040</v>
      </c>
      <c r="H141" s="4">
        <v>1</v>
      </c>
      <c r="I141" s="4">
        <v>1</v>
      </c>
      <c r="J141" s="4">
        <v>1</v>
      </c>
      <c r="K141" s="4" t="s">
        <v>30</v>
      </c>
      <c r="L141" s="4">
        <v>1521</v>
      </c>
      <c r="M141" s="4">
        <v>1521</v>
      </c>
      <c r="N141" s="4" t="s">
        <v>707</v>
      </c>
      <c r="O141" s="4" t="s">
        <v>32</v>
      </c>
      <c r="P141" s="4" t="s">
        <v>33</v>
      </c>
      <c r="Q141" s="4">
        <v>0</v>
      </c>
      <c r="R141" s="7">
        <v>45039</v>
      </c>
      <c r="S141" s="6">
        <v>45043</v>
      </c>
      <c r="T141" s="4" t="s">
        <v>34</v>
      </c>
      <c r="U141" s="4">
        <v>1521</v>
      </c>
      <c r="V141" s="4">
        <v>0</v>
      </c>
      <c r="W141" s="4">
        <v>0</v>
      </c>
      <c r="X141" s="4" t="s">
        <v>708</v>
      </c>
      <c r="Y141" s="4" t="s">
        <v>709</v>
      </c>
    </row>
    <row r="142" s="4" customFormat="1" spans="1:25">
      <c r="A142" s="4" t="s">
        <v>710</v>
      </c>
      <c r="B142" s="4" t="s">
        <v>26</v>
      </c>
      <c r="C142" s="4" t="s">
        <v>27</v>
      </c>
      <c r="D142" s="4" t="s">
        <v>711</v>
      </c>
      <c r="E142" s="4" t="s">
        <v>712</v>
      </c>
      <c r="F142" s="6">
        <v>45039</v>
      </c>
      <c r="G142" s="6">
        <v>45040</v>
      </c>
      <c r="H142" s="4">
        <v>1</v>
      </c>
      <c r="I142" s="4">
        <v>1</v>
      </c>
      <c r="J142" s="4">
        <v>1</v>
      </c>
      <c r="K142" s="4" t="s">
        <v>30</v>
      </c>
      <c r="L142" s="4">
        <v>338</v>
      </c>
      <c r="M142" s="4">
        <v>338</v>
      </c>
      <c r="N142" s="4" t="s">
        <v>713</v>
      </c>
      <c r="O142" s="4" t="s">
        <v>32</v>
      </c>
      <c r="P142" s="4" t="s">
        <v>33</v>
      </c>
      <c r="Q142" s="4">
        <v>0</v>
      </c>
      <c r="R142" s="7">
        <v>45039.0000115741</v>
      </c>
      <c r="S142" s="6">
        <v>45043</v>
      </c>
      <c r="T142" s="4" t="s">
        <v>34</v>
      </c>
      <c r="U142" s="4">
        <v>338</v>
      </c>
      <c r="V142" s="4">
        <v>0</v>
      </c>
      <c r="W142" s="4">
        <v>0</v>
      </c>
      <c r="X142" s="4" t="s">
        <v>714</v>
      </c>
      <c r="Y142" s="4" t="s">
        <v>715</v>
      </c>
    </row>
    <row r="143" s="4" customFormat="1" spans="1:25">
      <c r="A143" s="4" t="s">
        <v>716</v>
      </c>
      <c r="B143" s="4" t="s">
        <v>26</v>
      </c>
      <c r="C143" s="4" t="s">
        <v>27</v>
      </c>
      <c r="D143" s="4" t="s">
        <v>711</v>
      </c>
      <c r="E143" s="4" t="s">
        <v>712</v>
      </c>
      <c r="F143" s="6">
        <v>45039</v>
      </c>
      <c r="G143" s="6">
        <v>45040</v>
      </c>
      <c r="H143" s="4">
        <v>1</v>
      </c>
      <c r="I143" s="4">
        <v>1</v>
      </c>
      <c r="J143" s="4">
        <v>1</v>
      </c>
      <c r="K143" s="4" t="s">
        <v>30</v>
      </c>
      <c r="L143" s="4">
        <v>338</v>
      </c>
      <c r="M143" s="4">
        <v>338</v>
      </c>
      <c r="N143" s="4" t="s">
        <v>713</v>
      </c>
      <c r="O143" s="4" t="s">
        <v>32</v>
      </c>
      <c r="P143" s="4" t="s">
        <v>33</v>
      </c>
      <c r="Q143" s="4">
        <v>0</v>
      </c>
      <c r="R143" s="7">
        <v>45039.0000115741</v>
      </c>
      <c r="S143" s="6">
        <v>45043</v>
      </c>
      <c r="T143" s="4" t="s">
        <v>34</v>
      </c>
      <c r="U143" s="4">
        <v>338</v>
      </c>
      <c r="V143" s="4">
        <v>0</v>
      </c>
      <c r="W143" s="4">
        <v>0</v>
      </c>
      <c r="X143" s="4" t="s">
        <v>717</v>
      </c>
      <c r="Y143" s="4" t="s">
        <v>718</v>
      </c>
    </row>
    <row r="144" s="4" customFormat="1" spans="1:25">
      <c r="A144" s="4" t="s">
        <v>719</v>
      </c>
      <c r="B144" s="4" t="s">
        <v>26</v>
      </c>
      <c r="C144" s="4" t="s">
        <v>27</v>
      </c>
      <c r="D144" s="4" t="s">
        <v>720</v>
      </c>
      <c r="E144" s="4" t="s">
        <v>721</v>
      </c>
      <c r="F144" s="6">
        <v>45039</v>
      </c>
      <c r="G144" s="6">
        <v>45040</v>
      </c>
      <c r="H144" s="4">
        <v>1</v>
      </c>
      <c r="I144" s="4">
        <v>1</v>
      </c>
      <c r="J144" s="4">
        <v>1</v>
      </c>
      <c r="K144" s="4" t="s">
        <v>30</v>
      </c>
      <c r="L144" s="4">
        <v>480</v>
      </c>
      <c r="M144" s="4">
        <v>480</v>
      </c>
      <c r="N144" s="4" t="s">
        <v>722</v>
      </c>
      <c r="O144" s="4" t="s">
        <v>32</v>
      </c>
      <c r="P144" s="4" t="s">
        <v>33</v>
      </c>
      <c r="Q144" s="4">
        <v>0</v>
      </c>
      <c r="R144" s="7">
        <v>45038</v>
      </c>
      <c r="S144" s="6">
        <v>45043</v>
      </c>
      <c r="T144" s="4" t="s">
        <v>34</v>
      </c>
      <c r="U144" s="4">
        <v>480</v>
      </c>
      <c r="V144" s="4">
        <v>0</v>
      </c>
      <c r="W144" s="4">
        <v>0</v>
      </c>
      <c r="X144" s="4" t="s">
        <v>723</v>
      </c>
      <c r="Y144" s="4" t="s">
        <v>724</v>
      </c>
    </row>
    <row r="145" s="4" customFormat="1" spans="1:25">
      <c r="A145" s="4" t="s">
        <v>725</v>
      </c>
      <c r="B145" s="4" t="s">
        <v>26</v>
      </c>
      <c r="C145" s="4" t="s">
        <v>27</v>
      </c>
      <c r="D145" s="4" t="s">
        <v>509</v>
      </c>
      <c r="E145" s="4" t="s">
        <v>510</v>
      </c>
      <c r="F145" s="6">
        <v>45039</v>
      </c>
      <c r="G145" s="6">
        <v>45040</v>
      </c>
      <c r="H145" s="4">
        <v>1</v>
      </c>
      <c r="I145" s="4">
        <v>1</v>
      </c>
      <c r="J145" s="4">
        <v>1</v>
      </c>
      <c r="K145" s="4" t="s">
        <v>30</v>
      </c>
      <c r="L145" s="4">
        <v>364</v>
      </c>
      <c r="M145" s="4">
        <v>364</v>
      </c>
      <c r="N145" s="4" t="s">
        <v>726</v>
      </c>
      <c r="O145" s="4" t="s">
        <v>32</v>
      </c>
      <c r="P145" s="4" t="s">
        <v>33</v>
      </c>
      <c r="Q145" s="4">
        <v>0</v>
      </c>
      <c r="R145" s="7">
        <v>45039</v>
      </c>
      <c r="S145" s="6">
        <v>45043</v>
      </c>
      <c r="T145" s="4" t="s">
        <v>34</v>
      </c>
      <c r="U145" s="4">
        <v>364</v>
      </c>
      <c r="V145" s="4">
        <v>0</v>
      </c>
      <c r="W145" s="4">
        <v>0</v>
      </c>
      <c r="X145" s="4" t="s">
        <v>727</v>
      </c>
      <c r="Y145" s="4" t="s">
        <v>728</v>
      </c>
    </row>
    <row r="146" s="4" customFormat="1" spans="1:25">
      <c r="A146" s="4" t="s">
        <v>729</v>
      </c>
      <c r="B146" s="4" t="s">
        <v>26</v>
      </c>
      <c r="C146" s="4" t="s">
        <v>27</v>
      </c>
      <c r="D146" s="4" t="s">
        <v>669</v>
      </c>
      <c r="E146" s="4" t="s">
        <v>670</v>
      </c>
      <c r="F146" s="6">
        <v>45039</v>
      </c>
      <c r="G146" s="6">
        <v>45040</v>
      </c>
      <c r="H146" s="4">
        <v>1</v>
      </c>
      <c r="I146" s="4">
        <v>1</v>
      </c>
      <c r="J146" s="4">
        <v>1</v>
      </c>
      <c r="K146" s="4" t="s">
        <v>30</v>
      </c>
      <c r="L146" s="4">
        <v>1500</v>
      </c>
      <c r="M146" s="4">
        <v>1500</v>
      </c>
      <c r="N146" s="4" t="s">
        <v>730</v>
      </c>
      <c r="O146" s="4" t="s">
        <v>32</v>
      </c>
      <c r="P146" s="4" t="s">
        <v>33</v>
      </c>
      <c r="Q146" s="4">
        <v>0</v>
      </c>
      <c r="R146" s="7">
        <v>45039</v>
      </c>
      <c r="S146" s="6">
        <v>45043</v>
      </c>
      <c r="T146" s="4" t="s">
        <v>34</v>
      </c>
      <c r="U146" s="4">
        <v>1500</v>
      </c>
      <c r="V146" s="4">
        <v>0</v>
      </c>
      <c r="W146" s="4">
        <v>0</v>
      </c>
      <c r="X146" s="4" t="s">
        <v>731</v>
      </c>
      <c r="Y146" s="4" t="s">
        <v>732</v>
      </c>
    </row>
    <row r="147" s="4" customFormat="1" spans="1:25">
      <c r="A147" s="4" t="s">
        <v>733</v>
      </c>
      <c r="B147" s="4" t="s">
        <v>26</v>
      </c>
      <c r="C147" s="4" t="s">
        <v>27</v>
      </c>
      <c r="D147" s="4" t="s">
        <v>734</v>
      </c>
      <c r="E147" s="4" t="s">
        <v>735</v>
      </c>
      <c r="F147" s="6">
        <v>45039</v>
      </c>
      <c r="G147" s="6">
        <v>45040</v>
      </c>
      <c r="H147" s="4">
        <v>2</v>
      </c>
      <c r="I147" s="4">
        <v>1</v>
      </c>
      <c r="J147" s="4">
        <v>2</v>
      </c>
      <c r="K147" s="4" t="s">
        <v>30</v>
      </c>
      <c r="L147" s="4">
        <v>628</v>
      </c>
      <c r="M147" s="4">
        <v>628</v>
      </c>
      <c r="N147" s="4" t="s">
        <v>736</v>
      </c>
      <c r="O147" s="4" t="s">
        <v>32</v>
      </c>
      <c r="P147" s="4" t="s">
        <v>33</v>
      </c>
      <c r="Q147" s="4">
        <v>0</v>
      </c>
      <c r="R147" s="7">
        <v>45039</v>
      </c>
      <c r="S147" s="6">
        <v>45043</v>
      </c>
      <c r="T147" s="4" t="s">
        <v>34</v>
      </c>
      <c r="U147" s="4">
        <v>628</v>
      </c>
      <c r="V147" s="4">
        <v>0</v>
      </c>
      <c r="W147" s="4">
        <v>0</v>
      </c>
      <c r="X147" s="4" t="s">
        <v>737</v>
      </c>
      <c r="Y147" s="4" t="s">
        <v>738</v>
      </c>
    </row>
    <row r="148" s="4" customFormat="1" spans="1:25">
      <c r="A148" s="4" t="s">
        <v>518</v>
      </c>
      <c r="B148" s="4" t="s">
        <v>26</v>
      </c>
      <c r="C148" s="4" t="s">
        <v>130</v>
      </c>
      <c r="D148" s="4" t="s">
        <v>509</v>
      </c>
      <c r="E148" s="4" t="s">
        <v>510</v>
      </c>
      <c r="F148" s="6">
        <v>45037</v>
      </c>
      <c r="G148" s="6">
        <v>45040</v>
      </c>
      <c r="H148" s="4">
        <v>1</v>
      </c>
      <c r="I148" s="4">
        <v>3</v>
      </c>
      <c r="J148" s="4">
        <v>3</v>
      </c>
      <c r="K148" s="4" t="s">
        <v>30</v>
      </c>
      <c r="L148" s="4">
        <v>-1194</v>
      </c>
      <c r="M148" s="4">
        <v>-1194</v>
      </c>
      <c r="N148" s="4" t="s">
        <v>519</v>
      </c>
      <c r="O148" s="4" t="s">
        <v>32</v>
      </c>
      <c r="P148" s="4" t="s">
        <v>33</v>
      </c>
      <c r="Q148" s="4">
        <v>0</v>
      </c>
      <c r="R148" s="7">
        <v>45036</v>
      </c>
      <c r="S148" s="6">
        <v>45043</v>
      </c>
      <c r="T148" s="4" t="s">
        <v>34</v>
      </c>
      <c r="U148" s="4">
        <v>-1194</v>
      </c>
      <c r="V148" s="4">
        <v>0</v>
      </c>
      <c r="W148" s="4">
        <v>0</v>
      </c>
      <c r="X148" s="4" t="s">
        <v>520</v>
      </c>
      <c r="Y148" s="4" t="s">
        <v>521</v>
      </c>
    </row>
    <row r="149" s="4" customFormat="1" spans="1:25">
      <c r="A149" s="4" t="s">
        <v>739</v>
      </c>
      <c r="B149" s="4" t="s">
        <v>26</v>
      </c>
      <c r="C149" s="4" t="s">
        <v>27</v>
      </c>
      <c r="D149" s="4" t="s">
        <v>663</v>
      </c>
      <c r="E149" s="4" t="s">
        <v>579</v>
      </c>
      <c r="F149" s="6">
        <v>45039</v>
      </c>
      <c r="G149" s="6">
        <v>45040</v>
      </c>
      <c r="H149" s="4">
        <v>1</v>
      </c>
      <c r="I149" s="4">
        <v>1</v>
      </c>
      <c r="J149" s="4">
        <v>1</v>
      </c>
      <c r="K149" s="4" t="s">
        <v>30</v>
      </c>
      <c r="L149" s="4">
        <v>257</v>
      </c>
      <c r="M149" s="4">
        <v>257</v>
      </c>
      <c r="N149" s="4" t="s">
        <v>740</v>
      </c>
      <c r="O149" s="4" t="s">
        <v>32</v>
      </c>
      <c r="P149" s="4" t="s">
        <v>33</v>
      </c>
      <c r="Q149" s="4">
        <v>0</v>
      </c>
      <c r="R149" s="7">
        <v>45039</v>
      </c>
      <c r="S149" s="6">
        <v>45043</v>
      </c>
      <c r="T149" s="4" t="s">
        <v>34</v>
      </c>
      <c r="U149" s="4">
        <v>257</v>
      </c>
      <c r="V149" s="4">
        <v>0</v>
      </c>
      <c r="W149" s="4">
        <v>0</v>
      </c>
      <c r="X149" s="4" t="s">
        <v>741</v>
      </c>
      <c r="Y149" s="4" t="s">
        <v>741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53"/>
  <sheetViews>
    <sheetView tabSelected="1" workbookViewId="0">
      <selection activeCell="K144" sqref="K144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742</v>
      </c>
    </row>
    <row r="2" s="4" customFormat="1" spans="1:9">
      <c r="A2" s="5">
        <v>18141649532</v>
      </c>
      <c r="B2" s="6">
        <v>45037</v>
      </c>
      <c r="C2" s="6">
        <v>45040</v>
      </c>
      <c r="D2" s="4">
        <v>4740</v>
      </c>
      <c r="E2" s="4">
        <v>4740</v>
      </c>
      <c r="F2" s="4">
        <v>2594373</v>
      </c>
      <c r="G2" s="4">
        <f>D2-E2</f>
        <v>0</v>
      </c>
      <c r="H2" s="4" t="str">
        <f>$H$1&amp;F2</f>
        <v>，2594373</v>
      </c>
      <c r="I2" s="4" t="e">
        <f>VLOOKUP(A2,HOP!A:U,21,0)</f>
        <v>#N/A</v>
      </c>
    </row>
    <row r="3" s="4" customFormat="1" hidden="1" spans="1:9">
      <c r="A3" s="5">
        <v>999222322977991</v>
      </c>
      <c r="B3" s="6">
        <v>45039</v>
      </c>
      <c r="C3" s="6">
        <v>45040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999222457131475</v>
      </c>
      <c r="B4" s="6">
        <v>45039</v>
      </c>
      <c r="C4" s="6">
        <v>45040</v>
      </c>
      <c r="D4" s="4">
        <v>434</v>
      </c>
      <c r="E4" s="4" t="str">
        <f>VLOOKUP(A4,HOP!A:L,12,0)</f>
        <v>434.00</v>
      </c>
      <c r="F4" s="4" t="str">
        <f>VLOOKUP(A4,HOP!A:C,3,0)</f>
        <v>2994068</v>
      </c>
      <c r="G4" s="4">
        <f t="shared" si="0"/>
        <v>0</v>
      </c>
      <c r="H4" s="4" t="str">
        <f t="shared" si="1"/>
        <v>，2994068</v>
      </c>
      <c r="I4" s="4" t="str">
        <f>VLOOKUP(A4,HOP!A:U,21,0)</f>
        <v>直采</v>
      </c>
    </row>
    <row r="5" s="4" customFormat="1" hidden="1" spans="1:9">
      <c r="A5" s="5">
        <v>999222731916569</v>
      </c>
      <c r="B5" s="6">
        <v>45037</v>
      </c>
      <c r="C5" s="6">
        <v>45040</v>
      </c>
      <c r="D5" s="4">
        <v>4243</v>
      </c>
      <c r="E5" s="4" t="str">
        <f>VLOOKUP(A5,HOP!A:L,12,0)</f>
        <v>4243.00</v>
      </c>
      <c r="F5" s="4" t="str">
        <f>VLOOKUP(A5,HOP!A:C,3,0)</f>
        <v>3031181</v>
      </c>
      <c r="G5" s="4">
        <f t="shared" si="0"/>
        <v>0</v>
      </c>
      <c r="H5" s="4" t="str">
        <f t="shared" si="1"/>
        <v>，3031181</v>
      </c>
      <c r="I5" s="4" t="str">
        <f>VLOOKUP(A5,HOP!A:U,21,0)</f>
        <v>直采</v>
      </c>
    </row>
    <row r="6" s="4" customFormat="1" hidden="1" spans="1:9">
      <c r="A6" s="5">
        <v>999222810616161</v>
      </c>
      <c r="B6" s="6">
        <v>45037</v>
      </c>
      <c r="C6" s="6">
        <v>45040</v>
      </c>
      <c r="D6" s="4">
        <v>2100</v>
      </c>
      <c r="E6" s="4" t="str">
        <f>VLOOKUP(A6,HOP!A:L,12,0)</f>
        <v>2100.00</v>
      </c>
      <c r="F6" s="4" t="str">
        <f>VLOOKUP(A6,HOP!A:C,3,0)</f>
        <v>3044633</v>
      </c>
      <c r="G6" s="4">
        <f t="shared" si="0"/>
        <v>0</v>
      </c>
      <c r="H6" s="4" t="str">
        <f t="shared" si="1"/>
        <v>，3044633</v>
      </c>
      <c r="I6" s="4" t="str">
        <f>VLOOKUP(A6,HOP!A:U,21,0)</f>
        <v>直采</v>
      </c>
    </row>
    <row r="7" s="4" customFormat="1" hidden="1" spans="1:9">
      <c r="A7" s="5">
        <v>999222864466127</v>
      </c>
      <c r="B7" s="6">
        <v>45038</v>
      </c>
      <c r="C7" s="6">
        <v>45040</v>
      </c>
      <c r="D7" s="4">
        <v>3152</v>
      </c>
      <c r="E7" s="4" t="str">
        <f>VLOOKUP(A7,HOP!A:L,12,0)</f>
        <v>3152.00</v>
      </c>
      <c r="F7" s="4" t="str">
        <f>VLOOKUP(A7,HOP!A:C,3,0)</f>
        <v>3054119</v>
      </c>
      <c r="G7" s="4">
        <f t="shared" si="0"/>
        <v>0</v>
      </c>
      <c r="H7" s="4" t="str">
        <f t="shared" si="1"/>
        <v>，3054119</v>
      </c>
      <c r="I7" s="4" t="str">
        <f>VLOOKUP(A7,HOP!A:U,21,0)</f>
        <v>直采</v>
      </c>
    </row>
    <row r="8" s="4" customFormat="1" hidden="1" spans="1:9">
      <c r="A8" s="5">
        <v>999222944570215</v>
      </c>
      <c r="B8" s="6">
        <v>45038</v>
      </c>
      <c r="C8" s="6">
        <v>45040</v>
      </c>
      <c r="D8" s="4">
        <v>3780</v>
      </c>
      <c r="E8" s="4" t="str">
        <f>VLOOKUP(A8,HOP!A:L,12,0)</f>
        <v>3780.00</v>
      </c>
      <c r="F8" s="4" t="str">
        <f>VLOOKUP(A8,HOP!A:C,3,0)</f>
        <v>3068581</v>
      </c>
      <c r="G8" s="4">
        <f t="shared" si="0"/>
        <v>0</v>
      </c>
      <c r="H8" s="4" t="str">
        <f t="shared" si="1"/>
        <v>，3068581</v>
      </c>
      <c r="I8" s="4" t="str">
        <f>VLOOKUP(A8,HOP!A:U,21,0)</f>
        <v>直采</v>
      </c>
    </row>
    <row r="9" s="4" customFormat="1" hidden="1" spans="1:9">
      <c r="A9" s="5">
        <v>999222997088732</v>
      </c>
      <c r="B9" s="6">
        <v>45037</v>
      </c>
      <c r="C9" s="6">
        <v>45040</v>
      </c>
      <c r="D9" s="4">
        <v>3330</v>
      </c>
      <c r="E9" s="4" t="str">
        <f>VLOOKUP(A9,HOP!A:L,12,0)</f>
        <v>3330.00</v>
      </c>
      <c r="F9" s="4" t="str">
        <f>VLOOKUP(A9,HOP!A:C,3,0)</f>
        <v>3086426</v>
      </c>
      <c r="G9" s="4">
        <f t="shared" si="0"/>
        <v>0</v>
      </c>
      <c r="H9" s="4" t="str">
        <f t="shared" si="1"/>
        <v>，3086426</v>
      </c>
      <c r="I9" s="4" t="str">
        <f>VLOOKUP(A9,HOP!A:U,21,0)</f>
        <v>直采</v>
      </c>
    </row>
    <row r="10" s="4" customFormat="1" hidden="1" spans="1:9">
      <c r="A10" s="5">
        <v>999223054598813</v>
      </c>
      <c r="B10" s="6">
        <v>45038</v>
      </c>
      <c r="C10" s="6">
        <v>45040</v>
      </c>
      <c r="D10" s="4">
        <v>8707</v>
      </c>
      <c r="E10" s="4" t="str">
        <f>VLOOKUP(A10,HOP!A:L,12,0)</f>
        <v>8707.00</v>
      </c>
      <c r="F10" s="4" t="str">
        <f>VLOOKUP(A10,HOP!A:C,3,0)</f>
        <v>3101446</v>
      </c>
      <c r="G10" s="4">
        <f t="shared" si="0"/>
        <v>0</v>
      </c>
      <c r="H10" s="4" t="str">
        <f t="shared" si="1"/>
        <v>，3101446</v>
      </c>
      <c r="I10" s="4" t="str">
        <f>VLOOKUP(A10,HOP!A:U,21,0)</f>
        <v>直采</v>
      </c>
    </row>
    <row r="11" s="4" customFormat="1" hidden="1" spans="1:9">
      <c r="A11" s="5">
        <v>999223073703631</v>
      </c>
      <c r="B11" s="6">
        <v>45036</v>
      </c>
      <c r="C11" s="6">
        <v>45040</v>
      </c>
      <c r="D11" s="4">
        <v>3224</v>
      </c>
      <c r="E11" s="4" t="str">
        <f>VLOOKUP(A11,HOP!A:L,12,0)</f>
        <v>3224.00</v>
      </c>
      <c r="F11" s="4" t="str">
        <f>VLOOKUP(A11,HOP!A:C,3,0)</f>
        <v>3106675</v>
      </c>
      <c r="G11" s="4">
        <f t="shared" si="0"/>
        <v>0</v>
      </c>
      <c r="H11" s="4" t="str">
        <f t="shared" si="1"/>
        <v>，3106675</v>
      </c>
      <c r="I11" s="4" t="str">
        <f>VLOOKUP(A11,HOP!A:U,21,0)</f>
        <v>直采</v>
      </c>
    </row>
    <row r="12" s="4" customFormat="1" hidden="1" spans="1:9">
      <c r="A12" s="5">
        <v>999223089421811</v>
      </c>
      <c r="B12" s="6">
        <v>45039</v>
      </c>
      <c r="C12" s="6">
        <v>45040</v>
      </c>
      <c r="D12" s="4">
        <v>387</v>
      </c>
      <c r="E12" s="4" t="str">
        <f>VLOOKUP(A12,HOP!A:L,12,0)</f>
        <v>387.00</v>
      </c>
      <c r="F12" s="4" t="str">
        <f>VLOOKUP(A12,HOP!A:C,3,0)</f>
        <v>3110640</v>
      </c>
      <c r="G12" s="4">
        <f t="shared" si="0"/>
        <v>0</v>
      </c>
      <c r="H12" s="4" t="str">
        <f t="shared" si="1"/>
        <v>，3110640</v>
      </c>
      <c r="I12" s="4" t="str">
        <f>VLOOKUP(A12,HOP!A:U,21,0)</f>
        <v>直采</v>
      </c>
    </row>
    <row r="13" s="4" customFormat="1" hidden="1" spans="1:9">
      <c r="A13" s="5">
        <v>999223090399380</v>
      </c>
      <c r="B13" s="6">
        <v>45037</v>
      </c>
      <c r="C13" s="6">
        <v>45040</v>
      </c>
      <c r="D13" s="4">
        <v>1926</v>
      </c>
      <c r="E13" s="4" t="str">
        <f>VLOOKUP(A13,HOP!A:L,12,0)</f>
        <v>1926.00</v>
      </c>
      <c r="F13" s="4" t="str">
        <f>VLOOKUP(A13,HOP!A:C,3,0)</f>
        <v>3111069</v>
      </c>
      <c r="G13" s="4">
        <f t="shared" si="0"/>
        <v>0</v>
      </c>
      <c r="H13" s="4" t="str">
        <f t="shared" si="1"/>
        <v>，3111069</v>
      </c>
      <c r="I13" s="4" t="str">
        <f>VLOOKUP(A13,HOP!A:U,21,0)</f>
        <v>直采</v>
      </c>
    </row>
    <row r="14" s="4" customFormat="1" hidden="1" spans="1:9">
      <c r="A14" s="5">
        <v>999223095161652</v>
      </c>
      <c r="B14" s="6">
        <v>45038</v>
      </c>
      <c r="C14" s="6">
        <v>45040</v>
      </c>
      <c r="D14" s="4">
        <v>2782</v>
      </c>
      <c r="E14" s="4" t="str">
        <f>VLOOKUP(A14,HOP!A:L,12,0)</f>
        <v>2782.00</v>
      </c>
      <c r="F14" s="4" t="str">
        <f>VLOOKUP(A14,HOP!A:C,3,0)</f>
        <v>3112105</v>
      </c>
      <c r="G14" s="4">
        <f t="shared" si="0"/>
        <v>0</v>
      </c>
      <c r="H14" s="4" t="str">
        <f t="shared" si="1"/>
        <v>，3112105</v>
      </c>
      <c r="I14" s="4" t="str">
        <f>VLOOKUP(A14,HOP!A:U,21,0)</f>
        <v>直采</v>
      </c>
    </row>
    <row r="15" s="4" customFormat="1" hidden="1" spans="1:9">
      <c r="A15" s="5">
        <v>999223106569035</v>
      </c>
      <c r="B15" s="6">
        <v>45038</v>
      </c>
      <c r="C15" s="6">
        <v>45040</v>
      </c>
      <c r="D15" s="4">
        <v>2040</v>
      </c>
      <c r="E15" s="4" t="str">
        <f>VLOOKUP(A15,HOP!A:L,12,0)</f>
        <v>2040.00</v>
      </c>
      <c r="F15" s="4" t="str">
        <f>VLOOKUP(A15,HOP!A:C,3,0)</f>
        <v>3115148</v>
      </c>
      <c r="G15" s="4">
        <f t="shared" si="0"/>
        <v>0</v>
      </c>
      <c r="H15" s="4" t="str">
        <f t="shared" si="1"/>
        <v>，3115148</v>
      </c>
      <c r="I15" s="4" t="str">
        <f>VLOOKUP(A15,HOP!A:U,21,0)</f>
        <v>直采</v>
      </c>
    </row>
    <row r="16" s="4" customFormat="1" hidden="1" spans="1:9">
      <c r="A16" s="5">
        <v>999223107258353</v>
      </c>
      <c r="B16" s="6">
        <v>45037</v>
      </c>
      <c r="C16" s="6">
        <v>45040</v>
      </c>
      <c r="D16" s="4">
        <v>1926</v>
      </c>
      <c r="E16" s="4" t="str">
        <f>VLOOKUP(A16,HOP!A:L,12,0)</f>
        <v>1926.00</v>
      </c>
      <c r="F16" s="4" t="str">
        <f>VLOOKUP(A16,HOP!A:C,3,0)</f>
        <v>3115441</v>
      </c>
      <c r="G16" s="4">
        <f t="shared" si="0"/>
        <v>0</v>
      </c>
      <c r="H16" s="4" t="str">
        <f t="shared" si="1"/>
        <v>，3115441</v>
      </c>
      <c r="I16" s="4" t="str">
        <f>VLOOKUP(A16,HOP!A:U,21,0)</f>
        <v>直采</v>
      </c>
    </row>
    <row r="17" s="4" customFormat="1" hidden="1" spans="1:9">
      <c r="A17" s="5">
        <v>23140732146</v>
      </c>
      <c r="B17" s="6">
        <v>45038</v>
      </c>
      <c r="C17" s="6">
        <v>45040</v>
      </c>
      <c r="D17" s="4">
        <v>4430</v>
      </c>
      <c r="E17" s="4" t="str">
        <f>VLOOKUP(A17,HOP!A:L,12,0)</f>
        <v>4430.00</v>
      </c>
      <c r="F17" s="4" t="str">
        <f>VLOOKUP(A17,HOP!A:C,3,0)</f>
        <v>3122410</v>
      </c>
      <c r="G17" s="4">
        <f t="shared" si="0"/>
        <v>0</v>
      </c>
      <c r="H17" s="4" t="str">
        <f t="shared" si="1"/>
        <v>，3122410</v>
      </c>
      <c r="I17" s="4" t="str">
        <f>VLOOKUP(A17,HOP!A:U,21,0)</f>
        <v>直采</v>
      </c>
    </row>
    <row r="18" s="4" customFormat="1" hidden="1" spans="1:9">
      <c r="A18" s="5">
        <v>23189917817</v>
      </c>
      <c r="B18" s="6">
        <v>45035</v>
      </c>
      <c r="C18" s="6">
        <v>45040</v>
      </c>
      <c r="D18" s="4">
        <v>2755</v>
      </c>
      <c r="E18" s="4" t="str">
        <f>VLOOKUP(A18,HOP!A:L,12,0)</f>
        <v>2755.00</v>
      </c>
      <c r="F18" s="4" t="str">
        <f>VLOOKUP(A18,HOP!A:C,3,0)</f>
        <v>3135519</v>
      </c>
      <c r="G18" s="4">
        <f t="shared" si="0"/>
        <v>0</v>
      </c>
      <c r="H18" s="4" t="str">
        <f t="shared" si="1"/>
        <v>，3135519</v>
      </c>
      <c r="I18" s="4" t="str">
        <f>VLOOKUP(A18,HOP!A:U,21,0)</f>
        <v>直采</v>
      </c>
    </row>
    <row r="19" s="4" customFormat="1" hidden="1" spans="1:9">
      <c r="A19" s="5">
        <v>999223201049975</v>
      </c>
      <c r="B19" s="6">
        <v>45036</v>
      </c>
      <c r="C19" s="6">
        <v>45040</v>
      </c>
      <c r="D19" s="4">
        <v>7728</v>
      </c>
      <c r="E19" s="4" t="str">
        <f>VLOOKUP(A19,HOP!A:L,12,0)</f>
        <v>7728.00</v>
      </c>
      <c r="F19" s="4" t="str">
        <f>VLOOKUP(A19,HOP!A:C,3,0)</f>
        <v>3139739</v>
      </c>
      <c r="G19" s="4">
        <f t="shared" si="0"/>
        <v>0</v>
      </c>
      <c r="H19" s="4" t="str">
        <f t="shared" si="1"/>
        <v>，3139739</v>
      </c>
      <c r="I19" s="4" t="str">
        <f>VLOOKUP(A19,HOP!A:U,21,0)</f>
        <v>直采</v>
      </c>
    </row>
    <row r="20" s="4" customFormat="1" hidden="1" spans="1:9">
      <c r="A20" s="5">
        <v>999223204974623</v>
      </c>
      <c r="B20" s="6">
        <v>45037</v>
      </c>
      <c r="C20" s="6">
        <v>45040</v>
      </c>
      <c r="D20" s="4">
        <v>1872</v>
      </c>
      <c r="E20" s="4" t="str">
        <f>VLOOKUP(A20,HOP!A:L,12,0)</f>
        <v>1872.00</v>
      </c>
      <c r="F20" s="4" t="str">
        <f>VLOOKUP(A20,HOP!A:C,3,0)</f>
        <v>3140307</v>
      </c>
      <c r="G20" s="4">
        <f t="shared" si="0"/>
        <v>0</v>
      </c>
      <c r="H20" s="4" t="str">
        <f t="shared" si="1"/>
        <v>，3140307</v>
      </c>
      <c r="I20" s="4" t="str">
        <f>VLOOKUP(A20,HOP!A:U,21,0)</f>
        <v>直采</v>
      </c>
    </row>
    <row r="21" s="4" customFormat="1" hidden="1" spans="1:9">
      <c r="A21" s="5">
        <v>999223209532797</v>
      </c>
      <c r="B21" s="6">
        <v>45037</v>
      </c>
      <c r="C21" s="6">
        <v>45040</v>
      </c>
      <c r="D21" s="4">
        <v>7134</v>
      </c>
      <c r="E21" s="4" t="str">
        <f>VLOOKUP(A21,HOP!A:L,12,0)</f>
        <v>7134.00</v>
      </c>
      <c r="F21" s="4" t="str">
        <f>VLOOKUP(A21,HOP!A:C,3,0)</f>
        <v>3141722</v>
      </c>
      <c r="G21" s="4">
        <f t="shared" si="0"/>
        <v>0</v>
      </c>
      <c r="H21" s="4" t="str">
        <f t="shared" si="1"/>
        <v>，3141722</v>
      </c>
      <c r="I21" s="4" t="str">
        <f>VLOOKUP(A21,HOP!A:U,21,0)</f>
        <v>直采</v>
      </c>
    </row>
    <row r="22" s="4" customFormat="1" hidden="1" spans="1:9">
      <c r="A22" s="5">
        <v>999223245710905</v>
      </c>
      <c r="B22" s="6">
        <v>45038</v>
      </c>
      <c r="C22" s="6">
        <v>45040</v>
      </c>
      <c r="D22" s="4">
        <v>1218</v>
      </c>
      <c r="E22" s="4" t="str">
        <f>VLOOKUP(A22,HOP!A:L,12,0)</f>
        <v>1218.00</v>
      </c>
      <c r="F22" s="4" t="str">
        <f>VLOOKUP(A22,HOP!A:C,3,0)</f>
        <v>3151483</v>
      </c>
      <c r="G22" s="4">
        <f t="shared" si="0"/>
        <v>0</v>
      </c>
      <c r="H22" s="4" t="str">
        <f t="shared" si="1"/>
        <v>，3151483</v>
      </c>
      <c r="I22" s="4" t="str">
        <f>VLOOKUP(A22,HOP!A:U,21,0)</f>
        <v>直采</v>
      </c>
    </row>
    <row r="23" s="4" customFormat="1" hidden="1" spans="1:9">
      <c r="A23" s="5">
        <v>999223248433672</v>
      </c>
      <c r="B23" s="6">
        <v>45039</v>
      </c>
      <c r="C23" s="6">
        <v>45040</v>
      </c>
      <c r="D23" s="4">
        <v>294</v>
      </c>
      <c r="E23" s="4" t="str">
        <f>VLOOKUP(A23,HOP!A:L,12,0)</f>
        <v>294.00</v>
      </c>
      <c r="F23" s="4" t="str">
        <f>VLOOKUP(A23,HOP!A:C,3,0)</f>
        <v>3152388</v>
      </c>
      <c r="G23" s="4">
        <f t="shared" si="0"/>
        <v>0</v>
      </c>
      <c r="H23" s="4" t="str">
        <f t="shared" si="1"/>
        <v>，3152388</v>
      </c>
      <c r="I23" s="4" t="str">
        <f>VLOOKUP(A23,HOP!A:U,21,0)</f>
        <v>直采</v>
      </c>
    </row>
    <row r="24" s="4" customFormat="1" hidden="1" spans="1:9">
      <c r="A24" s="5">
        <v>999223267578050</v>
      </c>
      <c r="B24" s="6">
        <v>45038</v>
      </c>
      <c r="C24" s="6">
        <v>45040</v>
      </c>
      <c r="D24" s="4">
        <v>540</v>
      </c>
      <c r="E24" s="4" t="str">
        <f>VLOOKUP(A24,HOP!A:L,12,0)</f>
        <v>540.00</v>
      </c>
      <c r="F24" s="4" t="str">
        <f>VLOOKUP(A24,HOP!A:C,3,0)</f>
        <v>3156307</v>
      </c>
      <c r="G24" s="4">
        <f t="shared" si="0"/>
        <v>0</v>
      </c>
      <c r="H24" s="4" t="str">
        <f t="shared" si="1"/>
        <v>，3156307</v>
      </c>
      <c r="I24" s="4" t="str">
        <f>VLOOKUP(A24,HOP!A:U,21,0)</f>
        <v>直采</v>
      </c>
    </row>
    <row r="25" s="4" customFormat="1" hidden="1" spans="1:9">
      <c r="A25" s="5">
        <v>999223275298062</v>
      </c>
      <c r="B25" s="6">
        <v>45039</v>
      </c>
      <c r="C25" s="6">
        <v>45040</v>
      </c>
      <c r="D25" s="4">
        <v>876</v>
      </c>
      <c r="E25" s="4" t="str">
        <f>VLOOKUP(A25,HOP!A:L,12,0)</f>
        <v>876.00</v>
      </c>
      <c r="F25" s="4" t="str">
        <f>VLOOKUP(A25,HOP!A:C,3,0)</f>
        <v>3157791</v>
      </c>
      <c r="G25" s="4">
        <f t="shared" si="0"/>
        <v>0</v>
      </c>
      <c r="H25" s="4" t="str">
        <f t="shared" si="1"/>
        <v>，3157791</v>
      </c>
      <c r="I25" s="4" t="str">
        <f>VLOOKUP(A25,HOP!A:U,21,0)</f>
        <v>直采</v>
      </c>
    </row>
    <row r="26" s="4" customFormat="1" hidden="1" spans="1:9">
      <c r="A26" s="5">
        <v>999223283591829</v>
      </c>
      <c r="B26" s="6">
        <v>45039</v>
      </c>
      <c r="C26" s="6">
        <v>45040</v>
      </c>
      <c r="D26" s="4">
        <v>1323</v>
      </c>
      <c r="E26" s="4" t="str">
        <f>VLOOKUP(A26,HOP!A:L,12,0)</f>
        <v>1323.00</v>
      </c>
      <c r="F26" s="4" t="str">
        <f>VLOOKUP(A26,HOP!A:C,3,0)</f>
        <v>3159560</v>
      </c>
      <c r="G26" s="4">
        <f t="shared" si="0"/>
        <v>0</v>
      </c>
      <c r="H26" s="4" t="str">
        <f t="shared" si="1"/>
        <v>，3159560</v>
      </c>
      <c r="I26" s="4" t="str">
        <f>VLOOKUP(A26,HOP!A:U,21,0)</f>
        <v>直采</v>
      </c>
    </row>
    <row r="27" s="4" customFormat="1" hidden="1" spans="1:9">
      <c r="A27" s="5">
        <v>999223292476002</v>
      </c>
      <c r="B27" s="6">
        <v>45037</v>
      </c>
      <c r="C27" s="6">
        <v>45040</v>
      </c>
      <c r="D27" s="4">
        <v>1233</v>
      </c>
      <c r="E27" s="4" t="str">
        <f>VLOOKUP(A27,HOP!A:L,12,0)</f>
        <v>1233.00</v>
      </c>
      <c r="F27" s="4" t="str">
        <f>VLOOKUP(A27,HOP!A:C,3,0)</f>
        <v>3161950</v>
      </c>
      <c r="G27" s="4">
        <f t="shared" si="0"/>
        <v>0</v>
      </c>
      <c r="H27" s="4" t="str">
        <f t="shared" si="1"/>
        <v>，3161950</v>
      </c>
      <c r="I27" s="4" t="str">
        <f>VLOOKUP(A27,HOP!A:U,21,0)</f>
        <v>直采</v>
      </c>
    </row>
    <row r="28" s="4" customFormat="1" hidden="1" spans="1:9">
      <c r="A28" s="5">
        <v>999223318523483</v>
      </c>
      <c r="B28" s="6">
        <v>45039</v>
      </c>
      <c r="C28" s="6">
        <v>45040</v>
      </c>
      <c r="D28" s="4">
        <v>300</v>
      </c>
      <c r="E28" s="4" t="str">
        <f>VLOOKUP(A28,HOP!A:L,12,0)</f>
        <v>300.00</v>
      </c>
      <c r="F28" s="4" t="str">
        <f>VLOOKUP(A28,HOP!A:C,3,0)</f>
        <v>3166594</v>
      </c>
      <c r="G28" s="4">
        <f t="shared" si="0"/>
        <v>0</v>
      </c>
      <c r="H28" s="4" t="str">
        <f t="shared" si="1"/>
        <v>，3166594</v>
      </c>
      <c r="I28" s="4" t="str">
        <f>VLOOKUP(A28,HOP!A:U,21,0)</f>
        <v>直采</v>
      </c>
    </row>
    <row r="29" s="4" customFormat="1" spans="1:11">
      <c r="A29" s="8" t="s">
        <v>743</v>
      </c>
      <c r="B29" s="6">
        <v>45038</v>
      </c>
      <c r="C29" s="6">
        <v>45040</v>
      </c>
      <c r="D29" s="4">
        <v>100</v>
      </c>
      <c r="E29" s="4" t="e">
        <f>VLOOKUP(A29,HOP!A:L,12,0)</f>
        <v>#N/A</v>
      </c>
      <c r="F29" s="4">
        <v>3170481</v>
      </c>
      <c r="G29" s="4" t="e">
        <f t="shared" si="0"/>
        <v>#N/A</v>
      </c>
      <c r="H29" s="4" t="str">
        <f t="shared" si="1"/>
        <v>，3170481</v>
      </c>
      <c r="I29" s="4" t="e">
        <f>VLOOKUP(A29,HOP!A:U,21,0)</f>
        <v>#N/A</v>
      </c>
      <c r="J29" s="4" t="s">
        <v>744</v>
      </c>
      <c r="K29" s="4" t="s">
        <v>745</v>
      </c>
    </row>
    <row r="30" s="4" customFormat="1" hidden="1" spans="1:9">
      <c r="A30" s="5">
        <v>999223363673363</v>
      </c>
      <c r="B30" s="6">
        <v>45037</v>
      </c>
      <c r="C30" s="6">
        <v>45040</v>
      </c>
      <c r="D30" s="4">
        <v>2805</v>
      </c>
      <c r="E30" s="4" t="str">
        <f>VLOOKUP(A30,HOP!A:L,12,0)</f>
        <v>2805.00</v>
      </c>
      <c r="F30" s="4" t="str">
        <f>VLOOKUP(A30,HOP!A:C,3,0)</f>
        <v>3174108</v>
      </c>
      <c r="G30" s="4">
        <f t="shared" si="0"/>
        <v>0</v>
      </c>
      <c r="H30" s="4" t="str">
        <f t="shared" si="1"/>
        <v>，3174108</v>
      </c>
      <c r="I30" s="4" t="str">
        <f>VLOOKUP(A30,HOP!A:U,21,0)</f>
        <v>直采</v>
      </c>
    </row>
    <row r="31" s="4" customFormat="1" hidden="1" spans="1:9">
      <c r="A31" s="5">
        <v>999223386087726</v>
      </c>
      <c r="B31" s="6">
        <v>45039</v>
      </c>
      <c r="C31" s="6">
        <v>45040</v>
      </c>
      <c r="D31" s="4">
        <v>1070</v>
      </c>
      <c r="E31" s="4" t="str">
        <f>VLOOKUP(A31,HOP!A:L,12,0)</f>
        <v>1070.00</v>
      </c>
      <c r="F31" s="4" t="str">
        <f>VLOOKUP(A31,HOP!A:C,3,0)</f>
        <v>3178113</v>
      </c>
      <c r="G31" s="4">
        <f t="shared" si="0"/>
        <v>0</v>
      </c>
      <c r="H31" s="4" t="str">
        <f t="shared" si="1"/>
        <v>，3178113</v>
      </c>
      <c r="I31" s="4" t="str">
        <f>VLOOKUP(A31,HOP!A:U,21,0)</f>
        <v>直采</v>
      </c>
    </row>
    <row r="32" s="4" customFormat="1" hidden="1" spans="1:9">
      <c r="A32" s="5">
        <v>999223394324718</v>
      </c>
      <c r="B32" s="6">
        <v>45038</v>
      </c>
      <c r="C32" s="6">
        <v>45040</v>
      </c>
      <c r="D32" s="4">
        <v>2728</v>
      </c>
      <c r="E32" s="4" t="str">
        <f>VLOOKUP(A32,HOP!A:L,12,0)</f>
        <v>2728.00</v>
      </c>
      <c r="F32" s="4" t="str">
        <f>VLOOKUP(A32,HOP!A:C,3,0)</f>
        <v>3180072</v>
      </c>
      <c r="G32" s="4">
        <f t="shared" si="0"/>
        <v>0</v>
      </c>
      <c r="H32" s="4" t="str">
        <f t="shared" si="1"/>
        <v>，3180072</v>
      </c>
      <c r="I32" s="4" t="str">
        <f>VLOOKUP(A32,HOP!A:U,21,0)</f>
        <v>直采</v>
      </c>
    </row>
    <row r="33" s="4" customFormat="1" hidden="1" spans="1:9">
      <c r="A33" s="5">
        <v>999223423004201</v>
      </c>
      <c r="B33" s="6">
        <v>45038</v>
      </c>
      <c r="C33" s="6">
        <v>45040</v>
      </c>
      <c r="D33" s="4">
        <v>1544</v>
      </c>
      <c r="E33" s="4" t="str">
        <f>VLOOKUP(A33,HOP!A:L,12,0)</f>
        <v>1544.00</v>
      </c>
      <c r="F33" s="4" t="str">
        <f>VLOOKUP(A33,HOP!A:C,3,0)</f>
        <v>3185452</v>
      </c>
      <c r="G33" s="4">
        <f t="shared" si="0"/>
        <v>0</v>
      </c>
      <c r="H33" s="4" t="str">
        <f t="shared" si="1"/>
        <v>，3185452</v>
      </c>
      <c r="I33" s="4" t="str">
        <f>VLOOKUP(A33,HOP!A:U,21,0)</f>
        <v>直采</v>
      </c>
    </row>
    <row r="34" s="4" customFormat="1" hidden="1" spans="1:9">
      <c r="A34" s="5">
        <v>999223443059654</v>
      </c>
      <c r="B34" s="6">
        <v>45037</v>
      </c>
      <c r="C34" s="6">
        <v>45040</v>
      </c>
      <c r="D34" s="4">
        <v>11838</v>
      </c>
      <c r="E34" s="4" t="str">
        <f>VLOOKUP(A34,HOP!A:L,12,0)</f>
        <v>11838.00</v>
      </c>
      <c r="F34" s="4" t="str">
        <f>VLOOKUP(A34,HOP!A:C,3,0)</f>
        <v>3189708</v>
      </c>
      <c r="G34" s="4">
        <f t="shared" si="0"/>
        <v>0</v>
      </c>
      <c r="H34" s="4" t="str">
        <f t="shared" si="1"/>
        <v>，3189708</v>
      </c>
      <c r="I34" s="4" t="str">
        <f>VLOOKUP(A34,HOP!A:U,21,0)</f>
        <v>直采</v>
      </c>
    </row>
    <row r="35" s="4" customFormat="1" hidden="1" spans="1:9">
      <c r="A35" s="5">
        <v>999223446310803</v>
      </c>
      <c r="B35" s="6">
        <v>45036</v>
      </c>
      <c r="C35" s="6">
        <v>45040</v>
      </c>
      <c r="D35" s="4">
        <v>1436</v>
      </c>
      <c r="E35" s="4" t="str">
        <f>VLOOKUP(A35,HOP!A:L,12,0)</f>
        <v>1436.00</v>
      </c>
      <c r="F35" s="4" t="str">
        <f>VLOOKUP(A35,HOP!A:C,3,0)</f>
        <v>3190164</v>
      </c>
      <c r="G35" s="4">
        <f t="shared" ref="G35:G66" si="2">D35-E35</f>
        <v>0</v>
      </c>
      <c r="H35" s="4" t="str">
        <f t="shared" ref="H35:H66" si="3">$H$1&amp;F35</f>
        <v>，3190164</v>
      </c>
      <c r="I35" s="4" t="str">
        <f>VLOOKUP(A35,HOP!A:U,21,0)</f>
        <v>直采</v>
      </c>
    </row>
    <row r="36" s="4" customFormat="1" hidden="1" spans="1:9">
      <c r="A36" s="5">
        <v>999223472967333</v>
      </c>
      <c r="B36" s="6">
        <v>45038</v>
      </c>
      <c r="C36" s="6">
        <v>45040</v>
      </c>
      <c r="D36" s="4">
        <v>656</v>
      </c>
      <c r="E36" s="4" t="str">
        <f>VLOOKUP(A36,HOP!A:L,12,0)</f>
        <v>656.00</v>
      </c>
      <c r="F36" s="4" t="str">
        <f>VLOOKUP(A36,HOP!A:C,3,0)</f>
        <v>3195246</v>
      </c>
      <c r="G36" s="4">
        <f t="shared" si="2"/>
        <v>0</v>
      </c>
      <c r="H36" s="4" t="str">
        <f t="shared" si="3"/>
        <v>，3195246</v>
      </c>
      <c r="I36" s="4" t="str">
        <f>VLOOKUP(A36,HOP!A:U,21,0)</f>
        <v>直采</v>
      </c>
    </row>
    <row r="37" s="4" customFormat="1" hidden="1" spans="1:9">
      <c r="A37" s="5">
        <v>999223474403507</v>
      </c>
      <c r="B37" s="6">
        <v>45037</v>
      </c>
      <c r="C37" s="6">
        <v>45040</v>
      </c>
      <c r="D37" s="4">
        <v>2506</v>
      </c>
      <c r="E37" s="4" t="str">
        <f>VLOOKUP(A37,HOP!A:L,12,0)</f>
        <v>2506.00</v>
      </c>
      <c r="F37" s="4" t="str">
        <f>VLOOKUP(A37,HOP!A:C,3,0)</f>
        <v>3195600</v>
      </c>
      <c r="G37" s="4">
        <f t="shared" si="2"/>
        <v>0</v>
      </c>
      <c r="H37" s="4" t="str">
        <f t="shared" si="3"/>
        <v>，3195600</v>
      </c>
      <c r="I37" s="4" t="str">
        <f>VLOOKUP(A37,HOP!A:U,21,0)</f>
        <v>直采</v>
      </c>
    </row>
    <row r="38" s="4" customFormat="1" hidden="1" spans="1:9">
      <c r="A38" s="5">
        <v>999223483977429</v>
      </c>
      <c r="B38" s="6">
        <v>45038</v>
      </c>
      <c r="C38" s="6">
        <v>45040</v>
      </c>
      <c r="D38" s="4">
        <v>1300</v>
      </c>
      <c r="E38" s="4" t="str">
        <f>VLOOKUP(A38,HOP!A:L,12,0)</f>
        <v>1300.00</v>
      </c>
      <c r="F38" s="4" t="str">
        <f>VLOOKUP(A38,HOP!A:C,3,0)</f>
        <v>3197263</v>
      </c>
      <c r="G38" s="4">
        <f t="shared" si="2"/>
        <v>0</v>
      </c>
      <c r="H38" s="4" t="str">
        <f t="shared" si="3"/>
        <v>，3197263</v>
      </c>
      <c r="I38" s="4" t="str">
        <f>VLOOKUP(A38,HOP!A:U,21,0)</f>
        <v>直采</v>
      </c>
    </row>
    <row r="39" s="4" customFormat="1" hidden="1" spans="1:9">
      <c r="A39" s="5">
        <v>999223500078953</v>
      </c>
      <c r="B39" s="6">
        <v>45039</v>
      </c>
      <c r="C39" s="6">
        <v>45040</v>
      </c>
      <c r="D39" s="4">
        <v>324</v>
      </c>
      <c r="E39" s="4" t="str">
        <f>VLOOKUP(A39,HOP!A:L,12,0)</f>
        <v>324.00</v>
      </c>
      <c r="F39" s="4" t="str">
        <f>VLOOKUP(A39,HOP!A:C,3,0)</f>
        <v>3200047</v>
      </c>
      <c r="G39" s="4">
        <f t="shared" si="2"/>
        <v>0</v>
      </c>
      <c r="H39" s="4" t="str">
        <f t="shared" si="3"/>
        <v>，3200047</v>
      </c>
      <c r="I39" s="4" t="str">
        <f>VLOOKUP(A39,HOP!A:U,21,0)</f>
        <v>直采</v>
      </c>
    </row>
    <row r="40" s="4" customFormat="1" hidden="1" spans="1:9">
      <c r="A40" s="5">
        <v>999223503887149</v>
      </c>
      <c r="B40" s="6">
        <v>45037</v>
      </c>
      <c r="C40" s="6">
        <v>45040</v>
      </c>
      <c r="D40" s="4">
        <v>2508</v>
      </c>
      <c r="E40" s="4" t="str">
        <f>VLOOKUP(A40,HOP!A:L,12,0)</f>
        <v>2508.00</v>
      </c>
      <c r="F40" s="4" t="str">
        <f>VLOOKUP(A40,HOP!A:C,3,0)</f>
        <v>3200884</v>
      </c>
      <c r="G40" s="4">
        <f t="shared" si="2"/>
        <v>0</v>
      </c>
      <c r="H40" s="4" t="str">
        <f t="shared" si="3"/>
        <v>，3200884</v>
      </c>
      <c r="I40" s="4" t="str">
        <f>VLOOKUP(A40,HOP!A:U,21,0)</f>
        <v>直采</v>
      </c>
    </row>
    <row r="41" s="4" customFormat="1" hidden="1" spans="1:9">
      <c r="A41" s="5">
        <v>999223512856577</v>
      </c>
      <c r="B41" s="6">
        <v>45038</v>
      </c>
      <c r="C41" s="6">
        <v>45040</v>
      </c>
      <c r="D41" s="4">
        <v>822</v>
      </c>
      <c r="E41" s="4" t="str">
        <f>VLOOKUP(A41,HOP!A:L,12,0)</f>
        <v>822.00</v>
      </c>
      <c r="F41" s="4" t="str">
        <f>VLOOKUP(A41,HOP!A:C,3,0)</f>
        <v>3202571</v>
      </c>
      <c r="G41" s="4">
        <f t="shared" si="2"/>
        <v>0</v>
      </c>
      <c r="H41" s="4" t="str">
        <f t="shared" si="3"/>
        <v>，3202571</v>
      </c>
      <c r="I41" s="4" t="str">
        <f>VLOOKUP(A41,HOP!A:U,21,0)</f>
        <v>直采</v>
      </c>
    </row>
    <row r="42" s="4" customFormat="1" hidden="1" spans="1:9">
      <c r="A42" s="5">
        <v>999223515872516</v>
      </c>
      <c r="B42" s="6">
        <v>45037</v>
      </c>
      <c r="C42" s="6">
        <v>45040</v>
      </c>
      <c r="D42" s="4">
        <v>1185</v>
      </c>
      <c r="E42" s="4" t="str">
        <f>VLOOKUP(A42,HOP!A:L,12,0)</f>
        <v>1185.00</v>
      </c>
      <c r="F42" s="4" t="str">
        <f>VLOOKUP(A42,HOP!A:C,3,0)</f>
        <v>3203034</v>
      </c>
      <c r="G42" s="4">
        <f t="shared" si="2"/>
        <v>0</v>
      </c>
      <c r="H42" s="4" t="str">
        <f t="shared" si="3"/>
        <v>，3203034</v>
      </c>
      <c r="I42" s="4" t="str">
        <f>VLOOKUP(A42,HOP!A:U,21,0)</f>
        <v>直采</v>
      </c>
    </row>
    <row r="43" s="4" customFormat="1" hidden="1" spans="1:9">
      <c r="A43" s="5">
        <v>23517426872</v>
      </c>
      <c r="B43" s="6">
        <v>45038</v>
      </c>
      <c r="C43" s="6">
        <v>45040</v>
      </c>
      <c r="D43" s="4">
        <v>3830</v>
      </c>
      <c r="E43" s="4" t="str">
        <f>VLOOKUP(A43,HOP!A:L,12,0)</f>
        <v>3830.00</v>
      </c>
      <c r="F43" s="4" t="str">
        <f>VLOOKUP(A43,HOP!A:C,3,0)</f>
        <v>3203271</v>
      </c>
      <c r="G43" s="4">
        <f t="shared" si="2"/>
        <v>0</v>
      </c>
      <c r="H43" s="4" t="str">
        <f t="shared" si="3"/>
        <v>，3203271</v>
      </c>
      <c r="I43" s="4" t="str">
        <f>VLOOKUP(A43,HOP!A:U,21,0)</f>
        <v>直采</v>
      </c>
    </row>
    <row r="44" s="4" customFormat="1" hidden="1" spans="1:9">
      <c r="A44" s="5">
        <v>999223546153611</v>
      </c>
      <c r="B44" s="6">
        <v>45036</v>
      </c>
      <c r="C44" s="6">
        <v>45040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999223555480306</v>
      </c>
      <c r="B45" s="6">
        <v>45038</v>
      </c>
      <c r="C45" s="6">
        <v>45040</v>
      </c>
      <c r="D45" s="4">
        <v>2432</v>
      </c>
      <c r="E45" s="4" t="str">
        <f>VLOOKUP(A45,HOP!A:L,12,0)</f>
        <v>2432.00</v>
      </c>
      <c r="F45" s="4" t="str">
        <f>VLOOKUP(A45,HOP!A:C,3,0)</f>
        <v>3209799</v>
      </c>
      <c r="G45" s="4">
        <f t="shared" si="2"/>
        <v>0</v>
      </c>
      <c r="H45" s="4" t="str">
        <f t="shared" si="3"/>
        <v>，3209799</v>
      </c>
      <c r="I45" s="4" t="str">
        <f>VLOOKUP(A45,HOP!A:U,21,0)</f>
        <v>直采</v>
      </c>
    </row>
    <row r="46" s="4" customFormat="1" hidden="1" spans="1:9">
      <c r="A46" s="5">
        <v>999223558100812</v>
      </c>
      <c r="B46" s="6">
        <v>45038</v>
      </c>
      <c r="C46" s="6">
        <v>45040</v>
      </c>
      <c r="D46" s="4">
        <v>1322</v>
      </c>
      <c r="E46" s="4" t="str">
        <f>VLOOKUP(A46,HOP!A:L,12,0)</f>
        <v>1322.00</v>
      </c>
      <c r="F46" s="4" t="str">
        <f>VLOOKUP(A46,HOP!A:C,3,0)</f>
        <v>3210218</v>
      </c>
      <c r="G46" s="4">
        <f t="shared" si="2"/>
        <v>0</v>
      </c>
      <c r="H46" s="4" t="str">
        <f t="shared" si="3"/>
        <v>，3210218</v>
      </c>
      <c r="I46" s="4" t="str">
        <f>VLOOKUP(A46,HOP!A:U,21,0)</f>
        <v>直采</v>
      </c>
    </row>
    <row r="47" s="4" customFormat="1" hidden="1" spans="1:9">
      <c r="A47" s="5">
        <v>999223562071432</v>
      </c>
      <c r="B47" s="6">
        <v>45038</v>
      </c>
      <c r="C47" s="6">
        <v>45040</v>
      </c>
      <c r="D47" s="4">
        <v>11616</v>
      </c>
      <c r="E47" s="4" t="str">
        <f>VLOOKUP(A47,HOP!A:L,12,0)</f>
        <v>11616.00</v>
      </c>
      <c r="F47" s="4" t="str">
        <f>VLOOKUP(A47,HOP!A:C,3,0)</f>
        <v>3211366</v>
      </c>
      <c r="G47" s="4">
        <f t="shared" si="2"/>
        <v>0</v>
      </c>
      <c r="H47" s="4" t="str">
        <f t="shared" si="3"/>
        <v>，3211366</v>
      </c>
      <c r="I47" s="4" t="str">
        <f>VLOOKUP(A47,HOP!A:U,21,0)</f>
        <v>直采</v>
      </c>
    </row>
    <row r="48" s="4" customFormat="1" hidden="1" spans="1:9">
      <c r="A48" s="5">
        <v>999223571992605</v>
      </c>
      <c r="B48" s="6">
        <v>45039</v>
      </c>
      <c r="C48" s="6">
        <v>45040</v>
      </c>
      <c r="D48" s="4">
        <v>623</v>
      </c>
      <c r="E48" s="4" t="str">
        <f>VLOOKUP(A48,HOP!A:L,12,0)</f>
        <v>623.00</v>
      </c>
      <c r="F48" s="4" t="str">
        <f>VLOOKUP(A48,HOP!A:C,3,0)</f>
        <v>3212656</v>
      </c>
      <c r="G48" s="4">
        <f t="shared" si="2"/>
        <v>0</v>
      </c>
      <c r="H48" s="4" t="str">
        <f t="shared" si="3"/>
        <v>，3212656</v>
      </c>
      <c r="I48" s="4" t="str">
        <f>VLOOKUP(A48,HOP!A:U,21,0)</f>
        <v>直采</v>
      </c>
    </row>
    <row r="49" s="4" customFormat="1" hidden="1" spans="1:9">
      <c r="A49" s="5">
        <v>999223582760248</v>
      </c>
      <c r="B49" s="6">
        <v>45038</v>
      </c>
      <c r="C49" s="6">
        <v>45040</v>
      </c>
      <c r="D49" s="4">
        <v>1036</v>
      </c>
      <c r="E49" s="4" t="str">
        <f>VLOOKUP(A49,HOP!A:L,12,0)</f>
        <v>1036.00</v>
      </c>
      <c r="F49" s="4" t="str">
        <f>VLOOKUP(A49,HOP!A:C,3,0)</f>
        <v>3214341</v>
      </c>
      <c r="G49" s="4">
        <f t="shared" si="2"/>
        <v>0</v>
      </c>
      <c r="H49" s="4" t="str">
        <f t="shared" si="3"/>
        <v>，3214341</v>
      </c>
      <c r="I49" s="4" t="str">
        <f>VLOOKUP(A49,HOP!A:U,21,0)</f>
        <v>直采</v>
      </c>
    </row>
    <row r="50" s="4" customFormat="1" hidden="1" spans="1:9">
      <c r="A50" s="5">
        <v>999223599990487</v>
      </c>
      <c r="B50" s="6">
        <v>45038</v>
      </c>
      <c r="C50" s="6">
        <v>45040</v>
      </c>
      <c r="D50" s="4">
        <v>966</v>
      </c>
      <c r="E50" s="4" t="str">
        <f>VLOOKUP(A50,HOP!A:L,12,0)</f>
        <v>966.00</v>
      </c>
      <c r="F50" s="4" t="str">
        <f>VLOOKUP(A50,HOP!A:C,3,0)</f>
        <v>3217207</v>
      </c>
      <c r="G50" s="4">
        <f t="shared" si="2"/>
        <v>0</v>
      </c>
      <c r="H50" s="4" t="str">
        <f t="shared" si="3"/>
        <v>，3217207</v>
      </c>
      <c r="I50" s="4" t="str">
        <f>VLOOKUP(A50,HOP!A:U,21,0)</f>
        <v>直采</v>
      </c>
    </row>
    <row r="51" s="4" customFormat="1" hidden="1" spans="1:9">
      <c r="A51" s="5">
        <v>999223602714132</v>
      </c>
      <c r="B51" s="6">
        <v>45039</v>
      </c>
      <c r="C51" s="6">
        <v>45040</v>
      </c>
      <c r="D51" s="4">
        <v>1600</v>
      </c>
      <c r="E51" s="4" t="str">
        <f>VLOOKUP(A51,HOP!A:L,12,0)</f>
        <v>1600.00</v>
      </c>
      <c r="F51" s="4" t="str">
        <f>VLOOKUP(A51,HOP!A:C,3,0)</f>
        <v>3217840</v>
      </c>
      <c r="G51" s="4">
        <f t="shared" si="2"/>
        <v>0</v>
      </c>
      <c r="H51" s="4" t="str">
        <f t="shared" si="3"/>
        <v>，3217840</v>
      </c>
      <c r="I51" s="4" t="str">
        <f>VLOOKUP(A51,HOP!A:U,21,0)</f>
        <v>直采</v>
      </c>
    </row>
    <row r="52" s="4" customFormat="1" hidden="1" spans="1:9">
      <c r="A52" s="5">
        <v>999223604967828</v>
      </c>
      <c r="B52" s="6">
        <v>45038</v>
      </c>
      <c r="C52" s="6">
        <v>45040</v>
      </c>
      <c r="D52" s="4">
        <v>1308</v>
      </c>
      <c r="E52" s="4" t="str">
        <f>VLOOKUP(A52,HOP!A:L,12,0)</f>
        <v>1308.00</v>
      </c>
      <c r="F52" s="4" t="str">
        <f>VLOOKUP(A52,HOP!A:C,3,0)</f>
        <v>3218794</v>
      </c>
      <c r="G52" s="4">
        <f t="shared" si="2"/>
        <v>0</v>
      </c>
      <c r="H52" s="4" t="str">
        <f t="shared" si="3"/>
        <v>，3218794</v>
      </c>
      <c r="I52" s="4" t="str">
        <f>VLOOKUP(A52,HOP!A:U,21,0)</f>
        <v>直采</v>
      </c>
    </row>
    <row r="53" s="4" customFormat="1" hidden="1" spans="1:9">
      <c r="A53" s="5">
        <v>999223605120985</v>
      </c>
      <c r="B53" s="6">
        <v>45037</v>
      </c>
      <c r="C53" s="6">
        <v>45040</v>
      </c>
      <c r="D53" s="4">
        <v>570</v>
      </c>
      <c r="E53" s="4" t="str">
        <f>VLOOKUP(A53,HOP!A:L,12,0)</f>
        <v>570.00</v>
      </c>
      <c r="F53" s="4" t="str">
        <f>VLOOKUP(A53,HOP!A:C,3,0)</f>
        <v>3218839</v>
      </c>
      <c r="G53" s="4">
        <f t="shared" si="2"/>
        <v>0</v>
      </c>
      <c r="H53" s="4" t="str">
        <f t="shared" si="3"/>
        <v>，3218839</v>
      </c>
      <c r="I53" s="4" t="str">
        <f>VLOOKUP(A53,HOP!A:U,21,0)</f>
        <v>直采</v>
      </c>
    </row>
    <row r="54" s="4" customFormat="1" hidden="1" spans="1:9">
      <c r="A54" s="5">
        <v>999223616969091</v>
      </c>
      <c r="B54" s="6">
        <v>45037</v>
      </c>
      <c r="C54" s="6">
        <v>45040</v>
      </c>
      <c r="D54" s="4">
        <v>1404</v>
      </c>
      <c r="E54" s="4" t="str">
        <f>VLOOKUP(A54,HOP!A:L,12,0)</f>
        <v>1404.00</v>
      </c>
      <c r="F54" s="4" t="str">
        <f>VLOOKUP(A54,HOP!A:C,3,0)</f>
        <v>3219929</v>
      </c>
      <c r="G54" s="4">
        <f t="shared" si="2"/>
        <v>0</v>
      </c>
      <c r="H54" s="4" t="str">
        <f t="shared" si="3"/>
        <v>，3219929</v>
      </c>
      <c r="I54" s="4" t="str">
        <f>VLOOKUP(A54,HOP!A:U,21,0)</f>
        <v>直采</v>
      </c>
    </row>
    <row r="55" s="4" customFormat="1" hidden="1" spans="1:9">
      <c r="A55" s="5">
        <v>999223626127870</v>
      </c>
      <c r="B55" s="6">
        <v>45038</v>
      </c>
      <c r="C55" s="6">
        <v>45040</v>
      </c>
      <c r="D55" s="4">
        <v>2242</v>
      </c>
      <c r="E55" s="4" t="str">
        <f>VLOOKUP(A55,HOP!A:L,12,0)</f>
        <v>2242.00</v>
      </c>
      <c r="F55" s="4" t="str">
        <f>VLOOKUP(A55,HOP!A:C,3,0)</f>
        <v>3221551</v>
      </c>
      <c r="G55" s="4">
        <f t="shared" si="2"/>
        <v>0</v>
      </c>
      <c r="H55" s="4" t="str">
        <f t="shared" si="3"/>
        <v>，3221551</v>
      </c>
      <c r="I55" s="4" t="str">
        <f>VLOOKUP(A55,HOP!A:U,21,0)</f>
        <v>直采</v>
      </c>
    </row>
    <row r="56" s="4" customFormat="1" hidden="1" spans="1:9">
      <c r="A56" s="5">
        <v>23630028944</v>
      </c>
      <c r="B56" s="6">
        <v>45031</v>
      </c>
      <c r="C56" s="6">
        <v>45040</v>
      </c>
      <c r="D56" s="4">
        <v>5965</v>
      </c>
      <c r="E56" s="4" t="str">
        <f>VLOOKUP(A56,HOP!A:L,12,0)</f>
        <v>5965.00</v>
      </c>
      <c r="F56" s="4" t="str">
        <f>VLOOKUP(A56,HOP!A:C,3,0)</f>
        <v>3222868</v>
      </c>
      <c r="G56" s="4">
        <f t="shared" si="2"/>
        <v>0</v>
      </c>
      <c r="H56" s="4" t="str">
        <f t="shared" si="3"/>
        <v>，3222868</v>
      </c>
      <c r="I56" s="4" t="str">
        <f>VLOOKUP(A56,HOP!A:U,21,0)</f>
        <v>直采</v>
      </c>
    </row>
    <row r="57" s="4" customFormat="1" hidden="1" spans="1:9">
      <c r="A57" s="5">
        <v>999223631498251</v>
      </c>
      <c r="B57" s="6">
        <v>45038</v>
      </c>
      <c r="C57" s="6">
        <v>45040</v>
      </c>
      <c r="D57" s="4">
        <v>3840</v>
      </c>
      <c r="E57" s="4" t="str">
        <f>VLOOKUP(A57,HOP!A:L,12,0)</f>
        <v>3840.00</v>
      </c>
      <c r="F57" s="4" t="str">
        <f>VLOOKUP(A57,HOP!A:C,3,0)</f>
        <v>3223532</v>
      </c>
      <c r="G57" s="4">
        <f t="shared" si="2"/>
        <v>0</v>
      </c>
      <c r="H57" s="4" t="str">
        <f t="shared" si="3"/>
        <v>，3223532</v>
      </c>
      <c r="I57" s="4" t="str">
        <f>VLOOKUP(A57,HOP!A:U,21,0)</f>
        <v>直采</v>
      </c>
    </row>
    <row r="58" s="4" customFormat="1" hidden="1" spans="1:9">
      <c r="A58" s="5">
        <v>999223632846953</v>
      </c>
      <c r="B58" s="6">
        <v>45037</v>
      </c>
      <c r="C58" s="6">
        <v>45040</v>
      </c>
      <c r="D58" s="4">
        <v>810</v>
      </c>
      <c r="E58" s="4" t="str">
        <f>VLOOKUP(A58,HOP!A:L,12,0)</f>
        <v>810.00</v>
      </c>
      <c r="F58" s="4" t="str">
        <f>VLOOKUP(A58,HOP!A:C,3,0)</f>
        <v>3223944</v>
      </c>
      <c r="G58" s="4">
        <f t="shared" si="2"/>
        <v>0</v>
      </c>
      <c r="H58" s="4" t="str">
        <f t="shared" si="3"/>
        <v>，3223944</v>
      </c>
      <c r="I58" s="4" t="str">
        <f>VLOOKUP(A58,HOP!A:U,21,0)</f>
        <v>直采</v>
      </c>
    </row>
    <row r="59" s="4" customFormat="1" hidden="1" spans="1:9">
      <c r="A59" s="5">
        <v>999223634464476</v>
      </c>
      <c r="B59" s="6">
        <v>45038</v>
      </c>
      <c r="C59" s="6">
        <v>45040</v>
      </c>
      <c r="D59" s="4">
        <v>1742</v>
      </c>
      <c r="E59" s="4" t="str">
        <f>VLOOKUP(A59,HOP!A:L,12,0)</f>
        <v>1742.00</v>
      </c>
      <c r="F59" s="4" t="str">
        <f>VLOOKUP(A59,HOP!A:C,3,0)</f>
        <v>3224301</v>
      </c>
      <c r="G59" s="4">
        <f t="shared" si="2"/>
        <v>0</v>
      </c>
      <c r="H59" s="4" t="str">
        <f t="shared" si="3"/>
        <v>，3224301</v>
      </c>
      <c r="I59" s="4" t="str">
        <f>VLOOKUP(A59,HOP!A:U,21,0)</f>
        <v>直采</v>
      </c>
    </row>
    <row r="60" s="4" customFormat="1" hidden="1" spans="1:9">
      <c r="A60" s="5">
        <v>999223638037793</v>
      </c>
      <c r="B60" s="6">
        <v>45038</v>
      </c>
      <c r="C60" s="6">
        <v>45040</v>
      </c>
      <c r="D60" s="4">
        <v>860</v>
      </c>
      <c r="E60" s="4" t="str">
        <f>VLOOKUP(A60,HOP!A:L,12,0)</f>
        <v>860.00</v>
      </c>
      <c r="F60" s="4" t="str">
        <f>VLOOKUP(A60,HOP!A:C,3,0)</f>
        <v>3224610</v>
      </c>
      <c r="G60" s="4">
        <f t="shared" si="2"/>
        <v>0</v>
      </c>
      <c r="H60" s="4" t="str">
        <f t="shared" si="3"/>
        <v>，3224610</v>
      </c>
      <c r="I60" s="4" t="str">
        <f>VLOOKUP(A60,HOP!A:U,21,0)</f>
        <v>直采</v>
      </c>
    </row>
    <row r="61" s="4" customFormat="1" hidden="1" spans="1:9">
      <c r="A61" s="5">
        <v>999223639277982</v>
      </c>
      <c r="B61" s="6">
        <v>45038</v>
      </c>
      <c r="C61" s="6">
        <v>45040</v>
      </c>
      <c r="D61" s="4">
        <v>1742</v>
      </c>
      <c r="E61" s="4" t="str">
        <f>VLOOKUP(A61,HOP!A:L,12,0)</f>
        <v>1742.00</v>
      </c>
      <c r="F61" s="4" t="str">
        <f>VLOOKUP(A61,HOP!A:C,3,0)</f>
        <v>3224795</v>
      </c>
      <c r="G61" s="4">
        <f t="shared" si="2"/>
        <v>0</v>
      </c>
      <c r="H61" s="4" t="str">
        <f t="shared" si="3"/>
        <v>，3224795</v>
      </c>
      <c r="I61" s="4" t="str">
        <f>VLOOKUP(A61,HOP!A:U,21,0)</f>
        <v>直采</v>
      </c>
    </row>
    <row r="62" s="4" customFormat="1" hidden="1" spans="1:9">
      <c r="A62" s="5">
        <v>999223643132901</v>
      </c>
      <c r="B62" s="6">
        <v>45039</v>
      </c>
      <c r="C62" s="6">
        <v>45040</v>
      </c>
      <c r="D62" s="4">
        <v>527</v>
      </c>
      <c r="E62" s="4" t="str">
        <f>VLOOKUP(A62,HOP!A:L,12,0)</f>
        <v>527.00</v>
      </c>
      <c r="F62" s="4" t="str">
        <f>VLOOKUP(A62,HOP!A:C,3,0)</f>
        <v>3226455</v>
      </c>
      <c r="G62" s="4">
        <f t="shared" si="2"/>
        <v>0</v>
      </c>
      <c r="H62" s="4" t="str">
        <f t="shared" si="3"/>
        <v>，3226455</v>
      </c>
      <c r="I62" s="4" t="str">
        <f>VLOOKUP(A62,HOP!A:U,21,0)</f>
        <v>直采</v>
      </c>
    </row>
    <row r="63" s="4" customFormat="1" hidden="1" spans="1:9">
      <c r="A63" s="5">
        <v>999223646417376</v>
      </c>
      <c r="B63" s="6">
        <v>45038</v>
      </c>
      <c r="C63" s="6">
        <v>45040</v>
      </c>
      <c r="D63" s="4">
        <v>584</v>
      </c>
      <c r="E63" s="4" t="str">
        <f>VLOOKUP(A63,HOP!A:L,12,0)</f>
        <v>584.00</v>
      </c>
      <c r="F63" s="4" t="str">
        <f>VLOOKUP(A63,HOP!A:C,3,0)</f>
        <v>3228261</v>
      </c>
      <c r="G63" s="4">
        <f t="shared" si="2"/>
        <v>0</v>
      </c>
      <c r="H63" s="4" t="str">
        <f t="shared" si="3"/>
        <v>，3228261</v>
      </c>
      <c r="I63" s="4" t="str">
        <f>VLOOKUP(A63,HOP!A:U,21,0)</f>
        <v>直采</v>
      </c>
    </row>
    <row r="64" s="4" customFormat="1" hidden="1" spans="1:9">
      <c r="A64" s="5">
        <v>999223646912965</v>
      </c>
      <c r="B64" s="6">
        <v>45037</v>
      </c>
      <c r="C64" s="6">
        <v>45040</v>
      </c>
      <c r="D64" s="4">
        <v>1749</v>
      </c>
      <c r="E64" s="4" t="str">
        <f>VLOOKUP(A64,HOP!A:L,12,0)</f>
        <v>1749.00</v>
      </c>
      <c r="F64" s="4" t="str">
        <f>VLOOKUP(A64,HOP!A:C,3,0)</f>
        <v>3228418</v>
      </c>
      <c r="G64" s="4">
        <f t="shared" si="2"/>
        <v>0</v>
      </c>
      <c r="H64" s="4" t="str">
        <f t="shared" si="3"/>
        <v>，3228418</v>
      </c>
      <c r="I64" s="4" t="str">
        <f>VLOOKUP(A64,HOP!A:U,21,0)</f>
        <v>直采</v>
      </c>
    </row>
    <row r="65" s="4" customFormat="1" hidden="1" spans="1:9">
      <c r="A65" s="5">
        <v>999223654917182</v>
      </c>
      <c r="B65" s="6">
        <v>45037</v>
      </c>
      <c r="C65" s="6">
        <v>45040</v>
      </c>
      <c r="D65" s="4">
        <v>2884</v>
      </c>
      <c r="E65" s="4" t="str">
        <f>VLOOKUP(A65,HOP!A:L,12,0)</f>
        <v>2884.00</v>
      </c>
      <c r="F65" s="4" t="str">
        <f>VLOOKUP(A65,HOP!A:C,3,0)</f>
        <v>3229134</v>
      </c>
      <c r="G65" s="4">
        <f t="shared" si="2"/>
        <v>0</v>
      </c>
      <c r="H65" s="4" t="str">
        <f t="shared" si="3"/>
        <v>，3229134</v>
      </c>
      <c r="I65" s="4" t="str">
        <f>VLOOKUP(A65,HOP!A:U,21,0)</f>
        <v>直采</v>
      </c>
    </row>
    <row r="66" s="4" customFormat="1" hidden="1" spans="1:9">
      <c r="A66" s="5">
        <v>999223656428856</v>
      </c>
      <c r="B66" s="6">
        <v>45039</v>
      </c>
      <c r="C66" s="6">
        <v>45040</v>
      </c>
      <c r="D66" s="4">
        <v>918</v>
      </c>
      <c r="E66" s="4" t="str">
        <f>VLOOKUP(A66,HOP!A:L,12,0)</f>
        <v>918.00</v>
      </c>
      <c r="F66" s="4" t="str">
        <f>VLOOKUP(A66,HOP!A:C,3,0)</f>
        <v>3229373</v>
      </c>
      <c r="G66" s="4">
        <f t="shared" si="2"/>
        <v>0</v>
      </c>
      <c r="H66" s="4" t="str">
        <f t="shared" si="3"/>
        <v>，3229373</v>
      </c>
      <c r="I66" s="4" t="str">
        <f>VLOOKUP(A66,HOP!A:U,21,0)</f>
        <v>直采</v>
      </c>
    </row>
    <row r="67" s="4" customFormat="1" hidden="1" spans="1:9">
      <c r="A67" s="5">
        <v>999223657084085</v>
      </c>
      <c r="B67" s="6">
        <v>45039</v>
      </c>
      <c r="C67" s="6">
        <v>45040</v>
      </c>
      <c r="D67" s="4">
        <v>1070</v>
      </c>
      <c r="E67" s="4" t="str">
        <f>VLOOKUP(A67,HOP!A:L,12,0)</f>
        <v>1070.00</v>
      </c>
      <c r="F67" s="4" t="str">
        <f>VLOOKUP(A67,HOP!A:C,3,0)</f>
        <v>3229548</v>
      </c>
      <c r="G67" s="4">
        <f t="shared" ref="G67:G98" si="4">D67-E67</f>
        <v>0</v>
      </c>
      <c r="H67" s="4" t="str">
        <f t="shared" ref="H67:H98" si="5">$H$1&amp;F67</f>
        <v>，3229548</v>
      </c>
      <c r="I67" s="4" t="str">
        <f>VLOOKUP(A67,HOP!A:U,21,0)</f>
        <v>直采</v>
      </c>
    </row>
    <row r="68" s="4" customFormat="1" hidden="1" spans="1:9">
      <c r="A68" s="5">
        <v>999223665827244</v>
      </c>
      <c r="B68" s="6">
        <v>45038</v>
      </c>
      <c r="C68" s="6">
        <v>45040</v>
      </c>
      <c r="D68" s="4">
        <v>2904</v>
      </c>
      <c r="E68" s="4" t="str">
        <f>VLOOKUP(A68,HOP!A:L,12,0)</f>
        <v>2904.00</v>
      </c>
      <c r="F68" s="4" t="str">
        <f>VLOOKUP(A68,HOP!A:C,3,0)</f>
        <v>3230665</v>
      </c>
      <c r="G68" s="4">
        <f t="shared" si="4"/>
        <v>0</v>
      </c>
      <c r="H68" s="4" t="str">
        <f t="shared" si="5"/>
        <v>，3230665</v>
      </c>
      <c r="I68" s="4" t="str">
        <f>VLOOKUP(A68,HOP!A:U,21,0)</f>
        <v>直采</v>
      </c>
    </row>
    <row r="69" s="4" customFormat="1" hidden="1" spans="1:9">
      <c r="A69" s="5">
        <v>999223669850021</v>
      </c>
      <c r="B69" s="6">
        <v>45039</v>
      </c>
      <c r="C69" s="6">
        <v>45040</v>
      </c>
      <c r="D69" s="4">
        <v>411</v>
      </c>
      <c r="E69" s="4" t="str">
        <f>VLOOKUP(A69,HOP!A:L,12,0)</f>
        <v>411.00</v>
      </c>
      <c r="F69" s="4" t="str">
        <f>VLOOKUP(A69,HOP!A:C,3,0)</f>
        <v>3231251</v>
      </c>
      <c r="G69" s="4">
        <f t="shared" si="4"/>
        <v>0</v>
      </c>
      <c r="H69" s="4" t="str">
        <f t="shared" si="5"/>
        <v>，3231251</v>
      </c>
      <c r="I69" s="4" t="str">
        <f>VLOOKUP(A69,HOP!A:U,21,0)</f>
        <v>直采</v>
      </c>
    </row>
    <row r="70" s="4" customFormat="1" spans="1:11">
      <c r="A70" s="8" t="s">
        <v>746</v>
      </c>
      <c r="B70" s="6">
        <v>45039</v>
      </c>
      <c r="C70" s="6">
        <v>45040</v>
      </c>
      <c r="D70" s="4">
        <v>700</v>
      </c>
      <c r="E70" s="4" t="e">
        <f>VLOOKUP(A70,HOP!A:L,12,0)</f>
        <v>#N/A</v>
      </c>
      <c r="F70" s="4">
        <v>3229522</v>
      </c>
      <c r="G70" s="4" t="e">
        <f t="shared" si="4"/>
        <v>#N/A</v>
      </c>
      <c r="H70" s="4" t="str">
        <f t="shared" si="5"/>
        <v>，3229522</v>
      </c>
      <c r="I70" s="4" t="e">
        <f>VLOOKUP(A70,HOP!A:U,21,0)</f>
        <v>#N/A</v>
      </c>
      <c r="J70" s="4" t="s">
        <v>747</v>
      </c>
      <c r="K70" s="4" t="s">
        <v>748</v>
      </c>
    </row>
    <row r="71" s="4" customFormat="1" hidden="1" spans="1:9">
      <c r="A71" s="5">
        <v>999223673529787</v>
      </c>
      <c r="B71" s="6">
        <v>45039</v>
      </c>
      <c r="C71" s="6">
        <v>45040</v>
      </c>
      <c r="D71" s="4">
        <v>260</v>
      </c>
      <c r="E71" s="4" t="str">
        <f>VLOOKUP(A71,HOP!A:L,12,0)</f>
        <v>260.00</v>
      </c>
      <c r="F71" s="4" t="str">
        <f>VLOOKUP(A71,HOP!A:C,3,0)</f>
        <v>3232125</v>
      </c>
      <c r="G71" s="4">
        <f t="shared" si="4"/>
        <v>0</v>
      </c>
      <c r="H71" s="4" t="str">
        <f t="shared" si="5"/>
        <v>，3232125</v>
      </c>
      <c r="I71" s="4" t="str">
        <f>VLOOKUP(A71,HOP!A:U,21,0)</f>
        <v>直采</v>
      </c>
    </row>
    <row r="72" s="4" customFormat="1" hidden="1" spans="1:9">
      <c r="A72" s="5">
        <v>23677704121</v>
      </c>
      <c r="B72" s="6">
        <v>45038</v>
      </c>
      <c r="C72" s="6">
        <v>45040</v>
      </c>
      <c r="D72" s="4">
        <v>280</v>
      </c>
      <c r="E72" s="4" t="str">
        <f>VLOOKUP(A72,HOP!A:L,12,0)</f>
        <v>280.00</v>
      </c>
      <c r="F72" s="4" t="str">
        <f>VLOOKUP(A72,HOP!A:C,3,0)</f>
        <v>3232281</v>
      </c>
      <c r="G72" s="4">
        <f t="shared" si="4"/>
        <v>0</v>
      </c>
      <c r="H72" s="4" t="str">
        <f t="shared" si="5"/>
        <v>，3232281</v>
      </c>
      <c r="I72" s="4" t="str">
        <f>VLOOKUP(A72,HOP!A:U,21,0)</f>
        <v>直采</v>
      </c>
    </row>
    <row r="73" s="4" customFormat="1" hidden="1" spans="1:9">
      <c r="A73" s="5">
        <v>999223681134266</v>
      </c>
      <c r="B73" s="6">
        <v>45038</v>
      </c>
      <c r="C73" s="6">
        <v>45040</v>
      </c>
      <c r="D73" s="4">
        <v>520</v>
      </c>
      <c r="E73" s="4" t="str">
        <f>VLOOKUP(A73,HOP!A:L,12,0)</f>
        <v>520.00</v>
      </c>
      <c r="F73" s="4" t="str">
        <f>VLOOKUP(A73,HOP!A:C,3,0)</f>
        <v>3232841</v>
      </c>
      <c r="G73" s="4">
        <f t="shared" si="4"/>
        <v>0</v>
      </c>
      <c r="H73" s="4" t="str">
        <f t="shared" si="5"/>
        <v>，3232841</v>
      </c>
      <c r="I73" s="4" t="str">
        <f>VLOOKUP(A73,HOP!A:U,21,0)</f>
        <v>直采</v>
      </c>
    </row>
    <row r="74" s="4" customFormat="1" hidden="1" spans="1:9">
      <c r="A74" s="5">
        <v>999223681720533</v>
      </c>
      <c r="B74" s="6">
        <v>45038</v>
      </c>
      <c r="C74" s="6">
        <v>45040</v>
      </c>
      <c r="D74" s="4">
        <v>484</v>
      </c>
      <c r="E74" s="4" t="str">
        <f>VLOOKUP(A74,HOP!A:L,12,0)</f>
        <v>484.00</v>
      </c>
      <c r="F74" s="4" t="str">
        <f>VLOOKUP(A74,HOP!A:C,3,0)</f>
        <v>3232940</v>
      </c>
      <c r="G74" s="4">
        <f t="shared" si="4"/>
        <v>0</v>
      </c>
      <c r="H74" s="4" t="str">
        <f t="shared" si="5"/>
        <v>，3232940</v>
      </c>
      <c r="I74" s="4" t="str">
        <f>VLOOKUP(A74,HOP!A:U,21,0)</f>
        <v>直采</v>
      </c>
    </row>
    <row r="75" s="4" customFormat="1" hidden="1" spans="1:9">
      <c r="A75" s="5">
        <v>999223681582733</v>
      </c>
      <c r="B75" s="6">
        <v>45038</v>
      </c>
      <c r="C75" s="6">
        <v>45040</v>
      </c>
      <c r="D75" s="4">
        <v>848</v>
      </c>
      <c r="E75" s="4" t="str">
        <f>VLOOKUP(A75,HOP!A:L,12,0)</f>
        <v>848.00</v>
      </c>
      <c r="F75" s="4" t="str">
        <f>VLOOKUP(A75,HOP!A:C,3,0)</f>
        <v>3232922</v>
      </c>
      <c r="G75" s="4">
        <f t="shared" si="4"/>
        <v>0</v>
      </c>
      <c r="H75" s="4" t="str">
        <f t="shared" si="5"/>
        <v>，3232922</v>
      </c>
      <c r="I75" s="4" t="str">
        <f>VLOOKUP(A75,HOP!A:U,21,0)</f>
        <v>直采</v>
      </c>
    </row>
    <row r="76" s="4" customFormat="1" hidden="1" spans="1:9">
      <c r="A76" s="5">
        <v>999223686067785</v>
      </c>
      <c r="B76" s="6">
        <v>45038</v>
      </c>
      <c r="C76" s="6">
        <v>45040</v>
      </c>
      <c r="D76" s="4">
        <v>980</v>
      </c>
      <c r="E76" s="4" t="str">
        <f>VLOOKUP(A76,HOP!A:L,12,0)</f>
        <v>980.00</v>
      </c>
      <c r="F76" s="4" t="str">
        <f>VLOOKUP(A76,HOP!A:C,3,0)</f>
        <v>3233909</v>
      </c>
      <c r="G76" s="4">
        <f t="shared" si="4"/>
        <v>0</v>
      </c>
      <c r="H76" s="4" t="str">
        <f t="shared" si="5"/>
        <v>，3233909</v>
      </c>
      <c r="I76" s="4" t="str">
        <f>VLOOKUP(A76,HOP!A:U,21,0)</f>
        <v>直采</v>
      </c>
    </row>
    <row r="77" s="4" customFormat="1" hidden="1" spans="1:9">
      <c r="A77" s="5">
        <v>999223694500393</v>
      </c>
      <c r="B77" s="6">
        <v>45037</v>
      </c>
      <c r="C77" s="6">
        <v>45040</v>
      </c>
      <c r="D77" s="4">
        <v>2490</v>
      </c>
      <c r="E77" s="4" t="str">
        <f>VLOOKUP(A77,HOP!A:L,12,0)</f>
        <v>2490.00</v>
      </c>
      <c r="F77" s="4" t="str">
        <f>VLOOKUP(A77,HOP!A:C,3,0)</f>
        <v>3235121</v>
      </c>
      <c r="G77" s="4">
        <f t="shared" si="4"/>
        <v>0</v>
      </c>
      <c r="H77" s="4" t="str">
        <f t="shared" si="5"/>
        <v>，3235121</v>
      </c>
      <c r="I77" s="4" t="str">
        <f>VLOOKUP(A77,HOP!A:U,21,0)</f>
        <v>直采</v>
      </c>
    </row>
    <row r="78" s="4" customFormat="1" hidden="1" spans="1:9">
      <c r="A78" s="5">
        <v>999223694780709</v>
      </c>
      <c r="B78" s="6">
        <v>45037</v>
      </c>
      <c r="C78" s="6">
        <v>45040</v>
      </c>
      <c r="D78" s="4">
        <v>2490</v>
      </c>
      <c r="E78" s="4" t="str">
        <f>VLOOKUP(A78,HOP!A:L,12,0)</f>
        <v>2490.00</v>
      </c>
      <c r="F78" s="4" t="str">
        <f>VLOOKUP(A78,HOP!A:C,3,0)</f>
        <v>3235186</v>
      </c>
      <c r="G78" s="4">
        <f t="shared" si="4"/>
        <v>0</v>
      </c>
      <c r="H78" s="4" t="str">
        <f t="shared" si="5"/>
        <v>，3235186</v>
      </c>
      <c r="I78" s="4" t="str">
        <f>VLOOKUP(A78,HOP!A:U,21,0)</f>
        <v>直采</v>
      </c>
    </row>
    <row r="79" s="4" customFormat="1" hidden="1" spans="1:9">
      <c r="A79" s="5">
        <v>999223696980228</v>
      </c>
      <c r="B79" s="6">
        <v>45039</v>
      </c>
      <c r="C79" s="6">
        <v>45040</v>
      </c>
      <c r="D79" s="4">
        <v>444</v>
      </c>
      <c r="E79" s="4" t="str">
        <f>VLOOKUP(A79,HOP!A:L,12,0)</f>
        <v>444.00</v>
      </c>
      <c r="F79" s="4" t="str">
        <f>VLOOKUP(A79,HOP!A:C,3,0)</f>
        <v>3236736</v>
      </c>
      <c r="G79" s="4">
        <f t="shared" si="4"/>
        <v>0</v>
      </c>
      <c r="H79" s="4" t="str">
        <f t="shared" si="5"/>
        <v>，3236736</v>
      </c>
      <c r="I79" s="4" t="str">
        <f>VLOOKUP(A79,HOP!A:U,21,0)</f>
        <v>直采</v>
      </c>
    </row>
    <row r="80" s="4" customFormat="1" hidden="1" spans="1:9">
      <c r="A80" s="5">
        <v>999223699778722</v>
      </c>
      <c r="B80" s="6">
        <v>45039</v>
      </c>
      <c r="C80" s="6">
        <v>45040</v>
      </c>
      <c r="D80" s="4">
        <v>1323</v>
      </c>
      <c r="E80" s="4" t="str">
        <f>VLOOKUP(A80,HOP!A:L,12,0)</f>
        <v>1323.00</v>
      </c>
      <c r="F80" s="4" t="str">
        <f>VLOOKUP(A80,HOP!A:C,3,0)</f>
        <v>3238415</v>
      </c>
      <c r="G80" s="4">
        <f t="shared" si="4"/>
        <v>0</v>
      </c>
      <c r="H80" s="4" t="str">
        <f t="shared" si="5"/>
        <v>，3238415</v>
      </c>
      <c r="I80" s="4" t="str">
        <f>VLOOKUP(A80,HOP!A:U,21,0)</f>
        <v>直采</v>
      </c>
    </row>
    <row r="81" s="4" customFormat="1" hidden="1" spans="1:9">
      <c r="A81" s="5">
        <v>999223701151240</v>
      </c>
      <c r="B81" s="6">
        <v>45037</v>
      </c>
      <c r="C81" s="6">
        <v>45040</v>
      </c>
      <c r="D81" s="4">
        <v>2490</v>
      </c>
      <c r="E81" s="4" t="str">
        <f>VLOOKUP(A81,HOP!A:L,12,0)</f>
        <v>2490.00</v>
      </c>
      <c r="F81" s="4" t="str">
        <f>VLOOKUP(A81,HOP!A:C,3,0)</f>
        <v>3241247</v>
      </c>
      <c r="G81" s="4">
        <f t="shared" si="4"/>
        <v>0</v>
      </c>
      <c r="H81" s="4" t="str">
        <f t="shared" si="5"/>
        <v>，3241247</v>
      </c>
      <c r="I81" s="4" t="str">
        <f>VLOOKUP(A81,HOP!A:U,21,0)</f>
        <v>直采</v>
      </c>
    </row>
    <row r="82" s="4" customFormat="1" hidden="1" spans="1:9">
      <c r="A82" s="5">
        <v>999223702117947</v>
      </c>
      <c r="B82" s="6">
        <v>45036</v>
      </c>
      <c r="C82" s="6">
        <v>45040</v>
      </c>
      <c r="D82" s="4">
        <v>1040</v>
      </c>
      <c r="E82" s="4" t="str">
        <f>VLOOKUP(A82,HOP!A:L,12,0)</f>
        <v>1040.00</v>
      </c>
      <c r="F82" s="4" t="str">
        <f>VLOOKUP(A82,HOP!A:C,3,0)</f>
        <v>3241514</v>
      </c>
      <c r="G82" s="4">
        <f t="shared" si="4"/>
        <v>0</v>
      </c>
      <c r="H82" s="4" t="str">
        <f t="shared" si="5"/>
        <v>，3241514</v>
      </c>
      <c r="I82" s="4" t="str">
        <f>VLOOKUP(A82,HOP!A:U,21,0)</f>
        <v>直采</v>
      </c>
    </row>
    <row r="83" s="4" customFormat="1" hidden="1" spans="1:9">
      <c r="A83" s="5">
        <v>999223702414414</v>
      </c>
      <c r="B83" s="6">
        <v>45037</v>
      </c>
      <c r="C83" s="6">
        <v>45040</v>
      </c>
      <c r="D83" s="4">
        <v>3009</v>
      </c>
      <c r="E83" s="4" t="str">
        <f>VLOOKUP(A83,HOP!A:L,12,0)</f>
        <v>3009.00</v>
      </c>
      <c r="F83" s="4" t="str">
        <f>VLOOKUP(A83,HOP!A:C,3,0)</f>
        <v>3241577</v>
      </c>
      <c r="G83" s="4">
        <f t="shared" si="4"/>
        <v>0</v>
      </c>
      <c r="H83" s="4" t="str">
        <f t="shared" si="5"/>
        <v>，3241577</v>
      </c>
      <c r="I83" s="4" t="str">
        <f>VLOOKUP(A83,HOP!A:U,21,0)</f>
        <v>直采</v>
      </c>
    </row>
    <row r="84" s="4" customFormat="1" hidden="1" spans="1:9">
      <c r="A84" s="5">
        <v>999223708854736</v>
      </c>
      <c r="B84" s="6">
        <v>45039</v>
      </c>
      <c r="C84" s="6">
        <v>45040</v>
      </c>
      <c r="D84" s="4">
        <v>1070</v>
      </c>
      <c r="E84" s="4" t="str">
        <f>VLOOKUP(A84,HOP!A:L,12,0)</f>
        <v>1070.00</v>
      </c>
      <c r="F84" s="4" t="str">
        <f>VLOOKUP(A84,HOP!A:C,3,0)</f>
        <v>3242120</v>
      </c>
      <c r="G84" s="4">
        <f t="shared" si="4"/>
        <v>0</v>
      </c>
      <c r="H84" s="4" t="str">
        <f t="shared" si="5"/>
        <v>，3242120</v>
      </c>
      <c r="I84" s="4" t="str">
        <f>VLOOKUP(A84,HOP!A:U,21,0)</f>
        <v>直采</v>
      </c>
    </row>
    <row r="85" s="4" customFormat="1" hidden="1" spans="1:9">
      <c r="A85" s="5">
        <v>999223710321972</v>
      </c>
      <c r="B85" s="6">
        <v>45038</v>
      </c>
      <c r="C85" s="6">
        <v>45040</v>
      </c>
      <c r="D85" s="4">
        <v>520</v>
      </c>
      <c r="E85" s="4" t="str">
        <f>VLOOKUP(A85,HOP!A:L,12,0)</f>
        <v>520.00</v>
      </c>
      <c r="F85" s="4" t="str">
        <f>VLOOKUP(A85,HOP!A:C,3,0)</f>
        <v>3242354</v>
      </c>
      <c r="G85" s="4">
        <f t="shared" si="4"/>
        <v>0</v>
      </c>
      <c r="H85" s="4" t="str">
        <f t="shared" si="5"/>
        <v>，3242354</v>
      </c>
      <c r="I85" s="4" t="str">
        <f>VLOOKUP(A85,HOP!A:U,21,0)</f>
        <v>直采</v>
      </c>
    </row>
    <row r="86" s="4" customFormat="1" hidden="1" spans="1:9">
      <c r="A86" s="5">
        <v>999223710879399</v>
      </c>
      <c r="B86" s="6">
        <v>45038</v>
      </c>
      <c r="C86" s="6">
        <v>45040</v>
      </c>
      <c r="D86" s="4">
        <v>1640</v>
      </c>
      <c r="E86" s="4" t="str">
        <f>VLOOKUP(A86,HOP!A:L,12,0)</f>
        <v>1640.00</v>
      </c>
      <c r="F86" s="4" t="str">
        <f>VLOOKUP(A86,HOP!A:C,3,0)</f>
        <v>3242453</v>
      </c>
      <c r="G86" s="4">
        <f t="shared" si="4"/>
        <v>0</v>
      </c>
      <c r="H86" s="4" t="str">
        <f t="shared" si="5"/>
        <v>，3242453</v>
      </c>
      <c r="I86" s="4" t="str">
        <f>VLOOKUP(A86,HOP!A:U,21,0)</f>
        <v>直采</v>
      </c>
    </row>
    <row r="87" s="4" customFormat="1" hidden="1" spans="1:9">
      <c r="A87" s="5">
        <v>999223713559707</v>
      </c>
      <c r="B87" s="6">
        <v>45037</v>
      </c>
      <c r="C87" s="6">
        <v>45040</v>
      </c>
      <c r="D87" s="4">
        <v>5700</v>
      </c>
      <c r="E87" s="4" t="str">
        <f>VLOOKUP(A87,HOP!A:L,12,0)</f>
        <v>5700.00</v>
      </c>
      <c r="F87" s="4" t="str">
        <f>VLOOKUP(A87,HOP!A:C,3,0)</f>
        <v>3243016</v>
      </c>
      <c r="G87" s="4">
        <f t="shared" si="4"/>
        <v>0</v>
      </c>
      <c r="H87" s="4" t="str">
        <f t="shared" si="5"/>
        <v>，3243016</v>
      </c>
      <c r="I87" s="4" t="str">
        <f>VLOOKUP(A87,HOP!A:U,21,0)</f>
        <v>直采</v>
      </c>
    </row>
    <row r="88" s="4" customFormat="1" hidden="1" spans="1:9">
      <c r="A88" s="5">
        <v>999223715893368</v>
      </c>
      <c r="B88" s="6">
        <v>45037</v>
      </c>
      <c r="C88" s="6">
        <v>45040</v>
      </c>
      <c r="D88" s="4">
        <v>1776</v>
      </c>
      <c r="E88" s="4" t="str">
        <f>VLOOKUP(A88,HOP!A:L,12,0)</f>
        <v>1776.00</v>
      </c>
      <c r="F88" s="4" t="str">
        <f>VLOOKUP(A88,HOP!A:C,3,0)</f>
        <v>3243525</v>
      </c>
      <c r="G88" s="4">
        <f t="shared" si="4"/>
        <v>0</v>
      </c>
      <c r="H88" s="4" t="str">
        <f t="shared" si="5"/>
        <v>，3243525</v>
      </c>
      <c r="I88" s="4" t="str">
        <f>VLOOKUP(A88,HOP!A:U,21,0)</f>
        <v>直采</v>
      </c>
    </row>
    <row r="89" s="4" customFormat="1" hidden="1" spans="1:9">
      <c r="A89" s="5">
        <v>999223727707754</v>
      </c>
      <c r="B89" s="6">
        <v>45039</v>
      </c>
      <c r="C89" s="6">
        <v>45040</v>
      </c>
      <c r="D89" s="4">
        <v>510</v>
      </c>
      <c r="E89" s="4" t="str">
        <f>VLOOKUP(A89,HOP!A:L,12,0)</f>
        <v>510.00</v>
      </c>
      <c r="F89" s="4" t="str">
        <f>VLOOKUP(A89,HOP!A:C,3,0)</f>
        <v>3244999</v>
      </c>
      <c r="G89" s="4">
        <f t="shared" si="4"/>
        <v>0</v>
      </c>
      <c r="H89" s="4" t="str">
        <f t="shared" si="5"/>
        <v>，3244999</v>
      </c>
      <c r="I89" s="4" t="str">
        <f>VLOOKUP(A89,HOP!A:U,21,0)</f>
        <v>直采</v>
      </c>
    </row>
    <row r="90" s="4" customFormat="1" hidden="1" spans="1:9">
      <c r="A90" s="5">
        <v>999223728485852</v>
      </c>
      <c r="B90" s="6">
        <v>45038</v>
      </c>
      <c r="C90" s="6">
        <v>45040</v>
      </c>
      <c r="D90" s="4">
        <v>986</v>
      </c>
      <c r="E90" s="4" t="str">
        <f>VLOOKUP(A90,HOP!A:L,12,0)</f>
        <v>986.00</v>
      </c>
      <c r="F90" s="4" t="str">
        <f>VLOOKUP(A90,HOP!A:C,3,0)</f>
        <v>3245121</v>
      </c>
      <c r="G90" s="4">
        <f t="shared" si="4"/>
        <v>0</v>
      </c>
      <c r="H90" s="4" t="str">
        <f t="shared" si="5"/>
        <v>，3245121</v>
      </c>
      <c r="I90" s="4" t="str">
        <f>VLOOKUP(A90,HOP!A:U,21,0)</f>
        <v>直采</v>
      </c>
    </row>
    <row r="91" s="4" customFormat="1" hidden="1" spans="1:9">
      <c r="A91" s="5">
        <v>999223730615632</v>
      </c>
      <c r="B91" s="6">
        <v>45039</v>
      </c>
      <c r="C91" s="6">
        <v>45040</v>
      </c>
      <c r="D91" s="4">
        <v>1085</v>
      </c>
      <c r="E91" s="4" t="str">
        <f>VLOOKUP(A91,HOP!A:L,12,0)</f>
        <v>1085.00</v>
      </c>
      <c r="F91" s="4" t="str">
        <f>VLOOKUP(A91,HOP!A:C,3,0)</f>
        <v>3245382</v>
      </c>
      <c r="G91" s="4">
        <f t="shared" si="4"/>
        <v>0</v>
      </c>
      <c r="H91" s="4" t="str">
        <f t="shared" si="5"/>
        <v>，3245382</v>
      </c>
      <c r="I91" s="4" t="str">
        <f>VLOOKUP(A91,HOP!A:U,21,0)</f>
        <v>直采</v>
      </c>
    </row>
    <row r="92" s="4" customFormat="1" hidden="1" spans="1:9">
      <c r="A92" s="5">
        <v>999223732333213</v>
      </c>
      <c r="B92" s="6">
        <v>45036</v>
      </c>
      <c r="C92" s="6">
        <v>45040</v>
      </c>
      <c r="D92" s="4">
        <v>2072</v>
      </c>
      <c r="E92" s="4" t="str">
        <f>VLOOKUP(A92,HOP!A:L,12,0)</f>
        <v>2072.00</v>
      </c>
      <c r="F92" s="4" t="str">
        <f>VLOOKUP(A92,HOP!A:C,3,0)</f>
        <v>3245663</v>
      </c>
      <c r="G92" s="4">
        <f t="shared" si="4"/>
        <v>0</v>
      </c>
      <c r="H92" s="4" t="str">
        <f t="shared" si="5"/>
        <v>，3245663</v>
      </c>
      <c r="I92" s="4" t="str">
        <f>VLOOKUP(A92,HOP!A:U,21,0)</f>
        <v>直采</v>
      </c>
    </row>
    <row r="93" s="4" customFormat="1" hidden="1" spans="1:9">
      <c r="A93" s="5">
        <v>999223741683482</v>
      </c>
      <c r="B93" s="6">
        <v>45039</v>
      </c>
      <c r="C93" s="6">
        <v>45040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4"/>
        <v>#N/A</v>
      </c>
      <c r="H93" s="4" t="e">
        <f t="shared" si="5"/>
        <v>#N/A</v>
      </c>
      <c r="I93" s="4" t="e">
        <f>VLOOKUP(A93,HOP!A:U,21,0)</f>
        <v>#N/A</v>
      </c>
    </row>
    <row r="94" s="4" customFormat="1" hidden="1" spans="1:9">
      <c r="A94" s="5">
        <v>999223741654373</v>
      </c>
      <c r="B94" s="6">
        <v>45038</v>
      </c>
      <c r="C94" s="6">
        <v>45040</v>
      </c>
      <c r="D94" s="4">
        <v>1017</v>
      </c>
      <c r="E94" s="4" t="str">
        <f>VLOOKUP(A94,HOP!A:L,12,0)</f>
        <v>1017.00</v>
      </c>
      <c r="F94" s="4" t="str">
        <f>VLOOKUP(A94,HOP!A:C,3,0)</f>
        <v>3252796</v>
      </c>
      <c r="G94" s="4">
        <f t="shared" si="4"/>
        <v>0</v>
      </c>
      <c r="H94" s="4" t="str">
        <f t="shared" si="5"/>
        <v>，3252796</v>
      </c>
      <c r="I94" s="4" t="str">
        <f>VLOOKUP(A94,HOP!A:U,21,0)</f>
        <v>直采</v>
      </c>
    </row>
    <row r="95" s="4" customFormat="1" hidden="1" spans="1:9">
      <c r="A95" s="5">
        <v>999223744666102</v>
      </c>
      <c r="B95" s="6">
        <v>45037</v>
      </c>
      <c r="C95" s="6">
        <v>45040</v>
      </c>
      <c r="D95" s="4">
        <v>1194</v>
      </c>
      <c r="E95" s="4" t="str">
        <f>VLOOKUP(A95,HOP!A:L,12,0)</f>
        <v>1194.00</v>
      </c>
      <c r="F95" s="4" t="str">
        <f>VLOOKUP(A95,HOP!A:C,3,0)</f>
        <v>3254731</v>
      </c>
      <c r="G95" s="4">
        <f t="shared" si="4"/>
        <v>0</v>
      </c>
      <c r="H95" s="4" t="str">
        <f t="shared" si="5"/>
        <v>，3254731</v>
      </c>
      <c r="I95" s="4" t="str">
        <f>VLOOKUP(A95,HOP!A:U,21,0)</f>
        <v>直采</v>
      </c>
    </row>
    <row r="96" s="4" customFormat="1" hidden="1" spans="1:9">
      <c r="A96" s="5">
        <v>999223747286777</v>
      </c>
      <c r="B96" s="6">
        <v>45037</v>
      </c>
      <c r="C96" s="6">
        <v>45040</v>
      </c>
      <c r="D96" s="4">
        <v>1377</v>
      </c>
      <c r="E96" s="4" t="str">
        <f>VLOOKUP(A96,HOP!A:L,12,0)</f>
        <v>1377.00</v>
      </c>
      <c r="F96" s="4" t="str">
        <f>VLOOKUP(A96,HOP!A:C,3,0)</f>
        <v>3255273</v>
      </c>
      <c r="G96" s="4">
        <f t="shared" si="4"/>
        <v>0</v>
      </c>
      <c r="H96" s="4" t="str">
        <f t="shared" si="5"/>
        <v>，3255273</v>
      </c>
      <c r="I96" s="4" t="str">
        <f>VLOOKUP(A96,HOP!A:U,21,0)</f>
        <v>直采</v>
      </c>
    </row>
    <row r="97" s="4" customFormat="1" hidden="1" spans="1:9">
      <c r="A97" s="5">
        <v>999223748299340</v>
      </c>
      <c r="B97" s="6">
        <v>45037</v>
      </c>
      <c r="C97" s="6">
        <v>45040</v>
      </c>
      <c r="D97" s="4">
        <v>0</v>
      </c>
      <c r="E97" s="4" t="str">
        <f>VLOOKUP(A97,HOP!A:L,12,0)</f>
        <v>0.00</v>
      </c>
      <c r="F97" s="4" t="str">
        <f>VLOOKUP(A97,HOP!A:C,3,0)</f>
        <v>3256029</v>
      </c>
      <c r="G97" s="4">
        <f t="shared" si="4"/>
        <v>0</v>
      </c>
      <c r="H97" s="4" t="str">
        <f t="shared" si="5"/>
        <v>，3256029</v>
      </c>
      <c r="I97" s="4" t="str">
        <f>VLOOKUP(A97,HOP!A:U,21,0)</f>
        <v>直采</v>
      </c>
    </row>
    <row r="98" s="4" customFormat="1" hidden="1" spans="1:9">
      <c r="A98" s="5">
        <v>999223749892242</v>
      </c>
      <c r="B98" s="6">
        <v>45037</v>
      </c>
      <c r="C98" s="6">
        <v>45040</v>
      </c>
      <c r="D98" s="4">
        <v>897</v>
      </c>
      <c r="E98" s="4" t="str">
        <f>VLOOKUP(A98,HOP!A:L,12,0)</f>
        <v>897.00</v>
      </c>
      <c r="F98" s="4" t="str">
        <f>VLOOKUP(A98,HOP!A:C,3,0)</f>
        <v>3255737</v>
      </c>
      <c r="G98" s="4">
        <f t="shared" si="4"/>
        <v>0</v>
      </c>
      <c r="H98" s="4" t="str">
        <f t="shared" si="5"/>
        <v>，3255737</v>
      </c>
      <c r="I98" s="4" t="str">
        <f>VLOOKUP(A98,HOP!A:U,21,0)</f>
        <v>直采</v>
      </c>
    </row>
    <row r="99" s="4" customFormat="1" hidden="1" spans="1:9">
      <c r="A99" s="5">
        <v>23750069025</v>
      </c>
      <c r="B99" s="6">
        <v>45038</v>
      </c>
      <c r="C99" s="6">
        <v>45040</v>
      </c>
      <c r="D99" s="4">
        <v>906</v>
      </c>
      <c r="E99" s="4" t="str">
        <f>VLOOKUP(A99,HOP!A:L,12,0)</f>
        <v>906.00</v>
      </c>
      <c r="F99" s="4" t="str">
        <f>VLOOKUP(A99,HOP!A:C,3,0)</f>
        <v>3255781</v>
      </c>
      <c r="G99" s="4">
        <f t="shared" ref="G99:G130" si="6">D99-E99</f>
        <v>0</v>
      </c>
      <c r="H99" s="4" t="str">
        <f t="shared" ref="H99:H130" si="7">$H$1&amp;F99</f>
        <v>，3255781</v>
      </c>
      <c r="I99" s="4" t="str">
        <f>VLOOKUP(A99,HOP!A:U,21,0)</f>
        <v>直采</v>
      </c>
    </row>
    <row r="100" s="4" customFormat="1" hidden="1" spans="1:9">
      <c r="A100" s="5">
        <v>999223750971822</v>
      </c>
      <c r="B100" s="6">
        <v>45037</v>
      </c>
      <c r="C100" s="6">
        <v>45040</v>
      </c>
      <c r="D100" s="4">
        <v>1194</v>
      </c>
      <c r="E100" s="4" t="str">
        <f>VLOOKUP(A100,HOP!A:L,12,0)</f>
        <v>1194.00</v>
      </c>
      <c r="F100" s="4" t="str">
        <f>VLOOKUP(A100,HOP!A:C,3,0)</f>
        <v>3255350</v>
      </c>
      <c r="G100" s="4">
        <f t="shared" si="6"/>
        <v>0</v>
      </c>
      <c r="H100" s="4" t="str">
        <f t="shared" si="7"/>
        <v>，3255350</v>
      </c>
      <c r="I100" s="4" t="str">
        <f>VLOOKUP(A100,HOP!A:U,21,0)</f>
        <v>直采</v>
      </c>
    </row>
    <row r="101" s="4" customFormat="1" hidden="1" spans="1:9">
      <c r="A101" s="5">
        <v>999223750029619</v>
      </c>
      <c r="B101" s="6">
        <v>45039</v>
      </c>
      <c r="C101" s="6">
        <v>45040</v>
      </c>
      <c r="D101" s="4">
        <v>1786</v>
      </c>
      <c r="E101" s="4" t="str">
        <f>VLOOKUP(A101,HOP!A:L,12,0)</f>
        <v>1786.00</v>
      </c>
      <c r="F101" s="4" t="str">
        <f>VLOOKUP(A101,HOP!A:C,3,0)</f>
        <v>3255773</v>
      </c>
      <c r="G101" s="4">
        <f t="shared" si="6"/>
        <v>0</v>
      </c>
      <c r="H101" s="4" t="str">
        <f t="shared" si="7"/>
        <v>，3255773</v>
      </c>
      <c r="I101" s="4" t="str">
        <f>VLOOKUP(A101,HOP!A:U,21,0)</f>
        <v>直采</v>
      </c>
    </row>
    <row r="102" s="4" customFormat="1" hidden="1" spans="1:9">
      <c r="A102" s="5">
        <v>999223749970217</v>
      </c>
      <c r="B102" s="6">
        <v>45039</v>
      </c>
      <c r="C102" s="6">
        <v>45040</v>
      </c>
      <c r="D102" s="4">
        <v>893</v>
      </c>
      <c r="E102" s="4" t="str">
        <f>VLOOKUP(A102,HOP!A:L,12,0)</f>
        <v>893.00</v>
      </c>
      <c r="F102" s="4" t="str">
        <f>VLOOKUP(A102,HOP!A:C,3,0)</f>
        <v>3255753</v>
      </c>
      <c r="G102" s="4">
        <f t="shared" si="6"/>
        <v>0</v>
      </c>
      <c r="H102" s="4" t="str">
        <f t="shared" si="7"/>
        <v>，3255753</v>
      </c>
      <c r="I102" s="4" t="str">
        <f>VLOOKUP(A102,HOP!A:U,21,0)</f>
        <v>直采</v>
      </c>
    </row>
    <row r="103" s="4" customFormat="1" hidden="1" spans="1:9">
      <c r="A103" s="5">
        <v>999223753554020</v>
      </c>
      <c r="B103" s="6">
        <v>45038</v>
      </c>
      <c r="C103" s="6">
        <v>45040</v>
      </c>
      <c r="D103" s="4">
        <v>1551</v>
      </c>
      <c r="E103" s="4" t="str">
        <f>VLOOKUP(A103,HOP!A:L,12,0)</f>
        <v>1551.00</v>
      </c>
      <c r="F103" s="4" t="str">
        <f>VLOOKUP(A103,HOP!A:C,3,0)</f>
        <v>3259632</v>
      </c>
      <c r="G103" s="4">
        <f t="shared" si="6"/>
        <v>0</v>
      </c>
      <c r="H103" s="4" t="str">
        <f t="shared" si="7"/>
        <v>，3259632</v>
      </c>
      <c r="I103" s="4" t="str">
        <f>VLOOKUP(A103,HOP!A:U,21,0)</f>
        <v>直采</v>
      </c>
    </row>
    <row r="104" s="4" customFormat="1" hidden="1" spans="1:9">
      <c r="A104" s="5">
        <v>999223753575998</v>
      </c>
      <c r="B104" s="6">
        <v>45037</v>
      </c>
      <c r="C104" s="6">
        <v>45040</v>
      </c>
      <c r="D104" s="4">
        <v>8580</v>
      </c>
      <c r="E104" s="4" t="str">
        <f>VLOOKUP(A104,HOP!A:L,12,0)</f>
        <v>8580.00</v>
      </c>
      <c r="F104" s="4" t="str">
        <f>VLOOKUP(A104,HOP!A:C,3,0)</f>
        <v>3259659</v>
      </c>
      <c r="G104" s="4">
        <f t="shared" si="6"/>
        <v>0</v>
      </c>
      <c r="H104" s="4" t="str">
        <f t="shared" si="7"/>
        <v>，3259659</v>
      </c>
      <c r="I104" s="4" t="str">
        <f>VLOOKUP(A104,HOP!A:U,21,0)</f>
        <v>直采</v>
      </c>
    </row>
    <row r="105" s="4" customFormat="1" hidden="1" spans="1:9">
      <c r="A105" s="5">
        <v>999223754734142</v>
      </c>
      <c r="B105" s="6">
        <v>45037</v>
      </c>
      <c r="C105" s="6">
        <v>45040</v>
      </c>
      <c r="D105" s="4">
        <v>8928</v>
      </c>
      <c r="E105" s="4" t="str">
        <f>VLOOKUP(A105,HOP!A:L,12,0)</f>
        <v>8928.00</v>
      </c>
      <c r="F105" s="4" t="str">
        <f>VLOOKUP(A105,HOP!A:C,3,0)</f>
        <v>3260291</v>
      </c>
      <c r="G105" s="4">
        <f t="shared" si="6"/>
        <v>0</v>
      </c>
      <c r="H105" s="4" t="str">
        <f t="shared" si="7"/>
        <v>，3260291</v>
      </c>
      <c r="I105" s="4" t="str">
        <f>VLOOKUP(A105,HOP!A:U,21,0)</f>
        <v>直采</v>
      </c>
    </row>
    <row r="106" s="4" customFormat="1" hidden="1" spans="1:9">
      <c r="A106" s="5">
        <v>999223755612118</v>
      </c>
      <c r="B106" s="6">
        <v>45038</v>
      </c>
      <c r="C106" s="6">
        <v>45040</v>
      </c>
      <c r="D106" s="4">
        <v>822</v>
      </c>
      <c r="E106" s="4" t="str">
        <f>VLOOKUP(A106,HOP!A:L,12,0)</f>
        <v>822.00</v>
      </c>
      <c r="F106" s="4" t="str">
        <f>VLOOKUP(A106,HOP!A:C,3,0)</f>
        <v>3260521</v>
      </c>
      <c r="G106" s="4">
        <f t="shared" si="6"/>
        <v>0</v>
      </c>
      <c r="H106" s="4" t="str">
        <f t="shared" si="7"/>
        <v>，3260521</v>
      </c>
      <c r="I106" s="4" t="str">
        <f>VLOOKUP(A106,HOP!A:U,21,0)</f>
        <v>直采</v>
      </c>
    </row>
    <row r="107" s="4" customFormat="1" hidden="1" spans="1:9">
      <c r="A107" s="5">
        <v>999223757696497</v>
      </c>
      <c r="B107" s="6">
        <v>45037</v>
      </c>
      <c r="C107" s="6">
        <v>45040</v>
      </c>
      <c r="D107" s="4">
        <v>3240</v>
      </c>
      <c r="E107" s="4" t="str">
        <f>VLOOKUP(A107,HOP!A:L,12,0)</f>
        <v>3240.00</v>
      </c>
      <c r="F107" s="4" t="str">
        <f>VLOOKUP(A107,HOP!A:C,3,0)</f>
        <v>3261981</v>
      </c>
      <c r="G107" s="4">
        <f t="shared" si="6"/>
        <v>0</v>
      </c>
      <c r="H107" s="4" t="str">
        <f t="shared" si="7"/>
        <v>，3261981</v>
      </c>
      <c r="I107" s="4" t="str">
        <f>VLOOKUP(A107,HOP!A:U,21,0)</f>
        <v>直采</v>
      </c>
    </row>
    <row r="108" s="4" customFormat="1" hidden="1" spans="1:9">
      <c r="A108" s="5">
        <v>999223758691754</v>
      </c>
      <c r="B108" s="6">
        <v>45039</v>
      </c>
      <c r="C108" s="6">
        <v>45040</v>
      </c>
      <c r="D108" s="4">
        <v>259</v>
      </c>
      <c r="E108" s="4" t="str">
        <f>VLOOKUP(A108,HOP!A:L,12,0)</f>
        <v>259.00</v>
      </c>
      <c r="F108" s="4" t="str">
        <f>VLOOKUP(A108,HOP!A:C,3,0)</f>
        <v>3262443</v>
      </c>
      <c r="G108" s="4">
        <f t="shared" si="6"/>
        <v>0</v>
      </c>
      <c r="H108" s="4" t="str">
        <f t="shared" si="7"/>
        <v>，3262443</v>
      </c>
      <c r="I108" s="4" t="str">
        <f>VLOOKUP(A108,HOP!A:U,21,0)</f>
        <v>直采</v>
      </c>
    </row>
    <row r="109" s="4" customFormat="1" hidden="1" spans="1:9">
      <c r="A109" s="5">
        <v>999223767654682</v>
      </c>
      <c r="B109" s="6">
        <v>45038</v>
      </c>
      <c r="C109" s="6">
        <v>45040</v>
      </c>
      <c r="D109" s="4">
        <v>2492</v>
      </c>
      <c r="E109" s="4" t="str">
        <f>VLOOKUP(A109,HOP!A:L,12,0)</f>
        <v>2492.00</v>
      </c>
      <c r="F109" s="4" t="str">
        <f>VLOOKUP(A109,HOP!A:C,3,0)</f>
        <v>3264087</v>
      </c>
      <c r="G109" s="4">
        <f t="shared" si="6"/>
        <v>0</v>
      </c>
      <c r="H109" s="4" t="str">
        <f t="shared" si="7"/>
        <v>，3264087</v>
      </c>
      <c r="I109" s="4" t="str">
        <f>VLOOKUP(A109,HOP!A:U,21,0)</f>
        <v>直采</v>
      </c>
    </row>
    <row r="110" s="4" customFormat="1" hidden="1" spans="1:9">
      <c r="A110" s="5">
        <v>999223770010502</v>
      </c>
      <c r="B110" s="6">
        <v>45039</v>
      </c>
      <c r="C110" s="6">
        <v>45040</v>
      </c>
      <c r="D110" s="4">
        <v>275</v>
      </c>
      <c r="E110" s="4" t="str">
        <f>VLOOKUP(A110,HOP!A:L,12,0)</f>
        <v>275.00</v>
      </c>
      <c r="F110" s="4" t="str">
        <f>VLOOKUP(A110,HOP!A:C,3,0)</f>
        <v>3265058</v>
      </c>
      <c r="G110" s="4">
        <f t="shared" si="6"/>
        <v>0</v>
      </c>
      <c r="H110" s="4" t="str">
        <f t="shared" si="7"/>
        <v>，3265058</v>
      </c>
      <c r="I110" s="4" t="str">
        <f>VLOOKUP(A110,HOP!A:U,21,0)</f>
        <v>直采</v>
      </c>
    </row>
    <row r="111" s="4" customFormat="1" hidden="1" spans="1:9">
      <c r="A111" s="5">
        <v>999223771337504</v>
      </c>
      <c r="B111" s="6">
        <v>45039</v>
      </c>
      <c r="C111" s="6">
        <v>45040</v>
      </c>
      <c r="D111" s="4">
        <v>510</v>
      </c>
      <c r="E111" s="4" t="str">
        <f>VLOOKUP(A111,HOP!A:L,12,0)</f>
        <v>510.00</v>
      </c>
      <c r="F111" s="4" t="str">
        <f>VLOOKUP(A111,HOP!A:C,3,0)</f>
        <v>3265731</v>
      </c>
      <c r="G111" s="4">
        <f t="shared" si="6"/>
        <v>0</v>
      </c>
      <c r="H111" s="4" t="str">
        <f t="shared" si="7"/>
        <v>，3265731</v>
      </c>
      <c r="I111" s="4" t="str">
        <f>VLOOKUP(A111,HOP!A:U,21,0)</f>
        <v>直采</v>
      </c>
    </row>
    <row r="112" s="4" customFormat="1" hidden="1" spans="1:9">
      <c r="A112" s="5">
        <v>999223772122107</v>
      </c>
      <c r="B112" s="6">
        <v>45038</v>
      </c>
      <c r="C112" s="6">
        <v>45040</v>
      </c>
      <c r="D112" s="4">
        <v>1041</v>
      </c>
      <c r="E112" s="4" t="str">
        <f>VLOOKUP(A112,HOP!A:L,12,0)</f>
        <v>1041.00</v>
      </c>
      <c r="F112" s="4" t="str">
        <f>VLOOKUP(A112,HOP!A:C,3,0)</f>
        <v>3266261</v>
      </c>
      <c r="G112" s="4">
        <f t="shared" si="6"/>
        <v>0</v>
      </c>
      <c r="H112" s="4" t="str">
        <f t="shared" si="7"/>
        <v>，3266261</v>
      </c>
      <c r="I112" s="4" t="str">
        <f>VLOOKUP(A112,HOP!A:U,21,0)</f>
        <v>直采</v>
      </c>
    </row>
    <row r="113" s="4" customFormat="1" hidden="1" spans="1:9">
      <c r="A113" s="5">
        <v>999223772441292</v>
      </c>
      <c r="B113" s="6">
        <v>45038</v>
      </c>
      <c r="C113" s="6">
        <v>45040</v>
      </c>
      <c r="D113" s="4">
        <v>1560</v>
      </c>
      <c r="E113" s="4" t="str">
        <f>VLOOKUP(A113,HOP!A:L,12,0)</f>
        <v>1560.00</v>
      </c>
      <c r="F113" s="4" t="str">
        <f>VLOOKUP(A113,HOP!A:C,3,0)</f>
        <v>3267067</v>
      </c>
      <c r="G113" s="4">
        <f t="shared" si="6"/>
        <v>0</v>
      </c>
      <c r="H113" s="4" t="str">
        <f t="shared" si="7"/>
        <v>，3267067</v>
      </c>
      <c r="I113" s="4" t="str">
        <f>VLOOKUP(A113,HOP!A:U,21,0)</f>
        <v>直采</v>
      </c>
    </row>
    <row r="114" s="4" customFormat="1" hidden="1" spans="1:9">
      <c r="A114" s="5">
        <v>999223773147169</v>
      </c>
      <c r="B114" s="6">
        <v>45037</v>
      </c>
      <c r="C114" s="6">
        <v>45040</v>
      </c>
      <c r="D114" s="4">
        <v>8220</v>
      </c>
      <c r="E114" s="4" t="str">
        <f>VLOOKUP(A114,HOP!A:L,12,0)</f>
        <v>8220.00</v>
      </c>
      <c r="F114" s="4" t="str">
        <f>VLOOKUP(A114,HOP!A:C,3,0)</f>
        <v>3268475</v>
      </c>
      <c r="G114" s="4">
        <f t="shared" si="6"/>
        <v>0</v>
      </c>
      <c r="H114" s="4" t="str">
        <f t="shared" si="7"/>
        <v>，3268475</v>
      </c>
      <c r="I114" s="4" t="str">
        <f>VLOOKUP(A114,HOP!A:U,21,0)</f>
        <v>直采</v>
      </c>
    </row>
    <row r="115" s="4" customFormat="1" hidden="1" spans="1:9">
      <c r="A115" s="5">
        <v>999223776620972</v>
      </c>
      <c r="B115" s="6">
        <v>45039</v>
      </c>
      <c r="C115" s="6">
        <v>45040</v>
      </c>
      <c r="D115" s="4">
        <v>331</v>
      </c>
      <c r="E115" s="4" t="str">
        <f>VLOOKUP(A115,HOP!A:L,12,0)</f>
        <v>331.00</v>
      </c>
      <c r="F115" s="4" t="str">
        <f>VLOOKUP(A115,HOP!A:C,3,0)</f>
        <v>3268712</v>
      </c>
      <c r="G115" s="4">
        <f t="shared" si="6"/>
        <v>0</v>
      </c>
      <c r="H115" s="4" t="str">
        <f t="shared" si="7"/>
        <v>，3268712</v>
      </c>
      <c r="I115" s="4" t="str">
        <f>VLOOKUP(A115,HOP!A:U,21,0)</f>
        <v>直采</v>
      </c>
    </row>
    <row r="116" s="4" customFormat="1" hidden="1" spans="1:9">
      <c r="A116" s="5">
        <v>999223778914495</v>
      </c>
      <c r="B116" s="6">
        <v>45038</v>
      </c>
      <c r="C116" s="6">
        <v>45040</v>
      </c>
      <c r="D116" s="4">
        <v>608</v>
      </c>
      <c r="E116" s="4" t="str">
        <f>VLOOKUP(A116,HOP!A:L,12,0)</f>
        <v>608.00</v>
      </c>
      <c r="F116" s="4" t="str">
        <f>VLOOKUP(A116,HOP!A:C,3,0)</f>
        <v>3269325</v>
      </c>
      <c r="G116" s="4">
        <f t="shared" si="6"/>
        <v>0</v>
      </c>
      <c r="H116" s="4" t="str">
        <f t="shared" si="7"/>
        <v>，3269325</v>
      </c>
      <c r="I116" s="4" t="str">
        <f>VLOOKUP(A116,HOP!A:U,21,0)</f>
        <v>直采</v>
      </c>
    </row>
    <row r="117" s="4" customFormat="1" hidden="1" spans="1:9">
      <c r="A117" s="5">
        <v>999223781033589</v>
      </c>
      <c r="B117" s="6">
        <v>45039</v>
      </c>
      <c r="C117" s="6">
        <v>45040</v>
      </c>
      <c r="D117" s="4">
        <v>840</v>
      </c>
      <c r="E117" s="4" t="str">
        <f>VLOOKUP(A117,HOP!A:L,12,0)</f>
        <v>840.00</v>
      </c>
      <c r="F117" s="4" t="str">
        <f>VLOOKUP(A117,HOP!A:C,3,0)</f>
        <v>3269720</v>
      </c>
      <c r="G117" s="4">
        <f t="shared" si="6"/>
        <v>0</v>
      </c>
      <c r="H117" s="4" t="str">
        <f t="shared" si="7"/>
        <v>，3269720</v>
      </c>
      <c r="I117" s="4" t="str">
        <f>VLOOKUP(A117,HOP!A:U,21,0)</f>
        <v>直采</v>
      </c>
    </row>
    <row r="118" s="4" customFormat="1" hidden="1" spans="1:9">
      <c r="A118" s="5">
        <v>999223783304360</v>
      </c>
      <c r="B118" s="6">
        <v>45038</v>
      </c>
      <c r="C118" s="6">
        <v>45040</v>
      </c>
      <c r="D118" s="4">
        <v>14738</v>
      </c>
      <c r="E118" s="4" t="str">
        <f>VLOOKUP(A118,HOP!A:L,12,0)</f>
        <v>14738.00</v>
      </c>
      <c r="F118" s="4" t="str">
        <f>VLOOKUP(A118,HOP!A:C,3,0)</f>
        <v>3270132</v>
      </c>
      <c r="G118" s="4">
        <f t="shared" si="6"/>
        <v>0</v>
      </c>
      <c r="H118" s="4" t="str">
        <f t="shared" si="7"/>
        <v>，3270132</v>
      </c>
      <c r="I118" s="4" t="str">
        <f>VLOOKUP(A118,HOP!A:U,21,0)</f>
        <v>直采</v>
      </c>
    </row>
    <row r="119" s="4" customFormat="1" hidden="1" spans="1:9">
      <c r="A119" s="5">
        <v>999223784885408</v>
      </c>
      <c r="B119" s="6">
        <v>45038</v>
      </c>
      <c r="C119" s="6">
        <v>45040</v>
      </c>
      <c r="D119" s="4">
        <v>608</v>
      </c>
      <c r="E119" s="4" t="str">
        <f>VLOOKUP(A119,HOP!A:L,12,0)</f>
        <v>608.00</v>
      </c>
      <c r="F119" s="4" t="str">
        <f>VLOOKUP(A119,HOP!A:C,3,0)</f>
        <v>3270668</v>
      </c>
      <c r="G119" s="4">
        <f t="shared" si="6"/>
        <v>0</v>
      </c>
      <c r="H119" s="4" t="str">
        <f t="shared" si="7"/>
        <v>，3270668</v>
      </c>
      <c r="I119" s="4" t="str">
        <f>VLOOKUP(A119,HOP!A:U,21,0)</f>
        <v>直采</v>
      </c>
    </row>
    <row r="120" s="4" customFormat="1" hidden="1" spans="1:9">
      <c r="A120" s="5">
        <v>999223784954340</v>
      </c>
      <c r="B120" s="6">
        <v>45039</v>
      </c>
      <c r="C120" s="6">
        <v>45040</v>
      </c>
      <c r="D120" s="4">
        <v>535</v>
      </c>
      <c r="E120" s="4" t="str">
        <f>VLOOKUP(A120,HOP!A:L,12,0)</f>
        <v>535.00</v>
      </c>
      <c r="F120" s="4" t="str">
        <f>VLOOKUP(A120,HOP!A:C,3,0)</f>
        <v>3270720</v>
      </c>
      <c r="G120" s="4">
        <f t="shared" si="6"/>
        <v>0</v>
      </c>
      <c r="H120" s="4" t="str">
        <f t="shared" si="7"/>
        <v>，3270720</v>
      </c>
      <c r="I120" s="4" t="str">
        <f>VLOOKUP(A120,HOP!A:U,21,0)</f>
        <v>直采</v>
      </c>
    </row>
    <row r="121" s="4" customFormat="1" hidden="1" spans="1:9">
      <c r="A121" s="5">
        <v>999223785167874</v>
      </c>
      <c r="B121" s="6">
        <v>45038</v>
      </c>
      <c r="C121" s="6">
        <v>45040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6"/>
        <v>#N/A</v>
      </c>
      <c r="H121" s="4" t="e">
        <f t="shared" si="7"/>
        <v>#N/A</v>
      </c>
      <c r="I121" s="4" t="e">
        <f>VLOOKUP(A121,HOP!A:U,21,0)</f>
        <v>#N/A</v>
      </c>
    </row>
    <row r="122" s="4" customFormat="1" hidden="1" spans="1:9">
      <c r="A122" s="5">
        <v>999223786045807</v>
      </c>
      <c r="B122" s="6">
        <v>45039</v>
      </c>
      <c r="C122" s="6">
        <v>45040</v>
      </c>
      <c r="D122" s="4">
        <v>350</v>
      </c>
      <c r="E122" s="4" t="str">
        <f>VLOOKUP(A122,HOP!A:L,12,0)</f>
        <v>350.00</v>
      </c>
      <c r="F122" s="4" t="str">
        <f>VLOOKUP(A122,HOP!A:C,3,0)</f>
        <v>3271303</v>
      </c>
      <c r="G122" s="4">
        <f t="shared" si="6"/>
        <v>0</v>
      </c>
      <c r="H122" s="4" t="str">
        <f t="shared" si="7"/>
        <v>，3271303</v>
      </c>
      <c r="I122" s="4" t="str">
        <f>VLOOKUP(A122,HOP!A:U,21,0)</f>
        <v>直采</v>
      </c>
    </row>
    <row r="123" s="4" customFormat="1" hidden="1" spans="1:9">
      <c r="A123" s="5">
        <v>999223786701503</v>
      </c>
      <c r="B123" s="6">
        <v>45038</v>
      </c>
      <c r="C123" s="6">
        <v>45040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6"/>
        <v>#N/A</v>
      </c>
      <c r="H123" s="4" t="e">
        <f t="shared" si="7"/>
        <v>#N/A</v>
      </c>
      <c r="I123" s="4" t="e">
        <f>VLOOKUP(A123,HOP!A:U,21,0)</f>
        <v>#N/A</v>
      </c>
    </row>
    <row r="124" s="4" customFormat="1" hidden="1" spans="1:9">
      <c r="A124" s="5">
        <v>999223786965175</v>
      </c>
      <c r="B124" s="6">
        <v>45039</v>
      </c>
      <c r="C124" s="6">
        <v>45040</v>
      </c>
      <c r="D124" s="4">
        <v>850</v>
      </c>
      <c r="E124" s="4" t="str">
        <f>VLOOKUP(A124,HOP!A:L,12,0)</f>
        <v>850.00</v>
      </c>
      <c r="F124" s="4" t="str">
        <f>VLOOKUP(A124,HOP!A:C,3,0)</f>
        <v>3271818</v>
      </c>
      <c r="G124" s="4">
        <f t="shared" si="6"/>
        <v>0</v>
      </c>
      <c r="H124" s="4" t="str">
        <f t="shared" si="7"/>
        <v>，3271818</v>
      </c>
      <c r="I124" s="4" t="str">
        <f>VLOOKUP(A124,HOP!A:U,21,0)</f>
        <v>直采</v>
      </c>
    </row>
    <row r="125" s="4" customFormat="1" hidden="1" spans="1:9">
      <c r="A125" s="5">
        <v>999223786972998</v>
      </c>
      <c r="B125" s="6">
        <v>45039</v>
      </c>
      <c r="C125" s="6">
        <v>45040</v>
      </c>
      <c r="D125" s="4">
        <v>850</v>
      </c>
      <c r="E125" s="4" t="str">
        <f>VLOOKUP(A125,HOP!A:L,12,0)</f>
        <v>850.00</v>
      </c>
      <c r="F125" s="4" t="str">
        <f>VLOOKUP(A125,HOP!A:C,3,0)</f>
        <v>3271820</v>
      </c>
      <c r="G125" s="4">
        <f t="shared" si="6"/>
        <v>0</v>
      </c>
      <c r="H125" s="4" t="str">
        <f t="shared" si="7"/>
        <v>，3271820</v>
      </c>
      <c r="I125" s="4" t="str">
        <f>VLOOKUP(A125,HOP!A:U,21,0)</f>
        <v>直采</v>
      </c>
    </row>
    <row r="126" s="4" customFormat="1" hidden="1" spans="1:9">
      <c r="A126" s="5">
        <v>999223787563330</v>
      </c>
      <c r="B126" s="6">
        <v>45039</v>
      </c>
      <c r="C126" s="6">
        <v>45040</v>
      </c>
      <c r="D126" s="4">
        <v>986</v>
      </c>
      <c r="E126" s="4" t="str">
        <f>VLOOKUP(A126,HOP!A:L,12,0)</f>
        <v>986.00</v>
      </c>
      <c r="F126" s="4" t="str">
        <f>VLOOKUP(A126,HOP!A:C,3,0)</f>
        <v>3272197</v>
      </c>
      <c r="G126" s="4">
        <f t="shared" si="6"/>
        <v>0</v>
      </c>
      <c r="H126" s="4" t="str">
        <f t="shared" si="7"/>
        <v>，3272197</v>
      </c>
      <c r="I126" s="4" t="str">
        <f>VLOOKUP(A126,HOP!A:U,21,0)</f>
        <v>直采</v>
      </c>
    </row>
    <row r="127" s="4" customFormat="1" hidden="1" spans="1:9">
      <c r="A127" s="5">
        <v>999223787765840</v>
      </c>
      <c r="B127" s="6">
        <v>45039</v>
      </c>
      <c r="C127" s="6">
        <v>45040</v>
      </c>
      <c r="D127" s="4">
        <v>183</v>
      </c>
      <c r="E127" s="4" t="str">
        <f>VLOOKUP(A127,HOP!A:L,12,0)</f>
        <v>183.00</v>
      </c>
      <c r="F127" s="4" t="str">
        <f>VLOOKUP(A127,HOP!A:C,3,0)</f>
        <v>3272317</v>
      </c>
      <c r="G127" s="4">
        <f t="shared" si="6"/>
        <v>0</v>
      </c>
      <c r="H127" s="4" t="str">
        <f t="shared" si="7"/>
        <v>，3272317</v>
      </c>
      <c r="I127" s="4" t="str">
        <f>VLOOKUP(A127,HOP!A:U,21,0)</f>
        <v>直采</v>
      </c>
    </row>
    <row r="128" s="4" customFormat="1" hidden="1" spans="1:9">
      <c r="A128" s="5">
        <v>999223787987456</v>
      </c>
      <c r="B128" s="6">
        <v>45038</v>
      </c>
      <c r="C128" s="6">
        <v>45040</v>
      </c>
      <c r="D128" s="4">
        <v>2938</v>
      </c>
      <c r="E128" s="4" t="str">
        <f>VLOOKUP(A128,HOP!A:L,12,0)</f>
        <v>2938.00</v>
      </c>
      <c r="F128" s="4" t="str">
        <f>VLOOKUP(A128,HOP!A:C,3,0)</f>
        <v>3272406</v>
      </c>
      <c r="G128" s="4">
        <f t="shared" si="6"/>
        <v>0</v>
      </c>
      <c r="H128" s="4" t="str">
        <f t="shared" si="7"/>
        <v>，3272406</v>
      </c>
      <c r="I128" s="4" t="str">
        <f>VLOOKUP(A128,HOP!A:U,21,0)</f>
        <v>直采</v>
      </c>
    </row>
    <row r="129" s="4" customFormat="1" hidden="1" spans="1:9">
      <c r="A129" s="5">
        <v>999223788050452</v>
      </c>
      <c r="B129" s="6">
        <v>45039</v>
      </c>
      <c r="C129" s="6">
        <v>45040</v>
      </c>
      <c r="D129" s="4">
        <v>183</v>
      </c>
      <c r="E129" s="4" t="str">
        <f>VLOOKUP(A129,HOP!A:L,12,0)</f>
        <v>183.00</v>
      </c>
      <c r="F129" s="4" t="str">
        <f>VLOOKUP(A129,HOP!A:C,3,0)</f>
        <v>3272547</v>
      </c>
      <c r="G129" s="4">
        <f t="shared" si="6"/>
        <v>0</v>
      </c>
      <c r="H129" s="4" t="str">
        <f t="shared" si="7"/>
        <v>，3272547</v>
      </c>
      <c r="I129" s="4" t="str">
        <f>VLOOKUP(A129,HOP!A:U,21,0)</f>
        <v>直采</v>
      </c>
    </row>
    <row r="130" s="4" customFormat="1" hidden="1" spans="1:9">
      <c r="A130" s="5">
        <v>999223794580670</v>
      </c>
      <c r="B130" s="6">
        <v>45039</v>
      </c>
      <c r="C130" s="6">
        <v>45040</v>
      </c>
      <c r="D130" s="4">
        <v>1010</v>
      </c>
      <c r="E130" s="4" t="str">
        <f>VLOOKUP(A130,HOP!A:L,12,0)</f>
        <v>1010.00</v>
      </c>
      <c r="F130" s="4" t="str">
        <f>VLOOKUP(A130,HOP!A:C,3,0)</f>
        <v>3273612</v>
      </c>
      <c r="G130" s="4">
        <f t="shared" si="6"/>
        <v>0</v>
      </c>
      <c r="H130" s="4" t="str">
        <f t="shared" si="7"/>
        <v>，3273612</v>
      </c>
      <c r="I130" s="4" t="str">
        <f>VLOOKUP(A130,HOP!A:U,21,0)</f>
        <v>直采</v>
      </c>
    </row>
    <row r="131" s="4" customFormat="1" hidden="1" spans="1:9">
      <c r="A131" s="5">
        <v>999223797173336</v>
      </c>
      <c r="B131" s="6">
        <v>45039</v>
      </c>
      <c r="C131" s="6">
        <v>45040</v>
      </c>
      <c r="D131" s="4">
        <v>224</v>
      </c>
      <c r="E131" s="4" t="str">
        <f>VLOOKUP(A131,HOP!A:L,12,0)</f>
        <v>224.00</v>
      </c>
      <c r="F131" s="4" t="str">
        <f>VLOOKUP(A131,HOP!A:C,3,0)</f>
        <v>3274072</v>
      </c>
      <c r="G131" s="4">
        <f>D131-E131</f>
        <v>0</v>
      </c>
      <c r="H131" s="4" t="str">
        <f>$H$1&amp;F131</f>
        <v>，3274072</v>
      </c>
      <c r="I131" s="4" t="str">
        <f>VLOOKUP(A131,HOP!A:U,21,0)</f>
        <v>直采</v>
      </c>
    </row>
    <row r="132" s="4" customFormat="1" hidden="1" spans="1:9">
      <c r="A132" s="5">
        <v>999223798562412</v>
      </c>
      <c r="B132" s="6">
        <v>45039</v>
      </c>
      <c r="C132" s="6">
        <v>45040</v>
      </c>
      <c r="D132" s="4">
        <v>600</v>
      </c>
      <c r="E132" s="4" t="str">
        <f>VLOOKUP(A132,HOP!A:L,12,0)</f>
        <v>600.00</v>
      </c>
      <c r="F132" s="4" t="str">
        <f>VLOOKUP(A132,HOP!A:C,3,0)</f>
        <v>3274381</v>
      </c>
      <c r="G132" s="4">
        <f>D132-E132</f>
        <v>0</v>
      </c>
      <c r="H132" s="4" t="str">
        <f>$H$1&amp;F132</f>
        <v>，3274381</v>
      </c>
      <c r="I132" s="4" t="str">
        <f>VLOOKUP(A132,HOP!A:U,21,0)</f>
        <v>直采</v>
      </c>
    </row>
    <row r="133" s="4" customFormat="1" hidden="1" spans="1:9">
      <c r="A133" s="5">
        <v>999223799782975</v>
      </c>
      <c r="B133" s="6">
        <v>45039</v>
      </c>
      <c r="C133" s="6">
        <v>45040</v>
      </c>
      <c r="D133" s="4">
        <v>816</v>
      </c>
      <c r="E133" s="4" t="str">
        <f>VLOOKUP(A133,HOP!A:L,12,0)</f>
        <v>816.00</v>
      </c>
      <c r="F133" s="4" t="str">
        <f>VLOOKUP(A133,HOP!A:C,3,0)</f>
        <v>3274704</v>
      </c>
      <c r="G133" s="4">
        <f>D133-E133</f>
        <v>0</v>
      </c>
      <c r="H133" s="4" t="str">
        <f>$H$1&amp;F133</f>
        <v>，3274704</v>
      </c>
      <c r="I133" s="4" t="str">
        <f>VLOOKUP(A133,HOP!A:U,21,0)</f>
        <v>直采</v>
      </c>
    </row>
    <row r="134" s="4" customFormat="1" hidden="1" spans="1:9">
      <c r="A134" s="5">
        <v>999223800288507</v>
      </c>
      <c r="B134" s="6">
        <v>45039</v>
      </c>
      <c r="C134" s="6">
        <v>45040</v>
      </c>
      <c r="D134" s="4">
        <v>0</v>
      </c>
      <c r="E134" s="4" t="e">
        <f>VLOOKUP(A134,HOP!A:L,12,0)</f>
        <v>#N/A</v>
      </c>
      <c r="F134" s="4" t="e">
        <f>VLOOKUP(A134,HOP!A:C,3,0)</f>
        <v>#N/A</v>
      </c>
      <c r="G134" s="4" t="e">
        <f>D134-E134</f>
        <v>#N/A</v>
      </c>
      <c r="H134" s="4" t="e">
        <f>$H$1&amp;F134</f>
        <v>#N/A</v>
      </c>
      <c r="I134" s="4" t="e">
        <f>VLOOKUP(A134,HOP!A:U,21,0)</f>
        <v>#N/A</v>
      </c>
    </row>
    <row r="135" s="4" customFormat="1" hidden="1" spans="1:9">
      <c r="A135" s="5">
        <v>999223801590255</v>
      </c>
      <c r="B135" s="6">
        <v>45039</v>
      </c>
      <c r="C135" s="6">
        <v>45040</v>
      </c>
      <c r="D135" s="4">
        <v>1521</v>
      </c>
      <c r="E135" s="4" t="str">
        <f>VLOOKUP(A135,HOP!A:L,12,0)</f>
        <v>1521.00</v>
      </c>
      <c r="F135" s="4" t="str">
        <f>VLOOKUP(A135,HOP!A:C,3,0)</f>
        <v>3275423</v>
      </c>
      <c r="G135" s="4">
        <f>D135-E135</f>
        <v>0</v>
      </c>
      <c r="H135" s="4" t="str">
        <f>$H$1&amp;F135</f>
        <v>，3275423</v>
      </c>
      <c r="I135" s="4" t="str">
        <f>VLOOKUP(A135,HOP!A:U,21,0)</f>
        <v>直采</v>
      </c>
    </row>
    <row r="136" s="4" customFormat="1" hidden="1" spans="1:9">
      <c r="A136" s="5">
        <v>23801668386</v>
      </c>
      <c r="B136" s="6">
        <v>45039</v>
      </c>
      <c r="C136" s="6">
        <v>45040</v>
      </c>
      <c r="D136" s="4">
        <v>338</v>
      </c>
      <c r="E136" s="4" t="str">
        <f>VLOOKUP(A136,HOP!A:L,12,0)</f>
        <v>338.00</v>
      </c>
      <c r="F136" s="4" t="str">
        <f>VLOOKUP(A136,HOP!A:C,3,0)</f>
        <v>3275455</v>
      </c>
      <c r="G136" s="4">
        <f>D136-E136</f>
        <v>0</v>
      </c>
      <c r="H136" s="4" t="str">
        <f>$H$1&amp;F136</f>
        <v>，3275455</v>
      </c>
      <c r="I136" s="4" t="str">
        <f>VLOOKUP(A136,HOP!A:U,21,0)</f>
        <v>直采</v>
      </c>
    </row>
    <row r="137" s="4" customFormat="1" hidden="1" spans="1:9">
      <c r="A137" s="5">
        <v>23801675955</v>
      </c>
      <c r="B137" s="6">
        <v>45039</v>
      </c>
      <c r="C137" s="6">
        <v>45040</v>
      </c>
      <c r="D137" s="4">
        <v>338</v>
      </c>
      <c r="E137" s="4" t="str">
        <f>VLOOKUP(A137,HOP!A:L,12,0)</f>
        <v>338.00</v>
      </c>
      <c r="F137" s="4" t="str">
        <f>VLOOKUP(A137,HOP!A:C,3,0)</f>
        <v>3275460</v>
      </c>
      <c r="G137" s="4">
        <f>D137-E137</f>
        <v>0</v>
      </c>
      <c r="H137" s="4" t="str">
        <f>$H$1&amp;F137</f>
        <v>，3275460</v>
      </c>
      <c r="I137" s="4" t="str">
        <f>VLOOKUP(A137,HOP!A:U,21,0)</f>
        <v>直采</v>
      </c>
    </row>
    <row r="138" s="4" customFormat="1" hidden="1" spans="1:9">
      <c r="A138" s="5">
        <v>999223794509323</v>
      </c>
      <c r="B138" s="6">
        <v>45039</v>
      </c>
      <c r="C138" s="6">
        <v>45040</v>
      </c>
      <c r="D138" s="4">
        <v>480</v>
      </c>
      <c r="E138" s="4" t="str">
        <f>VLOOKUP(A138,HOP!A:L,12,0)</f>
        <v>480.00</v>
      </c>
      <c r="F138" s="4" t="str">
        <f>VLOOKUP(A138,HOP!A:C,3,0)</f>
        <v>3273595</v>
      </c>
      <c r="G138" s="4">
        <f>D138-E138</f>
        <v>0</v>
      </c>
      <c r="H138" s="4" t="str">
        <f>$H$1&amp;F138</f>
        <v>，3273595</v>
      </c>
      <c r="I138" s="4" t="str">
        <f>VLOOKUP(A138,HOP!A:U,21,0)</f>
        <v>直采</v>
      </c>
    </row>
    <row r="139" s="4" customFormat="1" hidden="1" spans="1:9">
      <c r="A139" s="5">
        <v>999223802509305</v>
      </c>
      <c r="B139" s="6">
        <v>45039</v>
      </c>
      <c r="C139" s="6">
        <v>45040</v>
      </c>
      <c r="D139" s="4">
        <v>364</v>
      </c>
      <c r="E139" s="4" t="str">
        <f>VLOOKUP(A139,HOP!A:L,12,0)</f>
        <v>364.00</v>
      </c>
      <c r="F139" s="4" t="str">
        <f>VLOOKUP(A139,HOP!A:C,3,0)</f>
        <v>3275860</v>
      </c>
      <c r="G139" s="4">
        <f>D139-E139</f>
        <v>0</v>
      </c>
      <c r="H139" s="4" t="str">
        <f>$H$1&amp;F139</f>
        <v>，3275860</v>
      </c>
      <c r="I139" s="4" t="str">
        <f>VLOOKUP(A139,HOP!A:U,21,0)</f>
        <v>直采</v>
      </c>
    </row>
    <row r="140" s="4" customFormat="1" hidden="1" spans="1:9">
      <c r="A140" s="5">
        <v>999223802583364</v>
      </c>
      <c r="B140" s="6">
        <v>45039</v>
      </c>
      <c r="C140" s="6">
        <v>45040</v>
      </c>
      <c r="D140" s="4">
        <v>1500</v>
      </c>
      <c r="E140" s="4" t="str">
        <f>VLOOKUP(A140,HOP!A:L,12,0)</f>
        <v>1500.00</v>
      </c>
      <c r="F140" s="4" t="str">
        <f>VLOOKUP(A140,HOP!A:C,3,0)</f>
        <v>3275891</v>
      </c>
      <c r="G140" s="4">
        <f>D140-E140</f>
        <v>0</v>
      </c>
      <c r="H140" s="4" t="str">
        <f>$H$1&amp;F140</f>
        <v>，3275891</v>
      </c>
      <c r="I140" s="4" t="str">
        <f>VLOOKUP(A140,HOP!A:U,21,0)</f>
        <v>直采</v>
      </c>
    </row>
    <row r="141" s="4" customFormat="1" hidden="1" spans="1:9">
      <c r="A141" s="5">
        <v>999223809349784</v>
      </c>
      <c r="B141" s="6">
        <v>45039</v>
      </c>
      <c r="C141" s="6">
        <v>45040</v>
      </c>
      <c r="D141" s="4">
        <v>628</v>
      </c>
      <c r="E141" s="4" t="str">
        <f>VLOOKUP(A141,HOP!A:L,12,0)</f>
        <v>628.00</v>
      </c>
      <c r="F141" s="4" t="str">
        <f>VLOOKUP(A141,HOP!A:C,3,0)</f>
        <v>3277419</v>
      </c>
      <c r="G141" s="4">
        <f>D141-E141</f>
        <v>0</v>
      </c>
      <c r="H141" s="4" t="str">
        <f>$H$1&amp;F141</f>
        <v>，3277419</v>
      </c>
      <c r="I141" s="4" t="str">
        <f>VLOOKUP(A141,HOP!A:U,21,0)</f>
        <v>直采</v>
      </c>
    </row>
    <row r="142" s="4" customFormat="1" hidden="1" spans="1:9">
      <c r="A142" s="5">
        <v>999223809586372</v>
      </c>
      <c r="B142" s="6">
        <v>45039</v>
      </c>
      <c r="C142" s="6">
        <v>45040</v>
      </c>
      <c r="D142" s="4">
        <v>257</v>
      </c>
      <c r="E142" s="4" t="str">
        <f>VLOOKUP(A142,HOP!A:L,12,0)</f>
        <v>257.00</v>
      </c>
      <c r="F142" s="4" t="str">
        <f>VLOOKUP(A142,HOP!A:C,3,0)</f>
        <v>3277460</v>
      </c>
      <c r="G142" s="4">
        <f>D142-E142</f>
        <v>0</v>
      </c>
      <c r="H142" s="4" t="str">
        <f>$H$1&amp;F142</f>
        <v>，3277460</v>
      </c>
      <c r="I142" s="4" t="str">
        <f>VLOOKUP(A142,HOP!A:U,21,0)</f>
        <v>直采</v>
      </c>
    </row>
    <row r="144" spans="4:4">
      <c r="D144" s="4">
        <f>SUM(D2:D143)</f>
        <v>269786</v>
      </c>
    </row>
    <row r="152" spans="1:1">
      <c r="A152" s="4" t="s">
        <v>749</v>
      </c>
    </row>
    <row r="153" spans="1:1">
      <c r="A153" s="4" t="s">
        <v>750</v>
      </c>
    </row>
  </sheetData>
  <autoFilter ref="A1:XFD144">
    <filterColumn colId="3">
      <filters blank="1">
        <filter val="100"/>
        <filter val="300"/>
        <filter val="600"/>
        <filter val="700"/>
        <filter val="1300"/>
        <filter val="1500"/>
        <filter val="1600"/>
        <filter val="2100"/>
        <filter val="5700"/>
        <filter val="1404"/>
        <filter val="2904"/>
        <filter val="2805"/>
        <filter val="906"/>
        <filter val="2506"/>
        <filter val="8707"/>
        <filter val="608"/>
        <filter val="1308"/>
        <filter val="2508"/>
        <filter val="3009"/>
        <filter val="510"/>
        <filter val="810"/>
        <filter val="1010"/>
        <filter val="411"/>
        <filter val="816"/>
        <filter val="11616"/>
        <filter val="1017"/>
        <filter val="918"/>
        <filter val="1218"/>
        <filter val="520"/>
        <filter val="8220"/>
        <filter val="1521"/>
        <filter val="822"/>
        <filter val="1322"/>
        <filter val="623"/>
        <filter val="1323"/>
        <filter val="224"/>
        <filter val="324"/>
        <filter val="3224"/>
        <filter val="1926"/>
        <filter val="527"/>
        <filter val="628"/>
        <filter val="2728"/>
        <filter val="7728"/>
        <filter val="8928"/>
        <filter val="3330"/>
        <filter val="3830"/>
        <filter val="4430"/>
        <filter val="331"/>
        <filter val="2432"/>
        <filter val="1233"/>
        <filter val="434"/>
        <filter val="7134"/>
        <filter val="535"/>
        <filter val="1036"/>
        <filter val="1436"/>
        <filter val="338"/>
        <filter val="2938"/>
        <filter val="11838"/>
        <filter val="14738"/>
        <filter val="540"/>
        <filter val="840"/>
        <filter val="1040"/>
        <filter val="1640"/>
        <filter val="2040"/>
        <filter val="3240"/>
        <filter val="3840"/>
        <filter val="4740"/>
        <filter val="1041"/>
        <filter val="1742"/>
        <filter val="2242"/>
        <filter val="4243"/>
        <filter val="444"/>
        <filter val="1544"/>
        <filter val="848"/>
        <filter val="1749"/>
        <filter val="350"/>
        <filter val="850"/>
        <filter val="1551"/>
        <filter val="3152"/>
        <filter val="2755"/>
        <filter val="656"/>
        <filter val="257"/>
        <filter val="259"/>
        <filter val="260"/>
        <filter val="860"/>
        <filter val="1560"/>
        <filter val="364"/>
        <filter val="5965"/>
        <filter val="966"/>
        <filter val="570"/>
        <filter val="1070"/>
        <filter val="1872"/>
        <filter val="2072"/>
        <filter val="275"/>
        <filter val="876"/>
        <filter val="1776"/>
        <filter val="1377"/>
        <filter val="280"/>
        <filter val="480"/>
        <filter val="980"/>
        <filter val="3780"/>
        <filter val="8580"/>
        <filter val="2782"/>
        <filter val="183"/>
        <filter val="484"/>
        <filter val="584"/>
        <filter val="2884"/>
        <filter val="1085"/>
        <filter val="1185"/>
        <filter val="986"/>
        <filter val="1786"/>
        <filter val="269786"/>
        <filter val="387"/>
        <filter val="2490"/>
        <filter val="2492"/>
        <filter val="893"/>
        <filter val="294"/>
        <filter val="1194"/>
        <filter val="897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5"/>
  <sheetViews>
    <sheetView topLeftCell="A4"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751</v>
      </c>
      <c r="B1" s="2" t="s">
        <v>752</v>
      </c>
      <c r="C1" s="2" t="s">
        <v>753</v>
      </c>
      <c r="D1" s="2" t="s">
        <v>754</v>
      </c>
      <c r="E1" s="2" t="s">
        <v>13</v>
      </c>
      <c r="F1" s="2" t="s">
        <v>5</v>
      </c>
      <c r="G1" s="2" t="s">
        <v>6</v>
      </c>
      <c r="H1" s="2" t="s">
        <v>755</v>
      </c>
      <c r="I1" s="2" t="s">
        <v>756</v>
      </c>
      <c r="J1" s="2" t="s">
        <v>757</v>
      </c>
      <c r="K1" s="2" t="s">
        <v>758</v>
      </c>
      <c r="L1" s="2" t="s">
        <v>759</v>
      </c>
      <c r="M1" s="2" t="s">
        <v>760</v>
      </c>
      <c r="N1" s="2" t="s">
        <v>761</v>
      </c>
      <c r="O1" s="2" t="s">
        <v>762</v>
      </c>
      <c r="P1" s="2" t="s">
        <v>763</v>
      </c>
      <c r="Q1" s="2" t="s">
        <v>764</v>
      </c>
      <c r="R1" s="2" t="s">
        <v>765</v>
      </c>
      <c r="S1" s="2" t="s">
        <v>766</v>
      </c>
      <c r="T1" s="2" t="s">
        <v>767</v>
      </c>
      <c r="U1" s="2" t="s">
        <v>768</v>
      </c>
      <c r="V1" s="2" t="s">
        <v>769</v>
      </c>
    </row>
    <row r="2" s="1" customFormat="1" spans="1:22">
      <c r="A2" s="3">
        <v>999223809586372</v>
      </c>
      <c r="B2" s="1" t="s">
        <v>770</v>
      </c>
      <c r="C2" s="1" t="s">
        <v>771</v>
      </c>
      <c r="D2" s="1" t="s">
        <v>772</v>
      </c>
      <c r="E2" s="1" t="s">
        <v>773</v>
      </c>
      <c r="F2" s="1" t="s">
        <v>770</v>
      </c>
      <c r="G2" s="1" t="s">
        <v>774</v>
      </c>
      <c r="H2" s="1" t="s">
        <v>775</v>
      </c>
      <c r="I2" s="1" t="s">
        <v>776</v>
      </c>
      <c r="J2" s="1" t="s">
        <v>777</v>
      </c>
      <c r="K2" s="1" t="s">
        <v>776</v>
      </c>
      <c r="L2" s="1" t="s">
        <v>776</v>
      </c>
      <c r="M2" s="1" t="s">
        <v>778</v>
      </c>
      <c r="N2" s="1" t="s">
        <v>778</v>
      </c>
      <c r="O2" s="1" t="s">
        <v>779</v>
      </c>
      <c r="P2" s="1" t="s">
        <v>780</v>
      </c>
      <c r="Q2" s="1" t="s">
        <v>781</v>
      </c>
      <c r="R2" s="1" t="s">
        <v>782</v>
      </c>
      <c r="S2" s="1" t="s">
        <v>783</v>
      </c>
      <c r="T2" s="1" t="s">
        <v>784</v>
      </c>
      <c r="U2" s="1" t="s">
        <v>785</v>
      </c>
      <c r="V2" s="1" t="s">
        <v>786</v>
      </c>
    </row>
    <row r="3" s="1" customFormat="1" spans="1:22">
      <c r="A3" s="3">
        <v>999223802583364</v>
      </c>
      <c r="B3" s="1" t="s">
        <v>770</v>
      </c>
      <c r="C3" s="1" t="s">
        <v>787</v>
      </c>
      <c r="D3" s="1" t="s">
        <v>788</v>
      </c>
      <c r="E3" s="1" t="s">
        <v>789</v>
      </c>
      <c r="F3" s="1" t="s">
        <v>770</v>
      </c>
      <c r="G3" s="1" t="s">
        <v>774</v>
      </c>
      <c r="H3" s="1" t="s">
        <v>775</v>
      </c>
      <c r="I3" s="1" t="s">
        <v>790</v>
      </c>
      <c r="J3" s="1" t="s">
        <v>777</v>
      </c>
      <c r="K3" s="1" t="s">
        <v>790</v>
      </c>
      <c r="L3" s="1" t="s">
        <v>790</v>
      </c>
      <c r="M3" s="1" t="s">
        <v>778</v>
      </c>
      <c r="N3" s="1" t="s">
        <v>778</v>
      </c>
      <c r="O3" s="1" t="s">
        <v>779</v>
      </c>
      <c r="P3" s="1" t="s">
        <v>780</v>
      </c>
      <c r="Q3" s="1" t="s">
        <v>781</v>
      </c>
      <c r="R3" s="1" t="s">
        <v>791</v>
      </c>
      <c r="S3" s="1" t="s">
        <v>783</v>
      </c>
      <c r="T3" s="1" t="s">
        <v>784</v>
      </c>
      <c r="U3" s="1" t="s">
        <v>785</v>
      </c>
      <c r="V3" s="1" t="s">
        <v>786</v>
      </c>
    </row>
    <row r="4" s="1" customFormat="1" spans="1:22">
      <c r="A4" s="3">
        <v>999223802509305</v>
      </c>
      <c r="B4" s="1" t="s">
        <v>770</v>
      </c>
      <c r="C4" s="1" t="s">
        <v>792</v>
      </c>
      <c r="D4" s="1" t="s">
        <v>793</v>
      </c>
      <c r="E4" s="1" t="s">
        <v>794</v>
      </c>
      <c r="F4" s="1" t="s">
        <v>770</v>
      </c>
      <c r="G4" s="1" t="s">
        <v>774</v>
      </c>
      <c r="H4" s="1" t="s">
        <v>775</v>
      </c>
      <c r="I4" s="1" t="s">
        <v>795</v>
      </c>
      <c r="J4" s="1" t="s">
        <v>777</v>
      </c>
      <c r="K4" s="1" t="s">
        <v>795</v>
      </c>
      <c r="L4" s="1" t="s">
        <v>795</v>
      </c>
      <c r="M4" s="1" t="s">
        <v>778</v>
      </c>
      <c r="N4" s="1" t="s">
        <v>778</v>
      </c>
      <c r="O4" s="1" t="s">
        <v>779</v>
      </c>
      <c r="P4" s="1" t="s">
        <v>780</v>
      </c>
      <c r="Q4" s="1" t="s">
        <v>781</v>
      </c>
      <c r="R4" s="1" t="s">
        <v>796</v>
      </c>
      <c r="S4" s="1" t="s">
        <v>783</v>
      </c>
      <c r="T4" s="1" t="s">
        <v>784</v>
      </c>
      <c r="U4" s="1" t="s">
        <v>785</v>
      </c>
      <c r="V4" s="1" t="s">
        <v>797</v>
      </c>
    </row>
    <row r="5" s="1" customFormat="1" spans="1:22">
      <c r="A5" s="3">
        <v>999223801590255</v>
      </c>
      <c r="B5" s="1" t="s">
        <v>770</v>
      </c>
      <c r="C5" s="1" t="s">
        <v>798</v>
      </c>
      <c r="D5" s="1" t="s">
        <v>799</v>
      </c>
      <c r="E5" s="1" t="s">
        <v>800</v>
      </c>
      <c r="F5" s="1" t="s">
        <v>770</v>
      </c>
      <c r="G5" s="1" t="s">
        <v>774</v>
      </c>
      <c r="H5" s="1" t="s">
        <v>775</v>
      </c>
      <c r="I5" s="1" t="s">
        <v>801</v>
      </c>
      <c r="J5" s="1" t="s">
        <v>777</v>
      </c>
      <c r="K5" s="1" t="s">
        <v>801</v>
      </c>
      <c r="L5" s="1" t="s">
        <v>801</v>
      </c>
      <c r="M5" s="1" t="s">
        <v>778</v>
      </c>
      <c r="N5" s="1" t="s">
        <v>778</v>
      </c>
      <c r="O5" s="1" t="s">
        <v>779</v>
      </c>
      <c r="P5" s="1" t="s">
        <v>780</v>
      </c>
      <c r="Q5" s="1" t="s">
        <v>781</v>
      </c>
      <c r="R5" s="1" t="s">
        <v>802</v>
      </c>
      <c r="S5" s="1" t="s">
        <v>783</v>
      </c>
      <c r="T5" s="1" t="s">
        <v>784</v>
      </c>
      <c r="U5" s="1" t="s">
        <v>785</v>
      </c>
      <c r="V5" s="1" t="s">
        <v>786</v>
      </c>
    </row>
    <row r="6" s="1" customFormat="1" spans="1:22">
      <c r="A6" s="3">
        <v>23801668386</v>
      </c>
      <c r="B6" s="1" t="s">
        <v>770</v>
      </c>
      <c r="C6" s="1" t="s">
        <v>803</v>
      </c>
      <c r="D6" s="1" t="s">
        <v>804</v>
      </c>
      <c r="E6" s="1" t="s">
        <v>805</v>
      </c>
      <c r="F6" s="1" t="s">
        <v>770</v>
      </c>
      <c r="G6" s="1" t="s">
        <v>774</v>
      </c>
      <c r="H6" s="1" t="s">
        <v>775</v>
      </c>
      <c r="I6" s="1" t="s">
        <v>806</v>
      </c>
      <c r="J6" s="1" t="s">
        <v>777</v>
      </c>
      <c r="K6" s="1" t="s">
        <v>806</v>
      </c>
      <c r="L6" s="1" t="s">
        <v>806</v>
      </c>
      <c r="M6" s="1" t="s">
        <v>778</v>
      </c>
      <c r="N6" s="1" t="s">
        <v>778</v>
      </c>
      <c r="O6" s="1" t="s">
        <v>779</v>
      </c>
      <c r="P6" s="1" t="s">
        <v>780</v>
      </c>
      <c r="Q6" s="1" t="s">
        <v>781</v>
      </c>
      <c r="R6" s="1" t="s">
        <v>807</v>
      </c>
      <c r="S6" s="1" t="s">
        <v>783</v>
      </c>
      <c r="T6" s="1" t="s">
        <v>784</v>
      </c>
      <c r="U6" s="1" t="s">
        <v>785</v>
      </c>
      <c r="V6" s="1" t="s">
        <v>808</v>
      </c>
    </row>
    <row r="7" s="1" customFormat="1" spans="1:22">
      <c r="A7" s="3">
        <v>999223798562412</v>
      </c>
      <c r="B7" s="1" t="s">
        <v>809</v>
      </c>
      <c r="C7" s="1" t="s">
        <v>810</v>
      </c>
      <c r="D7" s="1" t="s">
        <v>811</v>
      </c>
      <c r="E7" s="1" t="s">
        <v>812</v>
      </c>
      <c r="F7" s="1" t="s">
        <v>770</v>
      </c>
      <c r="G7" s="1" t="s">
        <v>774</v>
      </c>
      <c r="H7" s="1" t="s">
        <v>775</v>
      </c>
      <c r="I7" s="1" t="s">
        <v>813</v>
      </c>
      <c r="J7" s="1" t="s">
        <v>777</v>
      </c>
      <c r="K7" s="1" t="s">
        <v>813</v>
      </c>
      <c r="L7" s="1" t="s">
        <v>813</v>
      </c>
      <c r="M7" s="1" t="s">
        <v>778</v>
      </c>
      <c r="N7" s="1" t="s">
        <v>778</v>
      </c>
      <c r="O7" s="1" t="s">
        <v>779</v>
      </c>
      <c r="P7" s="1" t="s">
        <v>780</v>
      </c>
      <c r="Q7" s="1" t="s">
        <v>781</v>
      </c>
      <c r="R7" s="1" t="s">
        <v>814</v>
      </c>
      <c r="S7" s="1" t="s">
        <v>783</v>
      </c>
      <c r="T7" s="1" t="s">
        <v>784</v>
      </c>
      <c r="U7" s="1" t="s">
        <v>785</v>
      </c>
      <c r="V7" s="1" t="s">
        <v>786</v>
      </c>
    </row>
    <row r="8" s="1" customFormat="1" spans="1:22">
      <c r="A8" s="3">
        <v>999223797173336</v>
      </c>
      <c r="B8" s="1" t="s">
        <v>809</v>
      </c>
      <c r="C8" s="1" t="s">
        <v>815</v>
      </c>
      <c r="D8" s="1" t="s">
        <v>816</v>
      </c>
      <c r="E8" s="1" t="s">
        <v>817</v>
      </c>
      <c r="F8" s="1" t="s">
        <v>770</v>
      </c>
      <c r="G8" s="1" t="s">
        <v>774</v>
      </c>
      <c r="H8" s="1" t="s">
        <v>775</v>
      </c>
      <c r="I8" s="1" t="s">
        <v>818</v>
      </c>
      <c r="J8" s="1" t="s">
        <v>777</v>
      </c>
      <c r="K8" s="1" t="s">
        <v>818</v>
      </c>
      <c r="L8" s="1" t="s">
        <v>818</v>
      </c>
      <c r="M8" s="1" t="s">
        <v>778</v>
      </c>
      <c r="N8" s="1" t="s">
        <v>778</v>
      </c>
      <c r="O8" s="1" t="s">
        <v>779</v>
      </c>
      <c r="P8" s="1" t="s">
        <v>780</v>
      </c>
      <c r="Q8" s="1" t="s">
        <v>781</v>
      </c>
      <c r="R8" s="1" t="s">
        <v>819</v>
      </c>
      <c r="S8" s="1" t="s">
        <v>783</v>
      </c>
      <c r="T8" s="1" t="s">
        <v>784</v>
      </c>
      <c r="U8" s="1" t="s">
        <v>785</v>
      </c>
      <c r="V8" s="1" t="s">
        <v>797</v>
      </c>
    </row>
    <row r="9" s="1" customFormat="1" spans="1:22">
      <c r="A9" s="3">
        <v>999223794580670</v>
      </c>
      <c r="B9" s="1" t="s">
        <v>809</v>
      </c>
      <c r="C9" s="1" t="s">
        <v>820</v>
      </c>
      <c r="D9" s="1" t="s">
        <v>788</v>
      </c>
      <c r="E9" s="1" t="s">
        <v>821</v>
      </c>
      <c r="F9" s="1" t="s">
        <v>770</v>
      </c>
      <c r="G9" s="1" t="s">
        <v>774</v>
      </c>
      <c r="H9" s="1" t="s">
        <v>775</v>
      </c>
      <c r="I9" s="1" t="s">
        <v>822</v>
      </c>
      <c r="J9" s="1" t="s">
        <v>777</v>
      </c>
      <c r="K9" s="1" t="s">
        <v>822</v>
      </c>
      <c r="L9" s="1" t="s">
        <v>822</v>
      </c>
      <c r="M9" s="1" t="s">
        <v>778</v>
      </c>
      <c r="N9" s="1" t="s">
        <v>778</v>
      </c>
      <c r="O9" s="1" t="s">
        <v>779</v>
      </c>
      <c r="P9" s="1" t="s">
        <v>780</v>
      </c>
      <c r="Q9" s="1" t="s">
        <v>781</v>
      </c>
      <c r="R9" s="1" t="s">
        <v>823</v>
      </c>
      <c r="S9" s="1" t="s">
        <v>783</v>
      </c>
      <c r="T9" s="1" t="s">
        <v>784</v>
      </c>
      <c r="U9" s="1" t="s">
        <v>785</v>
      </c>
      <c r="V9" s="1" t="s">
        <v>786</v>
      </c>
    </row>
    <row r="10" s="1" customFormat="1" spans="1:22">
      <c r="A10" s="3">
        <v>999223794509323</v>
      </c>
      <c r="B10" s="1" t="s">
        <v>809</v>
      </c>
      <c r="C10" s="1" t="s">
        <v>824</v>
      </c>
      <c r="D10" s="1" t="s">
        <v>825</v>
      </c>
      <c r="E10" s="1" t="s">
        <v>826</v>
      </c>
      <c r="F10" s="1" t="s">
        <v>770</v>
      </c>
      <c r="G10" s="1" t="s">
        <v>774</v>
      </c>
      <c r="H10" s="1" t="s">
        <v>775</v>
      </c>
      <c r="I10" s="1" t="s">
        <v>827</v>
      </c>
      <c r="J10" s="1" t="s">
        <v>777</v>
      </c>
      <c r="K10" s="1" t="s">
        <v>827</v>
      </c>
      <c r="L10" s="1" t="s">
        <v>827</v>
      </c>
      <c r="M10" s="1" t="s">
        <v>778</v>
      </c>
      <c r="N10" s="1" t="s">
        <v>778</v>
      </c>
      <c r="O10" s="1" t="s">
        <v>779</v>
      </c>
      <c r="P10" s="1" t="s">
        <v>780</v>
      </c>
      <c r="Q10" s="1" t="s">
        <v>781</v>
      </c>
      <c r="R10" s="1" t="s">
        <v>828</v>
      </c>
      <c r="S10" s="1" t="s">
        <v>783</v>
      </c>
      <c r="T10" s="1" t="s">
        <v>784</v>
      </c>
      <c r="U10" s="1" t="s">
        <v>785</v>
      </c>
      <c r="V10" s="1" t="s">
        <v>786</v>
      </c>
    </row>
    <row r="11" s="1" customFormat="1" spans="1:22">
      <c r="A11" s="3">
        <v>999223788050452</v>
      </c>
      <c r="B11" s="1" t="s">
        <v>809</v>
      </c>
      <c r="C11" s="1" t="s">
        <v>829</v>
      </c>
      <c r="D11" s="1" t="s">
        <v>772</v>
      </c>
      <c r="E11" s="1" t="s">
        <v>830</v>
      </c>
      <c r="F11" s="1" t="s">
        <v>770</v>
      </c>
      <c r="G11" s="1" t="s">
        <v>774</v>
      </c>
      <c r="H11" s="1" t="s">
        <v>775</v>
      </c>
      <c r="I11" s="1" t="s">
        <v>831</v>
      </c>
      <c r="J11" s="1" t="s">
        <v>777</v>
      </c>
      <c r="K11" s="1" t="s">
        <v>831</v>
      </c>
      <c r="L11" s="1" t="s">
        <v>831</v>
      </c>
      <c r="M11" s="1" t="s">
        <v>778</v>
      </c>
      <c r="N11" s="1" t="s">
        <v>778</v>
      </c>
      <c r="O11" s="1" t="s">
        <v>779</v>
      </c>
      <c r="P11" s="1" t="s">
        <v>780</v>
      </c>
      <c r="Q11" s="1" t="s">
        <v>781</v>
      </c>
      <c r="R11" s="1" t="s">
        <v>832</v>
      </c>
      <c r="S11" s="1" t="s">
        <v>783</v>
      </c>
      <c r="T11" s="1" t="s">
        <v>784</v>
      </c>
      <c r="U11" s="1" t="s">
        <v>785</v>
      </c>
      <c r="V11" s="1" t="s">
        <v>786</v>
      </c>
    </row>
    <row r="12" s="1" customFormat="1" spans="1:22">
      <c r="A12" s="3">
        <v>999223787987456</v>
      </c>
      <c r="B12" s="1" t="s">
        <v>809</v>
      </c>
      <c r="C12" s="1" t="s">
        <v>833</v>
      </c>
      <c r="D12" s="1" t="s">
        <v>788</v>
      </c>
      <c r="E12" s="1" t="s">
        <v>834</v>
      </c>
      <c r="F12" s="1" t="s">
        <v>809</v>
      </c>
      <c r="G12" s="1" t="s">
        <v>774</v>
      </c>
      <c r="H12" s="1" t="s">
        <v>775</v>
      </c>
      <c r="I12" s="1" t="s">
        <v>835</v>
      </c>
      <c r="J12" s="1" t="s">
        <v>777</v>
      </c>
      <c r="K12" s="1" t="s">
        <v>835</v>
      </c>
      <c r="L12" s="1" t="s">
        <v>835</v>
      </c>
      <c r="M12" s="1" t="s">
        <v>778</v>
      </c>
      <c r="N12" s="1" t="s">
        <v>778</v>
      </c>
      <c r="O12" s="1" t="s">
        <v>779</v>
      </c>
      <c r="P12" s="1" t="s">
        <v>780</v>
      </c>
      <c r="Q12" s="1" t="s">
        <v>781</v>
      </c>
      <c r="R12" s="1" t="s">
        <v>836</v>
      </c>
      <c r="S12" s="1" t="s">
        <v>783</v>
      </c>
      <c r="T12" s="1" t="s">
        <v>784</v>
      </c>
      <c r="U12" s="1" t="s">
        <v>785</v>
      </c>
      <c r="V12" s="1" t="s">
        <v>786</v>
      </c>
    </row>
    <row r="13" s="1" customFormat="1" spans="1:22">
      <c r="A13" s="3">
        <v>999223787765840</v>
      </c>
      <c r="B13" s="1" t="s">
        <v>809</v>
      </c>
      <c r="C13" s="1" t="s">
        <v>837</v>
      </c>
      <c r="D13" s="1" t="s">
        <v>772</v>
      </c>
      <c r="E13" s="1" t="s">
        <v>838</v>
      </c>
      <c r="F13" s="1" t="s">
        <v>770</v>
      </c>
      <c r="G13" s="1" t="s">
        <v>774</v>
      </c>
      <c r="H13" s="1" t="s">
        <v>775</v>
      </c>
      <c r="I13" s="1" t="s">
        <v>831</v>
      </c>
      <c r="J13" s="1" t="s">
        <v>777</v>
      </c>
      <c r="K13" s="1" t="s">
        <v>831</v>
      </c>
      <c r="L13" s="1" t="s">
        <v>831</v>
      </c>
      <c r="M13" s="1" t="s">
        <v>778</v>
      </c>
      <c r="N13" s="1" t="s">
        <v>778</v>
      </c>
      <c r="O13" s="1" t="s">
        <v>779</v>
      </c>
      <c r="P13" s="1" t="s">
        <v>780</v>
      </c>
      <c r="Q13" s="1" t="s">
        <v>781</v>
      </c>
      <c r="R13" s="1" t="s">
        <v>839</v>
      </c>
      <c r="S13" s="1" t="s">
        <v>783</v>
      </c>
      <c r="T13" s="1" t="s">
        <v>784</v>
      </c>
      <c r="U13" s="1" t="s">
        <v>785</v>
      </c>
      <c r="V13" s="1" t="s">
        <v>786</v>
      </c>
    </row>
    <row r="14" s="1" customFormat="1" spans="1:22">
      <c r="A14" s="3">
        <v>999223799782975</v>
      </c>
      <c r="B14" s="1" t="s">
        <v>770</v>
      </c>
      <c r="C14" s="1" t="s">
        <v>840</v>
      </c>
      <c r="D14" s="1" t="s">
        <v>841</v>
      </c>
      <c r="E14" s="1" t="s">
        <v>842</v>
      </c>
      <c r="F14" s="1" t="s">
        <v>770</v>
      </c>
      <c r="G14" s="1" t="s">
        <v>774</v>
      </c>
      <c r="H14" s="1" t="s">
        <v>775</v>
      </c>
      <c r="I14" s="1" t="s">
        <v>843</v>
      </c>
      <c r="J14" s="1" t="s">
        <v>777</v>
      </c>
      <c r="K14" s="1" t="s">
        <v>843</v>
      </c>
      <c r="L14" s="1" t="s">
        <v>843</v>
      </c>
      <c r="M14" s="1" t="s">
        <v>778</v>
      </c>
      <c r="N14" s="1" t="s">
        <v>778</v>
      </c>
      <c r="O14" s="1" t="s">
        <v>779</v>
      </c>
      <c r="P14" s="1" t="s">
        <v>780</v>
      </c>
      <c r="Q14" s="1" t="s">
        <v>781</v>
      </c>
      <c r="R14" s="1" t="s">
        <v>844</v>
      </c>
      <c r="S14" s="1" t="s">
        <v>783</v>
      </c>
      <c r="T14" s="1" t="s">
        <v>784</v>
      </c>
      <c r="U14" s="1" t="s">
        <v>785</v>
      </c>
      <c r="V14" s="1" t="s">
        <v>786</v>
      </c>
    </row>
    <row r="15" s="1" customFormat="1" spans="1:22">
      <c r="A15" s="3">
        <v>999223786972998</v>
      </c>
      <c r="B15" s="1" t="s">
        <v>809</v>
      </c>
      <c r="C15" s="1" t="s">
        <v>845</v>
      </c>
      <c r="D15" s="1" t="s">
        <v>846</v>
      </c>
      <c r="E15" s="1" t="s">
        <v>847</v>
      </c>
      <c r="F15" s="1" t="s">
        <v>770</v>
      </c>
      <c r="G15" s="1" t="s">
        <v>774</v>
      </c>
      <c r="H15" s="1" t="s">
        <v>775</v>
      </c>
      <c r="I15" s="1" t="s">
        <v>848</v>
      </c>
      <c r="J15" s="1" t="s">
        <v>777</v>
      </c>
      <c r="K15" s="1" t="s">
        <v>848</v>
      </c>
      <c r="L15" s="1" t="s">
        <v>848</v>
      </c>
      <c r="M15" s="1" t="s">
        <v>778</v>
      </c>
      <c r="N15" s="1" t="s">
        <v>778</v>
      </c>
      <c r="O15" s="1" t="s">
        <v>779</v>
      </c>
      <c r="P15" s="1" t="s">
        <v>780</v>
      </c>
      <c r="Q15" s="1" t="s">
        <v>781</v>
      </c>
      <c r="R15" s="1" t="s">
        <v>849</v>
      </c>
      <c r="S15" s="1" t="s">
        <v>783</v>
      </c>
      <c r="T15" s="1" t="s">
        <v>784</v>
      </c>
      <c r="U15" s="1" t="s">
        <v>785</v>
      </c>
      <c r="V15" s="1" t="s">
        <v>786</v>
      </c>
    </row>
    <row r="16" s="1" customFormat="1" spans="1:22">
      <c r="A16" s="3">
        <v>999223786965175</v>
      </c>
      <c r="B16" s="1" t="s">
        <v>809</v>
      </c>
      <c r="C16" s="1" t="s">
        <v>850</v>
      </c>
      <c r="D16" s="1" t="s">
        <v>846</v>
      </c>
      <c r="E16" s="1" t="s">
        <v>851</v>
      </c>
      <c r="F16" s="1" t="s">
        <v>770</v>
      </c>
      <c r="G16" s="1" t="s">
        <v>774</v>
      </c>
      <c r="H16" s="1" t="s">
        <v>775</v>
      </c>
      <c r="I16" s="1" t="s">
        <v>848</v>
      </c>
      <c r="J16" s="1" t="s">
        <v>777</v>
      </c>
      <c r="K16" s="1" t="s">
        <v>848</v>
      </c>
      <c r="L16" s="1" t="s">
        <v>848</v>
      </c>
      <c r="M16" s="1" t="s">
        <v>778</v>
      </c>
      <c r="N16" s="1" t="s">
        <v>778</v>
      </c>
      <c r="O16" s="1" t="s">
        <v>779</v>
      </c>
      <c r="P16" s="1" t="s">
        <v>780</v>
      </c>
      <c r="Q16" s="1" t="s">
        <v>781</v>
      </c>
      <c r="R16" s="1" t="s">
        <v>852</v>
      </c>
      <c r="S16" s="1" t="s">
        <v>783</v>
      </c>
      <c r="T16" s="1" t="s">
        <v>784</v>
      </c>
      <c r="U16" s="1" t="s">
        <v>785</v>
      </c>
      <c r="V16" s="1" t="s">
        <v>786</v>
      </c>
    </row>
    <row r="17" s="1" customFormat="1" spans="1:22">
      <c r="A17" s="3">
        <v>23801675955</v>
      </c>
      <c r="B17" s="1" t="s">
        <v>770</v>
      </c>
      <c r="C17" s="1" t="s">
        <v>853</v>
      </c>
      <c r="D17" s="1" t="s">
        <v>804</v>
      </c>
      <c r="E17" s="1" t="s">
        <v>805</v>
      </c>
      <c r="F17" s="1" t="s">
        <v>770</v>
      </c>
      <c r="G17" s="1" t="s">
        <v>774</v>
      </c>
      <c r="H17" s="1" t="s">
        <v>775</v>
      </c>
      <c r="I17" s="1" t="s">
        <v>806</v>
      </c>
      <c r="J17" s="1" t="s">
        <v>777</v>
      </c>
      <c r="K17" s="1" t="s">
        <v>806</v>
      </c>
      <c r="L17" s="1" t="s">
        <v>806</v>
      </c>
      <c r="M17" s="1" t="s">
        <v>778</v>
      </c>
      <c r="N17" s="1" t="s">
        <v>778</v>
      </c>
      <c r="O17" s="1" t="s">
        <v>779</v>
      </c>
      <c r="P17" s="1" t="s">
        <v>780</v>
      </c>
      <c r="Q17" s="1" t="s">
        <v>781</v>
      </c>
      <c r="R17" s="1" t="s">
        <v>854</v>
      </c>
      <c r="S17" s="1" t="s">
        <v>783</v>
      </c>
      <c r="T17" s="1" t="s">
        <v>784</v>
      </c>
      <c r="U17" s="1" t="s">
        <v>785</v>
      </c>
      <c r="V17" s="1" t="s">
        <v>808</v>
      </c>
    </row>
    <row r="18" s="1" customFormat="1" spans="1:22">
      <c r="A18" s="3">
        <v>999223784954340</v>
      </c>
      <c r="B18" s="1" t="s">
        <v>809</v>
      </c>
      <c r="C18" s="1" t="s">
        <v>855</v>
      </c>
      <c r="D18" s="1" t="s">
        <v>856</v>
      </c>
      <c r="E18" s="1" t="s">
        <v>857</v>
      </c>
      <c r="F18" s="1" t="s">
        <v>770</v>
      </c>
      <c r="G18" s="1" t="s">
        <v>774</v>
      </c>
      <c r="H18" s="1" t="s">
        <v>775</v>
      </c>
      <c r="I18" s="1" t="s">
        <v>858</v>
      </c>
      <c r="J18" s="1" t="s">
        <v>777</v>
      </c>
      <c r="K18" s="1" t="s">
        <v>858</v>
      </c>
      <c r="L18" s="1" t="s">
        <v>858</v>
      </c>
      <c r="M18" s="1" t="s">
        <v>778</v>
      </c>
      <c r="N18" s="1" t="s">
        <v>778</v>
      </c>
      <c r="O18" s="1" t="s">
        <v>779</v>
      </c>
      <c r="P18" s="1" t="s">
        <v>780</v>
      </c>
      <c r="Q18" s="1" t="s">
        <v>781</v>
      </c>
      <c r="R18" s="1" t="s">
        <v>859</v>
      </c>
      <c r="S18" s="1" t="s">
        <v>783</v>
      </c>
      <c r="T18" s="1" t="s">
        <v>784</v>
      </c>
      <c r="U18" s="1" t="s">
        <v>785</v>
      </c>
      <c r="V18" s="1" t="s">
        <v>786</v>
      </c>
    </row>
    <row r="19" s="1" customFormat="1" spans="1:22">
      <c r="A19" s="3">
        <v>999223784885408</v>
      </c>
      <c r="B19" s="1" t="s">
        <v>809</v>
      </c>
      <c r="C19" s="1" t="s">
        <v>860</v>
      </c>
      <c r="D19" s="1" t="s">
        <v>861</v>
      </c>
      <c r="E19" s="1" t="s">
        <v>862</v>
      </c>
      <c r="F19" s="1" t="s">
        <v>809</v>
      </c>
      <c r="G19" s="1" t="s">
        <v>774</v>
      </c>
      <c r="H19" s="1" t="s">
        <v>775</v>
      </c>
      <c r="I19" s="1" t="s">
        <v>863</v>
      </c>
      <c r="J19" s="1" t="s">
        <v>777</v>
      </c>
      <c r="K19" s="1" t="s">
        <v>863</v>
      </c>
      <c r="L19" s="1" t="s">
        <v>863</v>
      </c>
      <c r="M19" s="1" t="s">
        <v>778</v>
      </c>
      <c r="N19" s="1" t="s">
        <v>778</v>
      </c>
      <c r="O19" s="1" t="s">
        <v>779</v>
      </c>
      <c r="P19" s="1" t="s">
        <v>780</v>
      </c>
      <c r="Q19" s="1" t="s">
        <v>781</v>
      </c>
      <c r="R19" s="1" t="s">
        <v>864</v>
      </c>
      <c r="S19" s="1" t="s">
        <v>783</v>
      </c>
      <c r="T19" s="1" t="s">
        <v>784</v>
      </c>
      <c r="U19" s="1" t="s">
        <v>785</v>
      </c>
      <c r="V19" s="1" t="s">
        <v>865</v>
      </c>
    </row>
    <row r="20" s="1" customFormat="1" spans="1:22">
      <c r="A20" s="3">
        <v>999223783304360</v>
      </c>
      <c r="B20" s="1" t="s">
        <v>866</v>
      </c>
      <c r="C20" s="1" t="s">
        <v>867</v>
      </c>
      <c r="D20" s="1" t="s">
        <v>799</v>
      </c>
      <c r="E20" s="1" t="s">
        <v>868</v>
      </c>
      <c r="F20" s="1" t="s">
        <v>809</v>
      </c>
      <c r="G20" s="1" t="s">
        <v>774</v>
      </c>
      <c r="H20" s="1" t="s">
        <v>775</v>
      </c>
      <c r="I20" s="1" t="s">
        <v>869</v>
      </c>
      <c r="J20" s="1" t="s">
        <v>777</v>
      </c>
      <c r="K20" s="1" t="s">
        <v>869</v>
      </c>
      <c r="L20" s="1" t="s">
        <v>869</v>
      </c>
      <c r="M20" s="1" t="s">
        <v>778</v>
      </c>
      <c r="N20" s="1" t="s">
        <v>778</v>
      </c>
      <c r="O20" s="1" t="s">
        <v>779</v>
      </c>
      <c r="P20" s="1" t="s">
        <v>780</v>
      </c>
      <c r="Q20" s="1" t="s">
        <v>781</v>
      </c>
      <c r="R20" s="1" t="s">
        <v>870</v>
      </c>
      <c r="S20" s="1" t="s">
        <v>783</v>
      </c>
      <c r="T20" s="1" t="s">
        <v>784</v>
      </c>
      <c r="U20" s="1" t="s">
        <v>785</v>
      </c>
      <c r="V20" s="1" t="s">
        <v>786</v>
      </c>
    </row>
    <row r="21" s="1" customFormat="1" spans="1:22">
      <c r="A21" s="3">
        <v>999223781033589</v>
      </c>
      <c r="B21" s="1" t="s">
        <v>866</v>
      </c>
      <c r="C21" s="1" t="s">
        <v>871</v>
      </c>
      <c r="D21" s="1" t="s">
        <v>872</v>
      </c>
      <c r="E21" s="1" t="s">
        <v>873</v>
      </c>
      <c r="F21" s="1" t="s">
        <v>770</v>
      </c>
      <c r="G21" s="1" t="s">
        <v>774</v>
      </c>
      <c r="H21" s="1" t="s">
        <v>775</v>
      </c>
      <c r="I21" s="1" t="s">
        <v>874</v>
      </c>
      <c r="J21" s="1" t="s">
        <v>777</v>
      </c>
      <c r="K21" s="1" t="s">
        <v>874</v>
      </c>
      <c r="L21" s="1" t="s">
        <v>874</v>
      </c>
      <c r="M21" s="1" t="s">
        <v>778</v>
      </c>
      <c r="N21" s="1" t="s">
        <v>778</v>
      </c>
      <c r="O21" s="1" t="s">
        <v>779</v>
      </c>
      <c r="P21" s="1" t="s">
        <v>780</v>
      </c>
      <c r="Q21" s="1" t="s">
        <v>781</v>
      </c>
      <c r="R21" s="1" t="s">
        <v>875</v>
      </c>
      <c r="S21" s="1" t="s">
        <v>783</v>
      </c>
      <c r="T21" s="1" t="s">
        <v>784</v>
      </c>
      <c r="U21" s="1" t="s">
        <v>785</v>
      </c>
      <c r="V21" s="1" t="s">
        <v>865</v>
      </c>
    </row>
    <row r="22" s="1" customFormat="1" spans="1:22">
      <c r="A22" s="3">
        <v>999223778914495</v>
      </c>
      <c r="B22" s="1" t="s">
        <v>866</v>
      </c>
      <c r="C22" s="1" t="s">
        <v>876</v>
      </c>
      <c r="D22" s="1" t="s">
        <v>861</v>
      </c>
      <c r="E22" s="1" t="s">
        <v>877</v>
      </c>
      <c r="F22" s="1" t="s">
        <v>809</v>
      </c>
      <c r="G22" s="1" t="s">
        <v>774</v>
      </c>
      <c r="H22" s="1" t="s">
        <v>775</v>
      </c>
      <c r="I22" s="1" t="s">
        <v>863</v>
      </c>
      <c r="J22" s="1" t="s">
        <v>777</v>
      </c>
      <c r="K22" s="1" t="s">
        <v>863</v>
      </c>
      <c r="L22" s="1" t="s">
        <v>863</v>
      </c>
      <c r="M22" s="1" t="s">
        <v>778</v>
      </c>
      <c r="N22" s="1" t="s">
        <v>778</v>
      </c>
      <c r="O22" s="1" t="s">
        <v>779</v>
      </c>
      <c r="P22" s="1" t="s">
        <v>780</v>
      </c>
      <c r="Q22" s="1" t="s">
        <v>781</v>
      </c>
      <c r="R22" s="1" t="s">
        <v>878</v>
      </c>
      <c r="S22" s="1" t="s">
        <v>783</v>
      </c>
      <c r="T22" s="1" t="s">
        <v>784</v>
      </c>
      <c r="U22" s="1" t="s">
        <v>785</v>
      </c>
      <c r="V22" s="1" t="s">
        <v>865</v>
      </c>
    </row>
    <row r="23" s="1" customFormat="1" spans="1:22">
      <c r="A23" s="3">
        <v>999223776620972</v>
      </c>
      <c r="B23" s="1" t="s">
        <v>866</v>
      </c>
      <c r="C23" s="1" t="s">
        <v>879</v>
      </c>
      <c r="D23" s="1" t="s">
        <v>880</v>
      </c>
      <c r="E23" s="1" t="s">
        <v>881</v>
      </c>
      <c r="F23" s="1" t="s">
        <v>770</v>
      </c>
      <c r="G23" s="1" t="s">
        <v>774</v>
      </c>
      <c r="H23" s="1" t="s">
        <v>775</v>
      </c>
      <c r="I23" s="1" t="s">
        <v>882</v>
      </c>
      <c r="J23" s="1" t="s">
        <v>777</v>
      </c>
      <c r="K23" s="1" t="s">
        <v>882</v>
      </c>
      <c r="L23" s="1" t="s">
        <v>882</v>
      </c>
      <c r="M23" s="1" t="s">
        <v>778</v>
      </c>
      <c r="N23" s="1" t="s">
        <v>778</v>
      </c>
      <c r="O23" s="1" t="s">
        <v>779</v>
      </c>
      <c r="P23" s="1" t="s">
        <v>780</v>
      </c>
      <c r="Q23" s="1" t="s">
        <v>781</v>
      </c>
      <c r="R23" s="1" t="s">
        <v>883</v>
      </c>
      <c r="S23" s="1" t="s">
        <v>783</v>
      </c>
      <c r="T23" s="1" t="s">
        <v>784</v>
      </c>
      <c r="U23" s="1" t="s">
        <v>785</v>
      </c>
      <c r="V23" s="1" t="s">
        <v>786</v>
      </c>
    </row>
    <row r="24" s="1" customFormat="1" spans="1:22">
      <c r="A24" s="3">
        <v>999223773147169</v>
      </c>
      <c r="B24" s="1" t="s">
        <v>866</v>
      </c>
      <c r="C24" s="1" t="s">
        <v>884</v>
      </c>
      <c r="D24" s="1" t="s">
        <v>885</v>
      </c>
      <c r="E24" s="1" t="s">
        <v>886</v>
      </c>
      <c r="F24" s="1" t="s">
        <v>866</v>
      </c>
      <c r="G24" s="1" t="s">
        <v>774</v>
      </c>
      <c r="H24" s="1" t="s">
        <v>775</v>
      </c>
      <c r="I24" s="1" t="s">
        <v>887</v>
      </c>
      <c r="J24" s="1" t="s">
        <v>777</v>
      </c>
      <c r="K24" s="1" t="s">
        <v>887</v>
      </c>
      <c r="L24" s="1" t="s">
        <v>887</v>
      </c>
      <c r="M24" s="1" t="s">
        <v>778</v>
      </c>
      <c r="N24" s="1" t="s">
        <v>778</v>
      </c>
      <c r="O24" s="1" t="s">
        <v>779</v>
      </c>
      <c r="P24" s="1" t="s">
        <v>780</v>
      </c>
      <c r="Q24" s="1" t="s">
        <v>781</v>
      </c>
      <c r="R24" s="1" t="s">
        <v>888</v>
      </c>
      <c r="S24" s="1" t="s">
        <v>783</v>
      </c>
      <c r="T24" s="1" t="s">
        <v>784</v>
      </c>
      <c r="U24" s="1" t="s">
        <v>785</v>
      </c>
      <c r="V24" s="1" t="s">
        <v>865</v>
      </c>
    </row>
    <row r="25" s="1" customFormat="1" spans="1:22">
      <c r="A25" s="3">
        <v>999223809349784</v>
      </c>
      <c r="B25" s="1" t="s">
        <v>770</v>
      </c>
      <c r="C25" s="1" t="s">
        <v>889</v>
      </c>
      <c r="D25" s="1" t="s">
        <v>890</v>
      </c>
      <c r="E25" s="1" t="s">
        <v>891</v>
      </c>
      <c r="F25" s="1" t="s">
        <v>770</v>
      </c>
      <c r="G25" s="1" t="s">
        <v>774</v>
      </c>
      <c r="H25" s="1" t="s">
        <v>775</v>
      </c>
      <c r="I25" s="1" t="s">
        <v>892</v>
      </c>
      <c r="J25" s="1" t="s">
        <v>777</v>
      </c>
      <c r="K25" s="1" t="s">
        <v>892</v>
      </c>
      <c r="L25" s="1" t="s">
        <v>892</v>
      </c>
      <c r="M25" s="1" t="s">
        <v>778</v>
      </c>
      <c r="N25" s="1" t="s">
        <v>778</v>
      </c>
      <c r="O25" s="1" t="s">
        <v>779</v>
      </c>
      <c r="P25" s="1" t="s">
        <v>780</v>
      </c>
      <c r="Q25" s="1" t="s">
        <v>781</v>
      </c>
      <c r="R25" s="1" t="s">
        <v>893</v>
      </c>
      <c r="S25" s="1" t="s">
        <v>783</v>
      </c>
      <c r="T25" s="1" t="s">
        <v>784</v>
      </c>
      <c r="U25" s="1" t="s">
        <v>785</v>
      </c>
      <c r="V25" s="1" t="s">
        <v>786</v>
      </c>
    </row>
    <row r="26" s="1" customFormat="1" spans="1:22">
      <c r="A26" s="3">
        <v>999223772122107</v>
      </c>
      <c r="B26" s="1" t="s">
        <v>866</v>
      </c>
      <c r="C26" s="1" t="s">
        <v>894</v>
      </c>
      <c r="D26" s="1" t="s">
        <v>895</v>
      </c>
      <c r="E26" s="1" t="s">
        <v>896</v>
      </c>
      <c r="F26" s="1" t="s">
        <v>809</v>
      </c>
      <c r="G26" s="1" t="s">
        <v>774</v>
      </c>
      <c r="H26" s="1" t="s">
        <v>775</v>
      </c>
      <c r="I26" s="1" t="s">
        <v>897</v>
      </c>
      <c r="J26" s="1" t="s">
        <v>777</v>
      </c>
      <c r="K26" s="1" t="s">
        <v>897</v>
      </c>
      <c r="L26" s="1" t="s">
        <v>897</v>
      </c>
      <c r="M26" s="1" t="s">
        <v>778</v>
      </c>
      <c r="N26" s="1" t="s">
        <v>778</v>
      </c>
      <c r="O26" s="1" t="s">
        <v>779</v>
      </c>
      <c r="P26" s="1" t="s">
        <v>780</v>
      </c>
      <c r="Q26" s="1" t="s">
        <v>781</v>
      </c>
      <c r="R26" s="1" t="s">
        <v>898</v>
      </c>
      <c r="S26" s="1" t="s">
        <v>783</v>
      </c>
      <c r="T26" s="1" t="s">
        <v>784</v>
      </c>
      <c r="U26" s="1" t="s">
        <v>785</v>
      </c>
      <c r="V26" s="1" t="s">
        <v>797</v>
      </c>
    </row>
    <row r="27" s="1" customFormat="1" spans="1:22">
      <c r="A27" s="3">
        <v>999223771337504</v>
      </c>
      <c r="B27" s="1" t="s">
        <v>866</v>
      </c>
      <c r="C27" s="1" t="s">
        <v>899</v>
      </c>
      <c r="D27" s="1" t="s">
        <v>900</v>
      </c>
      <c r="E27" s="1" t="s">
        <v>901</v>
      </c>
      <c r="F27" s="1" t="s">
        <v>770</v>
      </c>
      <c r="G27" s="1" t="s">
        <v>774</v>
      </c>
      <c r="H27" s="1" t="s">
        <v>775</v>
      </c>
      <c r="I27" s="1" t="s">
        <v>902</v>
      </c>
      <c r="J27" s="1" t="s">
        <v>777</v>
      </c>
      <c r="K27" s="1" t="s">
        <v>902</v>
      </c>
      <c r="L27" s="1" t="s">
        <v>902</v>
      </c>
      <c r="M27" s="1" t="s">
        <v>778</v>
      </c>
      <c r="N27" s="1" t="s">
        <v>778</v>
      </c>
      <c r="O27" s="1" t="s">
        <v>779</v>
      </c>
      <c r="P27" s="1" t="s">
        <v>780</v>
      </c>
      <c r="Q27" s="1" t="s">
        <v>781</v>
      </c>
      <c r="R27" s="1" t="s">
        <v>903</v>
      </c>
      <c r="S27" s="1" t="s">
        <v>783</v>
      </c>
      <c r="T27" s="1" t="s">
        <v>784</v>
      </c>
      <c r="U27" s="1" t="s">
        <v>785</v>
      </c>
      <c r="V27" s="1" t="s">
        <v>797</v>
      </c>
    </row>
    <row r="28" s="1" customFormat="1" spans="1:22">
      <c r="A28" s="3">
        <v>999223787563330</v>
      </c>
      <c r="B28" s="1" t="s">
        <v>809</v>
      </c>
      <c r="C28" s="1" t="s">
        <v>904</v>
      </c>
      <c r="D28" s="1" t="s">
        <v>900</v>
      </c>
      <c r="E28" s="1" t="s">
        <v>905</v>
      </c>
      <c r="F28" s="1" t="s">
        <v>770</v>
      </c>
      <c r="G28" s="1" t="s">
        <v>774</v>
      </c>
      <c r="H28" s="1" t="s">
        <v>775</v>
      </c>
      <c r="I28" s="1" t="s">
        <v>906</v>
      </c>
      <c r="J28" s="1" t="s">
        <v>777</v>
      </c>
      <c r="K28" s="1" t="s">
        <v>906</v>
      </c>
      <c r="L28" s="1" t="s">
        <v>906</v>
      </c>
      <c r="M28" s="1" t="s">
        <v>778</v>
      </c>
      <c r="N28" s="1" t="s">
        <v>778</v>
      </c>
      <c r="O28" s="1" t="s">
        <v>779</v>
      </c>
      <c r="P28" s="1" t="s">
        <v>780</v>
      </c>
      <c r="Q28" s="1" t="s">
        <v>781</v>
      </c>
      <c r="R28" s="1" t="s">
        <v>907</v>
      </c>
      <c r="S28" s="1" t="s">
        <v>783</v>
      </c>
      <c r="T28" s="1" t="s">
        <v>784</v>
      </c>
      <c r="U28" s="1" t="s">
        <v>785</v>
      </c>
      <c r="V28" s="1" t="s">
        <v>797</v>
      </c>
    </row>
    <row r="29" s="1" customFormat="1" spans="1:22">
      <c r="A29" s="3">
        <v>999223767654682</v>
      </c>
      <c r="B29" s="1" t="s">
        <v>866</v>
      </c>
      <c r="C29" s="1" t="s">
        <v>908</v>
      </c>
      <c r="D29" s="1" t="s">
        <v>909</v>
      </c>
      <c r="E29" s="1" t="s">
        <v>910</v>
      </c>
      <c r="F29" s="1" t="s">
        <v>809</v>
      </c>
      <c r="G29" s="1" t="s">
        <v>774</v>
      </c>
      <c r="H29" s="1" t="s">
        <v>775</v>
      </c>
      <c r="I29" s="1" t="s">
        <v>911</v>
      </c>
      <c r="J29" s="1" t="s">
        <v>777</v>
      </c>
      <c r="K29" s="1" t="s">
        <v>911</v>
      </c>
      <c r="L29" s="1" t="s">
        <v>911</v>
      </c>
      <c r="M29" s="1" t="s">
        <v>778</v>
      </c>
      <c r="N29" s="1" t="s">
        <v>778</v>
      </c>
      <c r="O29" s="1" t="s">
        <v>779</v>
      </c>
      <c r="P29" s="1" t="s">
        <v>780</v>
      </c>
      <c r="Q29" s="1" t="s">
        <v>781</v>
      </c>
      <c r="R29" s="1" t="s">
        <v>912</v>
      </c>
      <c r="S29" s="1" t="s">
        <v>783</v>
      </c>
      <c r="T29" s="1" t="s">
        <v>784</v>
      </c>
      <c r="U29" s="1" t="s">
        <v>785</v>
      </c>
      <c r="V29" s="1" t="s">
        <v>786</v>
      </c>
    </row>
    <row r="30" s="1" customFormat="1" spans="1:22">
      <c r="A30" s="3">
        <v>999223758691754</v>
      </c>
      <c r="B30" s="1" t="s">
        <v>913</v>
      </c>
      <c r="C30" s="1" t="s">
        <v>914</v>
      </c>
      <c r="D30" s="1" t="s">
        <v>915</v>
      </c>
      <c r="E30" s="1" t="s">
        <v>916</v>
      </c>
      <c r="F30" s="1" t="s">
        <v>770</v>
      </c>
      <c r="G30" s="1" t="s">
        <v>774</v>
      </c>
      <c r="H30" s="1" t="s">
        <v>775</v>
      </c>
      <c r="I30" s="1" t="s">
        <v>917</v>
      </c>
      <c r="J30" s="1" t="s">
        <v>777</v>
      </c>
      <c r="K30" s="1" t="s">
        <v>917</v>
      </c>
      <c r="L30" s="1" t="s">
        <v>917</v>
      </c>
      <c r="M30" s="1" t="s">
        <v>778</v>
      </c>
      <c r="N30" s="1" t="s">
        <v>778</v>
      </c>
      <c r="O30" s="1" t="s">
        <v>779</v>
      </c>
      <c r="P30" s="1" t="s">
        <v>780</v>
      </c>
      <c r="Q30" s="1" t="s">
        <v>781</v>
      </c>
      <c r="R30" s="1" t="s">
        <v>918</v>
      </c>
      <c r="S30" s="1" t="s">
        <v>783</v>
      </c>
      <c r="T30" s="1" t="s">
        <v>784</v>
      </c>
      <c r="U30" s="1" t="s">
        <v>785</v>
      </c>
      <c r="V30" s="1" t="s">
        <v>786</v>
      </c>
    </row>
    <row r="31" s="1" customFormat="1" spans="1:22">
      <c r="A31" s="3">
        <v>999223757696497</v>
      </c>
      <c r="B31" s="1" t="s">
        <v>913</v>
      </c>
      <c r="C31" s="1" t="s">
        <v>919</v>
      </c>
      <c r="D31" s="1" t="s">
        <v>920</v>
      </c>
      <c r="E31" s="1" t="s">
        <v>921</v>
      </c>
      <c r="F31" s="1" t="s">
        <v>866</v>
      </c>
      <c r="G31" s="1" t="s">
        <v>774</v>
      </c>
      <c r="H31" s="1" t="s">
        <v>775</v>
      </c>
      <c r="I31" s="1" t="s">
        <v>922</v>
      </c>
      <c r="J31" s="1" t="s">
        <v>777</v>
      </c>
      <c r="K31" s="1" t="s">
        <v>922</v>
      </c>
      <c r="L31" s="1" t="s">
        <v>922</v>
      </c>
      <c r="M31" s="1" t="s">
        <v>778</v>
      </c>
      <c r="N31" s="1" t="s">
        <v>778</v>
      </c>
      <c r="O31" s="1" t="s">
        <v>779</v>
      </c>
      <c r="P31" s="1" t="s">
        <v>780</v>
      </c>
      <c r="Q31" s="1" t="s">
        <v>781</v>
      </c>
      <c r="R31" s="1" t="s">
        <v>923</v>
      </c>
      <c r="S31" s="1" t="s">
        <v>783</v>
      </c>
      <c r="T31" s="1" t="s">
        <v>784</v>
      </c>
      <c r="U31" s="1" t="s">
        <v>785</v>
      </c>
      <c r="V31" s="1" t="s">
        <v>786</v>
      </c>
    </row>
    <row r="32" s="1" customFormat="1" spans="1:22">
      <c r="A32" s="3">
        <v>999223786045807</v>
      </c>
      <c r="B32" s="1" t="s">
        <v>809</v>
      </c>
      <c r="C32" s="1" t="s">
        <v>924</v>
      </c>
      <c r="D32" s="1" t="s">
        <v>925</v>
      </c>
      <c r="E32" s="1" t="s">
        <v>926</v>
      </c>
      <c r="F32" s="1" t="s">
        <v>770</v>
      </c>
      <c r="G32" s="1" t="s">
        <v>774</v>
      </c>
      <c r="H32" s="1" t="s">
        <v>775</v>
      </c>
      <c r="I32" s="1" t="s">
        <v>927</v>
      </c>
      <c r="J32" s="1" t="s">
        <v>777</v>
      </c>
      <c r="K32" s="1" t="s">
        <v>927</v>
      </c>
      <c r="L32" s="1" t="s">
        <v>927</v>
      </c>
      <c r="M32" s="1" t="s">
        <v>778</v>
      </c>
      <c r="N32" s="1" t="s">
        <v>778</v>
      </c>
      <c r="O32" s="1" t="s">
        <v>779</v>
      </c>
      <c r="P32" s="1" t="s">
        <v>780</v>
      </c>
      <c r="Q32" s="1" t="s">
        <v>781</v>
      </c>
      <c r="R32" s="1" t="s">
        <v>928</v>
      </c>
      <c r="S32" s="1" t="s">
        <v>783</v>
      </c>
      <c r="T32" s="1" t="s">
        <v>784</v>
      </c>
      <c r="U32" s="1" t="s">
        <v>785</v>
      </c>
      <c r="V32" s="1" t="s">
        <v>786</v>
      </c>
    </row>
    <row r="33" s="1" customFormat="1" spans="1:22">
      <c r="A33" s="3">
        <v>999223754734142</v>
      </c>
      <c r="B33" s="1" t="s">
        <v>913</v>
      </c>
      <c r="C33" s="1" t="s">
        <v>929</v>
      </c>
      <c r="D33" s="1" t="s">
        <v>930</v>
      </c>
      <c r="E33" s="1" t="s">
        <v>931</v>
      </c>
      <c r="F33" s="1" t="s">
        <v>866</v>
      </c>
      <c r="G33" s="1" t="s">
        <v>774</v>
      </c>
      <c r="H33" s="1" t="s">
        <v>775</v>
      </c>
      <c r="I33" s="1" t="s">
        <v>932</v>
      </c>
      <c r="J33" s="1" t="s">
        <v>777</v>
      </c>
      <c r="K33" s="1" t="s">
        <v>932</v>
      </c>
      <c r="L33" s="1" t="s">
        <v>932</v>
      </c>
      <c r="M33" s="1" t="s">
        <v>778</v>
      </c>
      <c r="N33" s="1" t="s">
        <v>778</v>
      </c>
      <c r="O33" s="1" t="s">
        <v>779</v>
      </c>
      <c r="P33" s="1" t="s">
        <v>780</v>
      </c>
      <c r="Q33" s="1" t="s">
        <v>781</v>
      </c>
      <c r="R33" s="1" t="s">
        <v>933</v>
      </c>
      <c r="S33" s="1" t="s">
        <v>783</v>
      </c>
      <c r="T33" s="1" t="s">
        <v>784</v>
      </c>
      <c r="U33" s="1" t="s">
        <v>785</v>
      </c>
      <c r="V33" s="1" t="s">
        <v>786</v>
      </c>
    </row>
    <row r="34" s="1" customFormat="1" spans="1:22">
      <c r="A34" s="3">
        <v>999223753575998</v>
      </c>
      <c r="B34" s="1" t="s">
        <v>913</v>
      </c>
      <c r="C34" s="1" t="s">
        <v>934</v>
      </c>
      <c r="D34" s="1" t="s">
        <v>935</v>
      </c>
      <c r="E34" s="1" t="s">
        <v>936</v>
      </c>
      <c r="F34" s="1" t="s">
        <v>866</v>
      </c>
      <c r="G34" s="1" t="s">
        <v>774</v>
      </c>
      <c r="H34" s="1" t="s">
        <v>775</v>
      </c>
      <c r="I34" s="1" t="s">
        <v>937</v>
      </c>
      <c r="J34" s="1" t="s">
        <v>777</v>
      </c>
      <c r="K34" s="1" t="s">
        <v>937</v>
      </c>
      <c r="L34" s="1" t="s">
        <v>937</v>
      </c>
      <c r="M34" s="1" t="s">
        <v>778</v>
      </c>
      <c r="N34" s="1" t="s">
        <v>778</v>
      </c>
      <c r="O34" s="1" t="s">
        <v>779</v>
      </c>
      <c r="P34" s="1" t="s">
        <v>780</v>
      </c>
      <c r="Q34" s="1" t="s">
        <v>781</v>
      </c>
      <c r="R34" s="1" t="s">
        <v>938</v>
      </c>
      <c r="S34" s="1" t="s">
        <v>783</v>
      </c>
      <c r="T34" s="1" t="s">
        <v>784</v>
      </c>
      <c r="U34" s="1" t="s">
        <v>785</v>
      </c>
      <c r="V34" s="1" t="s">
        <v>786</v>
      </c>
    </row>
    <row r="35" s="1" customFormat="1" spans="1:22">
      <c r="A35" s="3">
        <v>999223753554020</v>
      </c>
      <c r="B35" s="1" t="s">
        <v>913</v>
      </c>
      <c r="C35" s="1" t="s">
        <v>939</v>
      </c>
      <c r="D35" s="1" t="s">
        <v>940</v>
      </c>
      <c r="E35" s="1" t="s">
        <v>941</v>
      </c>
      <c r="F35" s="1" t="s">
        <v>809</v>
      </c>
      <c r="G35" s="1" t="s">
        <v>774</v>
      </c>
      <c r="H35" s="1" t="s">
        <v>775</v>
      </c>
      <c r="I35" s="1" t="s">
        <v>942</v>
      </c>
      <c r="J35" s="1" t="s">
        <v>777</v>
      </c>
      <c r="K35" s="1" t="s">
        <v>942</v>
      </c>
      <c r="L35" s="1" t="s">
        <v>942</v>
      </c>
      <c r="M35" s="1" t="s">
        <v>778</v>
      </c>
      <c r="N35" s="1" t="s">
        <v>778</v>
      </c>
      <c r="O35" s="1" t="s">
        <v>779</v>
      </c>
      <c r="P35" s="1" t="s">
        <v>780</v>
      </c>
      <c r="Q35" s="1" t="s">
        <v>781</v>
      </c>
      <c r="R35" s="1" t="s">
        <v>943</v>
      </c>
      <c r="S35" s="1" t="s">
        <v>783</v>
      </c>
      <c r="T35" s="1" t="s">
        <v>784</v>
      </c>
      <c r="U35" s="1" t="s">
        <v>785</v>
      </c>
      <c r="V35" s="1" t="s">
        <v>797</v>
      </c>
    </row>
    <row r="36" s="1" customFormat="1" spans="1:22">
      <c r="A36" s="3">
        <v>999223748299340</v>
      </c>
      <c r="B36" s="1" t="s">
        <v>913</v>
      </c>
      <c r="C36" s="1" t="s">
        <v>944</v>
      </c>
      <c r="D36" s="1" t="s">
        <v>793</v>
      </c>
      <c r="E36" s="1" t="s">
        <v>945</v>
      </c>
      <c r="F36" s="1" t="s">
        <v>866</v>
      </c>
      <c r="G36" s="1" t="s">
        <v>774</v>
      </c>
      <c r="H36" s="1" t="s">
        <v>775</v>
      </c>
      <c r="I36" s="1" t="s">
        <v>946</v>
      </c>
      <c r="J36" s="1" t="s">
        <v>777</v>
      </c>
      <c r="K36" s="1" t="s">
        <v>946</v>
      </c>
      <c r="L36" s="1" t="s">
        <v>779</v>
      </c>
      <c r="M36" s="1" t="s">
        <v>947</v>
      </c>
      <c r="N36" s="1" t="s">
        <v>947</v>
      </c>
      <c r="O36" s="1" t="s">
        <v>779</v>
      </c>
      <c r="P36" s="1" t="s">
        <v>780</v>
      </c>
      <c r="Q36" s="1" t="s">
        <v>781</v>
      </c>
      <c r="R36" s="1" t="s">
        <v>948</v>
      </c>
      <c r="S36" s="1" t="s">
        <v>783</v>
      </c>
      <c r="T36" s="1" t="s">
        <v>784</v>
      </c>
      <c r="U36" s="1" t="s">
        <v>785</v>
      </c>
      <c r="V36" s="1" t="s">
        <v>797</v>
      </c>
    </row>
    <row r="37" s="1" customFormat="1" spans="1:22">
      <c r="A37" s="3">
        <v>23750069025</v>
      </c>
      <c r="B37" s="1" t="s">
        <v>913</v>
      </c>
      <c r="C37" s="1" t="s">
        <v>949</v>
      </c>
      <c r="D37" s="1" t="s">
        <v>950</v>
      </c>
      <c r="E37" s="1" t="s">
        <v>951</v>
      </c>
      <c r="F37" s="1" t="s">
        <v>809</v>
      </c>
      <c r="G37" s="1" t="s">
        <v>774</v>
      </c>
      <c r="H37" s="1" t="s">
        <v>775</v>
      </c>
      <c r="I37" s="1" t="s">
        <v>952</v>
      </c>
      <c r="J37" s="1" t="s">
        <v>777</v>
      </c>
      <c r="K37" s="1" t="s">
        <v>952</v>
      </c>
      <c r="L37" s="1" t="s">
        <v>952</v>
      </c>
      <c r="M37" s="1" t="s">
        <v>778</v>
      </c>
      <c r="N37" s="1" t="s">
        <v>778</v>
      </c>
      <c r="O37" s="1" t="s">
        <v>779</v>
      </c>
      <c r="P37" s="1" t="s">
        <v>780</v>
      </c>
      <c r="Q37" s="1" t="s">
        <v>781</v>
      </c>
      <c r="R37" s="1" t="s">
        <v>953</v>
      </c>
      <c r="S37" s="1" t="s">
        <v>783</v>
      </c>
      <c r="T37" s="1" t="s">
        <v>784</v>
      </c>
      <c r="U37" s="1" t="s">
        <v>785</v>
      </c>
      <c r="V37" s="1" t="s">
        <v>797</v>
      </c>
    </row>
    <row r="38" s="1" customFormat="1" spans="1:22">
      <c r="A38" s="3">
        <v>999223750029619</v>
      </c>
      <c r="B38" s="1" t="s">
        <v>913</v>
      </c>
      <c r="C38" s="1" t="s">
        <v>954</v>
      </c>
      <c r="D38" s="1" t="s">
        <v>846</v>
      </c>
      <c r="E38" s="1" t="s">
        <v>955</v>
      </c>
      <c r="F38" s="1" t="s">
        <v>770</v>
      </c>
      <c r="G38" s="1" t="s">
        <v>774</v>
      </c>
      <c r="H38" s="1" t="s">
        <v>775</v>
      </c>
      <c r="I38" s="1" t="s">
        <v>956</v>
      </c>
      <c r="J38" s="1" t="s">
        <v>777</v>
      </c>
      <c r="K38" s="1" t="s">
        <v>956</v>
      </c>
      <c r="L38" s="1" t="s">
        <v>956</v>
      </c>
      <c r="M38" s="1" t="s">
        <v>778</v>
      </c>
      <c r="N38" s="1" t="s">
        <v>778</v>
      </c>
      <c r="O38" s="1" t="s">
        <v>779</v>
      </c>
      <c r="P38" s="1" t="s">
        <v>780</v>
      </c>
      <c r="Q38" s="1" t="s">
        <v>781</v>
      </c>
      <c r="R38" s="1" t="s">
        <v>957</v>
      </c>
      <c r="S38" s="1" t="s">
        <v>783</v>
      </c>
      <c r="T38" s="1" t="s">
        <v>784</v>
      </c>
      <c r="U38" s="1" t="s">
        <v>785</v>
      </c>
      <c r="V38" s="1" t="s">
        <v>786</v>
      </c>
    </row>
    <row r="39" s="1" customFormat="1" spans="1:22">
      <c r="A39" s="3">
        <v>999223749970217</v>
      </c>
      <c r="B39" s="1" t="s">
        <v>913</v>
      </c>
      <c r="C39" s="1" t="s">
        <v>958</v>
      </c>
      <c r="D39" s="1" t="s">
        <v>846</v>
      </c>
      <c r="E39" s="1" t="s">
        <v>955</v>
      </c>
      <c r="F39" s="1" t="s">
        <v>770</v>
      </c>
      <c r="G39" s="1" t="s">
        <v>774</v>
      </c>
      <c r="H39" s="1" t="s">
        <v>775</v>
      </c>
      <c r="I39" s="1" t="s">
        <v>959</v>
      </c>
      <c r="J39" s="1" t="s">
        <v>777</v>
      </c>
      <c r="K39" s="1" t="s">
        <v>959</v>
      </c>
      <c r="L39" s="1" t="s">
        <v>959</v>
      </c>
      <c r="M39" s="1" t="s">
        <v>778</v>
      </c>
      <c r="N39" s="1" t="s">
        <v>778</v>
      </c>
      <c r="O39" s="1" t="s">
        <v>779</v>
      </c>
      <c r="P39" s="1" t="s">
        <v>780</v>
      </c>
      <c r="Q39" s="1" t="s">
        <v>781</v>
      </c>
      <c r="R39" s="1" t="s">
        <v>960</v>
      </c>
      <c r="S39" s="1" t="s">
        <v>783</v>
      </c>
      <c r="T39" s="1" t="s">
        <v>784</v>
      </c>
      <c r="U39" s="1" t="s">
        <v>785</v>
      </c>
      <c r="V39" s="1" t="s">
        <v>786</v>
      </c>
    </row>
    <row r="40" s="1" customFormat="1" spans="1:22">
      <c r="A40" s="3">
        <v>999223772441292</v>
      </c>
      <c r="B40" s="1" t="s">
        <v>866</v>
      </c>
      <c r="C40" s="1" t="s">
        <v>961</v>
      </c>
      <c r="D40" s="1" t="s">
        <v>920</v>
      </c>
      <c r="E40" s="1" t="s">
        <v>962</v>
      </c>
      <c r="F40" s="1" t="s">
        <v>809</v>
      </c>
      <c r="G40" s="1" t="s">
        <v>774</v>
      </c>
      <c r="H40" s="1" t="s">
        <v>775</v>
      </c>
      <c r="I40" s="1" t="s">
        <v>963</v>
      </c>
      <c r="J40" s="1" t="s">
        <v>777</v>
      </c>
      <c r="K40" s="1" t="s">
        <v>963</v>
      </c>
      <c r="L40" s="1" t="s">
        <v>963</v>
      </c>
      <c r="M40" s="1" t="s">
        <v>778</v>
      </c>
      <c r="N40" s="1" t="s">
        <v>778</v>
      </c>
      <c r="O40" s="1" t="s">
        <v>779</v>
      </c>
      <c r="P40" s="1" t="s">
        <v>780</v>
      </c>
      <c r="Q40" s="1" t="s">
        <v>781</v>
      </c>
      <c r="R40" s="1" t="s">
        <v>964</v>
      </c>
      <c r="S40" s="1" t="s">
        <v>783</v>
      </c>
      <c r="T40" s="1" t="s">
        <v>784</v>
      </c>
      <c r="U40" s="1" t="s">
        <v>785</v>
      </c>
      <c r="V40" s="1" t="s">
        <v>786</v>
      </c>
    </row>
    <row r="41" s="1" customFormat="1" spans="1:22">
      <c r="A41" s="3">
        <v>999223750971822</v>
      </c>
      <c r="B41" s="1" t="s">
        <v>913</v>
      </c>
      <c r="C41" s="1" t="s">
        <v>965</v>
      </c>
      <c r="D41" s="1" t="s">
        <v>793</v>
      </c>
      <c r="E41" s="1" t="s">
        <v>945</v>
      </c>
      <c r="F41" s="1" t="s">
        <v>866</v>
      </c>
      <c r="G41" s="1" t="s">
        <v>774</v>
      </c>
      <c r="H41" s="1" t="s">
        <v>775</v>
      </c>
      <c r="I41" s="1" t="s">
        <v>946</v>
      </c>
      <c r="J41" s="1" t="s">
        <v>777</v>
      </c>
      <c r="K41" s="1" t="s">
        <v>946</v>
      </c>
      <c r="L41" s="1" t="s">
        <v>946</v>
      </c>
      <c r="M41" s="1" t="s">
        <v>778</v>
      </c>
      <c r="N41" s="1" t="s">
        <v>778</v>
      </c>
      <c r="O41" s="1" t="s">
        <v>779</v>
      </c>
      <c r="P41" s="1" t="s">
        <v>780</v>
      </c>
      <c r="Q41" s="1" t="s">
        <v>781</v>
      </c>
      <c r="R41" s="1" t="s">
        <v>966</v>
      </c>
      <c r="S41" s="1" t="s">
        <v>783</v>
      </c>
      <c r="T41" s="1" t="s">
        <v>784</v>
      </c>
      <c r="U41" s="1" t="s">
        <v>785</v>
      </c>
      <c r="V41" s="1" t="s">
        <v>797</v>
      </c>
    </row>
    <row r="42" s="1" customFormat="1" spans="1:22">
      <c r="A42" s="3">
        <v>999223747286777</v>
      </c>
      <c r="B42" s="1" t="s">
        <v>913</v>
      </c>
      <c r="C42" s="1" t="s">
        <v>967</v>
      </c>
      <c r="D42" s="1" t="s">
        <v>968</v>
      </c>
      <c r="E42" s="1" t="s">
        <v>969</v>
      </c>
      <c r="F42" s="1" t="s">
        <v>866</v>
      </c>
      <c r="G42" s="1" t="s">
        <v>774</v>
      </c>
      <c r="H42" s="1" t="s">
        <v>775</v>
      </c>
      <c r="I42" s="1" t="s">
        <v>970</v>
      </c>
      <c r="J42" s="1" t="s">
        <v>777</v>
      </c>
      <c r="K42" s="1" t="s">
        <v>970</v>
      </c>
      <c r="L42" s="1" t="s">
        <v>970</v>
      </c>
      <c r="M42" s="1" t="s">
        <v>778</v>
      </c>
      <c r="N42" s="1" t="s">
        <v>778</v>
      </c>
      <c r="O42" s="1" t="s">
        <v>779</v>
      </c>
      <c r="P42" s="1" t="s">
        <v>780</v>
      </c>
      <c r="Q42" s="1" t="s">
        <v>781</v>
      </c>
      <c r="R42" s="1" t="s">
        <v>971</v>
      </c>
      <c r="S42" s="1" t="s">
        <v>783</v>
      </c>
      <c r="T42" s="1" t="s">
        <v>784</v>
      </c>
      <c r="U42" s="1" t="s">
        <v>785</v>
      </c>
      <c r="V42" s="1" t="s">
        <v>786</v>
      </c>
    </row>
    <row r="43" s="1" customFormat="1" spans="1:22">
      <c r="A43" s="3">
        <v>999223744666102</v>
      </c>
      <c r="B43" s="1" t="s">
        <v>972</v>
      </c>
      <c r="C43" s="1" t="s">
        <v>973</v>
      </c>
      <c r="D43" s="1" t="s">
        <v>793</v>
      </c>
      <c r="E43" s="1" t="s">
        <v>974</v>
      </c>
      <c r="F43" s="1" t="s">
        <v>866</v>
      </c>
      <c r="G43" s="1" t="s">
        <v>774</v>
      </c>
      <c r="H43" s="1" t="s">
        <v>775</v>
      </c>
      <c r="I43" s="1" t="s">
        <v>946</v>
      </c>
      <c r="J43" s="1" t="s">
        <v>777</v>
      </c>
      <c r="K43" s="1" t="s">
        <v>946</v>
      </c>
      <c r="L43" s="1" t="s">
        <v>946</v>
      </c>
      <c r="M43" s="1" t="s">
        <v>778</v>
      </c>
      <c r="N43" s="1" t="s">
        <v>778</v>
      </c>
      <c r="O43" s="1" t="s">
        <v>779</v>
      </c>
      <c r="P43" s="1" t="s">
        <v>780</v>
      </c>
      <c r="Q43" s="1" t="s">
        <v>781</v>
      </c>
      <c r="R43" s="1" t="s">
        <v>975</v>
      </c>
      <c r="S43" s="1" t="s">
        <v>783</v>
      </c>
      <c r="T43" s="1" t="s">
        <v>784</v>
      </c>
      <c r="U43" s="1" t="s">
        <v>785</v>
      </c>
      <c r="V43" s="1" t="s">
        <v>797</v>
      </c>
    </row>
    <row r="44" s="1" customFormat="1" spans="1:22">
      <c r="A44" s="3">
        <v>999223755612118</v>
      </c>
      <c r="B44" s="1" t="s">
        <v>913</v>
      </c>
      <c r="C44" s="1" t="s">
        <v>976</v>
      </c>
      <c r="D44" s="1" t="s">
        <v>977</v>
      </c>
      <c r="E44" s="1" t="s">
        <v>978</v>
      </c>
      <c r="F44" s="1" t="s">
        <v>809</v>
      </c>
      <c r="G44" s="1" t="s">
        <v>774</v>
      </c>
      <c r="H44" s="1" t="s">
        <v>775</v>
      </c>
      <c r="I44" s="1" t="s">
        <v>979</v>
      </c>
      <c r="J44" s="1" t="s">
        <v>777</v>
      </c>
      <c r="K44" s="1" t="s">
        <v>979</v>
      </c>
      <c r="L44" s="1" t="s">
        <v>979</v>
      </c>
      <c r="M44" s="1" t="s">
        <v>778</v>
      </c>
      <c r="N44" s="1" t="s">
        <v>778</v>
      </c>
      <c r="O44" s="1" t="s">
        <v>779</v>
      </c>
      <c r="P44" s="1" t="s">
        <v>780</v>
      </c>
      <c r="Q44" s="1" t="s">
        <v>781</v>
      </c>
      <c r="R44" s="1" t="s">
        <v>980</v>
      </c>
      <c r="S44" s="1" t="s">
        <v>783</v>
      </c>
      <c r="T44" s="1" t="s">
        <v>784</v>
      </c>
      <c r="U44" s="1" t="s">
        <v>785</v>
      </c>
      <c r="V44" s="1" t="s">
        <v>797</v>
      </c>
    </row>
    <row r="45" s="1" customFormat="1" spans="1:22">
      <c r="A45" s="3">
        <v>999223732333213</v>
      </c>
      <c r="B45" s="1" t="s">
        <v>972</v>
      </c>
      <c r="C45" s="1" t="s">
        <v>981</v>
      </c>
      <c r="D45" s="1" t="s">
        <v>982</v>
      </c>
      <c r="E45" s="1" t="s">
        <v>983</v>
      </c>
      <c r="F45" s="1" t="s">
        <v>913</v>
      </c>
      <c r="G45" s="1" t="s">
        <v>774</v>
      </c>
      <c r="H45" s="1" t="s">
        <v>775</v>
      </c>
      <c r="I45" s="1" t="s">
        <v>984</v>
      </c>
      <c r="J45" s="1" t="s">
        <v>777</v>
      </c>
      <c r="K45" s="1" t="s">
        <v>984</v>
      </c>
      <c r="L45" s="1" t="s">
        <v>984</v>
      </c>
      <c r="M45" s="1" t="s">
        <v>778</v>
      </c>
      <c r="N45" s="1" t="s">
        <v>778</v>
      </c>
      <c r="O45" s="1" t="s">
        <v>779</v>
      </c>
      <c r="P45" s="1" t="s">
        <v>780</v>
      </c>
      <c r="Q45" s="1" t="s">
        <v>781</v>
      </c>
      <c r="R45" s="1" t="s">
        <v>985</v>
      </c>
      <c r="S45" s="1" t="s">
        <v>783</v>
      </c>
      <c r="T45" s="1" t="s">
        <v>784</v>
      </c>
      <c r="U45" s="1" t="s">
        <v>785</v>
      </c>
      <c r="V45" s="1" t="s">
        <v>797</v>
      </c>
    </row>
    <row r="46" s="1" customFormat="1" spans="1:22">
      <c r="A46" s="3">
        <v>999223749892242</v>
      </c>
      <c r="B46" s="1" t="s">
        <v>913</v>
      </c>
      <c r="C46" s="1" t="s">
        <v>986</v>
      </c>
      <c r="D46" s="1" t="s">
        <v>987</v>
      </c>
      <c r="E46" s="1" t="s">
        <v>988</v>
      </c>
      <c r="F46" s="1" t="s">
        <v>866</v>
      </c>
      <c r="G46" s="1" t="s">
        <v>774</v>
      </c>
      <c r="H46" s="1" t="s">
        <v>775</v>
      </c>
      <c r="I46" s="1" t="s">
        <v>989</v>
      </c>
      <c r="J46" s="1" t="s">
        <v>777</v>
      </c>
      <c r="K46" s="1" t="s">
        <v>989</v>
      </c>
      <c r="L46" s="1" t="s">
        <v>989</v>
      </c>
      <c r="M46" s="1" t="s">
        <v>778</v>
      </c>
      <c r="N46" s="1" t="s">
        <v>778</v>
      </c>
      <c r="O46" s="1" t="s">
        <v>779</v>
      </c>
      <c r="P46" s="1" t="s">
        <v>780</v>
      </c>
      <c r="Q46" s="1" t="s">
        <v>781</v>
      </c>
      <c r="R46" s="1" t="s">
        <v>990</v>
      </c>
      <c r="S46" s="1" t="s">
        <v>783</v>
      </c>
      <c r="T46" s="1" t="s">
        <v>784</v>
      </c>
      <c r="U46" s="1" t="s">
        <v>785</v>
      </c>
      <c r="V46" s="1" t="s">
        <v>797</v>
      </c>
    </row>
    <row r="47" s="1" customFormat="1" spans="1:22">
      <c r="A47" s="3">
        <v>999223728485852</v>
      </c>
      <c r="B47" s="1" t="s">
        <v>991</v>
      </c>
      <c r="C47" s="1" t="s">
        <v>992</v>
      </c>
      <c r="D47" s="1" t="s">
        <v>900</v>
      </c>
      <c r="E47" s="1" t="s">
        <v>993</v>
      </c>
      <c r="F47" s="1" t="s">
        <v>809</v>
      </c>
      <c r="G47" s="1" t="s">
        <v>774</v>
      </c>
      <c r="H47" s="1" t="s">
        <v>775</v>
      </c>
      <c r="I47" s="1" t="s">
        <v>906</v>
      </c>
      <c r="J47" s="1" t="s">
        <v>777</v>
      </c>
      <c r="K47" s="1" t="s">
        <v>906</v>
      </c>
      <c r="L47" s="1" t="s">
        <v>906</v>
      </c>
      <c r="M47" s="1" t="s">
        <v>778</v>
      </c>
      <c r="N47" s="1" t="s">
        <v>778</v>
      </c>
      <c r="O47" s="1" t="s">
        <v>779</v>
      </c>
      <c r="P47" s="1" t="s">
        <v>780</v>
      </c>
      <c r="Q47" s="1" t="s">
        <v>781</v>
      </c>
      <c r="R47" s="1" t="s">
        <v>994</v>
      </c>
      <c r="S47" s="1" t="s">
        <v>783</v>
      </c>
      <c r="T47" s="1" t="s">
        <v>784</v>
      </c>
      <c r="U47" s="1" t="s">
        <v>785</v>
      </c>
      <c r="V47" s="1" t="s">
        <v>797</v>
      </c>
    </row>
    <row r="48" s="1" customFormat="1" spans="1:22">
      <c r="A48" s="3">
        <v>999223727707754</v>
      </c>
      <c r="B48" s="1" t="s">
        <v>991</v>
      </c>
      <c r="C48" s="1" t="s">
        <v>995</v>
      </c>
      <c r="D48" s="1" t="s">
        <v>996</v>
      </c>
      <c r="E48" s="1" t="s">
        <v>997</v>
      </c>
      <c r="F48" s="1" t="s">
        <v>770</v>
      </c>
      <c r="G48" s="1" t="s">
        <v>774</v>
      </c>
      <c r="H48" s="1" t="s">
        <v>775</v>
      </c>
      <c r="I48" s="1" t="s">
        <v>902</v>
      </c>
      <c r="J48" s="1" t="s">
        <v>777</v>
      </c>
      <c r="K48" s="1" t="s">
        <v>902</v>
      </c>
      <c r="L48" s="1" t="s">
        <v>902</v>
      </c>
      <c r="M48" s="1" t="s">
        <v>778</v>
      </c>
      <c r="N48" s="1" t="s">
        <v>778</v>
      </c>
      <c r="O48" s="1" t="s">
        <v>779</v>
      </c>
      <c r="P48" s="1" t="s">
        <v>780</v>
      </c>
      <c r="Q48" s="1" t="s">
        <v>781</v>
      </c>
      <c r="R48" s="1" t="s">
        <v>998</v>
      </c>
      <c r="S48" s="1" t="s">
        <v>783</v>
      </c>
      <c r="T48" s="1" t="s">
        <v>784</v>
      </c>
      <c r="U48" s="1" t="s">
        <v>785</v>
      </c>
      <c r="V48" s="1" t="s">
        <v>797</v>
      </c>
    </row>
    <row r="49" s="1" customFormat="1" spans="1:22">
      <c r="A49" s="3">
        <v>999223715893368</v>
      </c>
      <c r="B49" s="1" t="s">
        <v>991</v>
      </c>
      <c r="C49" s="1" t="s">
        <v>999</v>
      </c>
      <c r="D49" s="1" t="s">
        <v>1000</v>
      </c>
      <c r="E49" s="1" t="s">
        <v>1001</v>
      </c>
      <c r="F49" s="1" t="s">
        <v>866</v>
      </c>
      <c r="G49" s="1" t="s">
        <v>774</v>
      </c>
      <c r="H49" s="1" t="s">
        <v>775</v>
      </c>
      <c r="I49" s="1" t="s">
        <v>1002</v>
      </c>
      <c r="J49" s="1" t="s">
        <v>777</v>
      </c>
      <c r="K49" s="1" t="s">
        <v>1002</v>
      </c>
      <c r="L49" s="1" t="s">
        <v>1002</v>
      </c>
      <c r="M49" s="1" t="s">
        <v>778</v>
      </c>
      <c r="N49" s="1" t="s">
        <v>778</v>
      </c>
      <c r="O49" s="1" t="s">
        <v>779</v>
      </c>
      <c r="P49" s="1" t="s">
        <v>780</v>
      </c>
      <c r="Q49" s="1" t="s">
        <v>781</v>
      </c>
      <c r="R49" s="1" t="s">
        <v>1003</v>
      </c>
      <c r="S49" s="1" t="s">
        <v>783</v>
      </c>
      <c r="T49" s="1" t="s">
        <v>784</v>
      </c>
      <c r="U49" s="1" t="s">
        <v>785</v>
      </c>
      <c r="V49" s="1" t="s">
        <v>797</v>
      </c>
    </row>
    <row r="50" s="1" customFormat="1" spans="1:22">
      <c r="A50" s="3">
        <v>999223713559707</v>
      </c>
      <c r="B50" s="1" t="s">
        <v>991</v>
      </c>
      <c r="C50" s="1" t="s">
        <v>1004</v>
      </c>
      <c r="D50" s="1" t="s">
        <v>1005</v>
      </c>
      <c r="E50" s="1" t="s">
        <v>1006</v>
      </c>
      <c r="F50" s="1" t="s">
        <v>866</v>
      </c>
      <c r="G50" s="1" t="s">
        <v>774</v>
      </c>
      <c r="H50" s="1" t="s">
        <v>775</v>
      </c>
      <c r="I50" s="1" t="s">
        <v>1007</v>
      </c>
      <c r="J50" s="1" t="s">
        <v>777</v>
      </c>
      <c r="K50" s="1" t="s">
        <v>1007</v>
      </c>
      <c r="L50" s="1" t="s">
        <v>1007</v>
      </c>
      <c r="M50" s="1" t="s">
        <v>778</v>
      </c>
      <c r="N50" s="1" t="s">
        <v>778</v>
      </c>
      <c r="O50" s="1" t="s">
        <v>779</v>
      </c>
      <c r="P50" s="1" t="s">
        <v>780</v>
      </c>
      <c r="Q50" s="1" t="s">
        <v>781</v>
      </c>
      <c r="R50" s="1" t="s">
        <v>1008</v>
      </c>
      <c r="S50" s="1" t="s">
        <v>783</v>
      </c>
      <c r="T50" s="1" t="s">
        <v>784</v>
      </c>
      <c r="U50" s="1" t="s">
        <v>785</v>
      </c>
      <c r="V50" s="1" t="s">
        <v>786</v>
      </c>
    </row>
    <row r="51" s="1" customFormat="1" spans="1:22">
      <c r="A51" s="3">
        <v>999223710879399</v>
      </c>
      <c r="B51" s="1" t="s">
        <v>1009</v>
      </c>
      <c r="C51" s="1" t="s">
        <v>1010</v>
      </c>
      <c r="D51" s="1" t="s">
        <v>1011</v>
      </c>
      <c r="E51" s="1" t="s">
        <v>1012</v>
      </c>
      <c r="F51" s="1" t="s">
        <v>809</v>
      </c>
      <c r="G51" s="1" t="s">
        <v>774</v>
      </c>
      <c r="H51" s="1" t="s">
        <v>775</v>
      </c>
      <c r="I51" s="1" t="s">
        <v>1013</v>
      </c>
      <c r="J51" s="1" t="s">
        <v>777</v>
      </c>
      <c r="K51" s="1" t="s">
        <v>1013</v>
      </c>
      <c r="L51" s="1" t="s">
        <v>1013</v>
      </c>
      <c r="M51" s="1" t="s">
        <v>778</v>
      </c>
      <c r="N51" s="1" t="s">
        <v>778</v>
      </c>
      <c r="O51" s="1" t="s">
        <v>779</v>
      </c>
      <c r="P51" s="1" t="s">
        <v>780</v>
      </c>
      <c r="Q51" s="1" t="s">
        <v>781</v>
      </c>
      <c r="R51" s="1" t="s">
        <v>1014</v>
      </c>
      <c r="S51" s="1" t="s">
        <v>783</v>
      </c>
      <c r="T51" s="1" t="s">
        <v>784</v>
      </c>
      <c r="U51" s="1" t="s">
        <v>785</v>
      </c>
      <c r="V51" s="1" t="s">
        <v>865</v>
      </c>
    </row>
    <row r="52" s="1" customFormat="1" spans="1:22">
      <c r="A52" s="3">
        <v>999223710321972</v>
      </c>
      <c r="B52" s="1" t="s">
        <v>1009</v>
      </c>
      <c r="C52" s="1" t="s">
        <v>1015</v>
      </c>
      <c r="D52" s="1" t="s">
        <v>1016</v>
      </c>
      <c r="E52" s="1" t="s">
        <v>1017</v>
      </c>
      <c r="F52" s="1" t="s">
        <v>809</v>
      </c>
      <c r="G52" s="1" t="s">
        <v>774</v>
      </c>
      <c r="H52" s="1" t="s">
        <v>775</v>
      </c>
      <c r="I52" s="1" t="s">
        <v>1018</v>
      </c>
      <c r="J52" s="1" t="s">
        <v>777</v>
      </c>
      <c r="K52" s="1" t="s">
        <v>1018</v>
      </c>
      <c r="L52" s="1" t="s">
        <v>1018</v>
      </c>
      <c r="M52" s="1" t="s">
        <v>778</v>
      </c>
      <c r="N52" s="1" t="s">
        <v>778</v>
      </c>
      <c r="O52" s="1" t="s">
        <v>779</v>
      </c>
      <c r="P52" s="1" t="s">
        <v>780</v>
      </c>
      <c r="Q52" s="1" t="s">
        <v>781</v>
      </c>
      <c r="R52" s="1" t="s">
        <v>1019</v>
      </c>
      <c r="S52" s="1" t="s">
        <v>783</v>
      </c>
      <c r="T52" s="1" t="s">
        <v>784</v>
      </c>
      <c r="U52" s="1" t="s">
        <v>785</v>
      </c>
      <c r="V52" s="1" t="s">
        <v>786</v>
      </c>
    </row>
    <row r="53" s="1" customFormat="1" spans="1:22">
      <c r="A53" s="3">
        <v>999223708854736</v>
      </c>
      <c r="B53" s="1" t="s">
        <v>1009</v>
      </c>
      <c r="C53" s="1" t="s">
        <v>1020</v>
      </c>
      <c r="D53" s="1" t="s">
        <v>1021</v>
      </c>
      <c r="E53" s="1" t="s">
        <v>1022</v>
      </c>
      <c r="F53" s="1" t="s">
        <v>770</v>
      </c>
      <c r="G53" s="1" t="s">
        <v>774</v>
      </c>
      <c r="H53" s="1" t="s">
        <v>775</v>
      </c>
      <c r="I53" s="1" t="s">
        <v>1023</v>
      </c>
      <c r="J53" s="1" t="s">
        <v>777</v>
      </c>
      <c r="K53" s="1" t="s">
        <v>1023</v>
      </c>
      <c r="L53" s="1" t="s">
        <v>1023</v>
      </c>
      <c r="M53" s="1" t="s">
        <v>778</v>
      </c>
      <c r="N53" s="1" t="s">
        <v>778</v>
      </c>
      <c r="O53" s="1" t="s">
        <v>779</v>
      </c>
      <c r="P53" s="1" t="s">
        <v>780</v>
      </c>
      <c r="Q53" s="1" t="s">
        <v>781</v>
      </c>
      <c r="R53" s="1" t="s">
        <v>1024</v>
      </c>
      <c r="S53" s="1" t="s">
        <v>783</v>
      </c>
      <c r="T53" s="1" t="s">
        <v>784</v>
      </c>
      <c r="U53" s="1" t="s">
        <v>785</v>
      </c>
      <c r="V53" s="1" t="s">
        <v>1025</v>
      </c>
    </row>
    <row r="54" s="1" customFormat="1" spans="1:22">
      <c r="A54" s="3">
        <v>999223770010502</v>
      </c>
      <c r="B54" s="1" t="s">
        <v>866</v>
      </c>
      <c r="C54" s="1" t="s">
        <v>1026</v>
      </c>
      <c r="D54" s="1" t="s">
        <v>1027</v>
      </c>
      <c r="E54" s="1" t="s">
        <v>1028</v>
      </c>
      <c r="F54" s="1" t="s">
        <v>770</v>
      </c>
      <c r="G54" s="1" t="s">
        <v>774</v>
      </c>
      <c r="H54" s="1" t="s">
        <v>775</v>
      </c>
      <c r="I54" s="1" t="s">
        <v>1029</v>
      </c>
      <c r="J54" s="1" t="s">
        <v>777</v>
      </c>
      <c r="K54" s="1" t="s">
        <v>1029</v>
      </c>
      <c r="L54" s="1" t="s">
        <v>1029</v>
      </c>
      <c r="M54" s="1" t="s">
        <v>778</v>
      </c>
      <c r="N54" s="1" t="s">
        <v>778</v>
      </c>
      <c r="O54" s="1" t="s">
        <v>779</v>
      </c>
      <c r="P54" s="1" t="s">
        <v>780</v>
      </c>
      <c r="Q54" s="1" t="s">
        <v>781</v>
      </c>
      <c r="R54" s="1" t="s">
        <v>1030</v>
      </c>
      <c r="S54" s="1" t="s">
        <v>783</v>
      </c>
      <c r="T54" s="1" t="s">
        <v>784</v>
      </c>
      <c r="U54" s="1" t="s">
        <v>785</v>
      </c>
      <c r="V54" s="1" t="s">
        <v>797</v>
      </c>
    </row>
    <row r="55" s="1" customFormat="1" spans="1:22">
      <c r="A55" s="3">
        <v>999223730615632</v>
      </c>
      <c r="B55" s="1" t="s">
        <v>972</v>
      </c>
      <c r="C55" s="1" t="s">
        <v>1031</v>
      </c>
      <c r="D55" s="1" t="s">
        <v>1021</v>
      </c>
      <c r="E55" s="1" t="s">
        <v>1032</v>
      </c>
      <c r="F55" s="1" t="s">
        <v>770</v>
      </c>
      <c r="G55" s="1" t="s">
        <v>774</v>
      </c>
      <c r="H55" s="1" t="s">
        <v>775</v>
      </c>
      <c r="I55" s="1" t="s">
        <v>1033</v>
      </c>
      <c r="J55" s="1" t="s">
        <v>777</v>
      </c>
      <c r="K55" s="1" t="s">
        <v>1033</v>
      </c>
      <c r="L55" s="1" t="s">
        <v>1033</v>
      </c>
      <c r="M55" s="1" t="s">
        <v>778</v>
      </c>
      <c r="N55" s="1" t="s">
        <v>778</v>
      </c>
      <c r="O55" s="1" t="s">
        <v>779</v>
      </c>
      <c r="P55" s="1" t="s">
        <v>780</v>
      </c>
      <c r="Q55" s="1" t="s">
        <v>781</v>
      </c>
      <c r="R55" s="1" t="s">
        <v>1034</v>
      </c>
      <c r="S55" s="1" t="s">
        <v>783</v>
      </c>
      <c r="T55" s="1" t="s">
        <v>784</v>
      </c>
      <c r="U55" s="1" t="s">
        <v>785</v>
      </c>
      <c r="V55" s="1" t="s">
        <v>1025</v>
      </c>
    </row>
    <row r="56" s="1" customFormat="1" spans="1:22">
      <c r="A56" s="3">
        <v>999223701151240</v>
      </c>
      <c r="B56" s="1" t="s">
        <v>1009</v>
      </c>
      <c r="C56" s="1" t="s">
        <v>1035</v>
      </c>
      <c r="D56" s="1" t="s">
        <v>1036</v>
      </c>
      <c r="E56" s="1" t="s">
        <v>1037</v>
      </c>
      <c r="F56" s="1" t="s">
        <v>866</v>
      </c>
      <c r="G56" s="1" t="s">
        <v>774</v>
      </c>
      <c r="H56" s="1" t="s">
        <v>775</v>
      </c>
      <c r="I56" s="1" t="s">
        <v>1038</v>
      </c>
      <c r="J56" s="1" t="s">
        <v>777</v>
      </c>
      <c r="K56" s="1" t="s">
        <v>1038</v>
      </c>
      <c r="L56" s="1" t="s">
        <v>1038</v>
      </c>
      <c r="M56" s="1" t="s">
        <v>778</v>
      </c>
      <c r="N56" s="1" t="s">
        <v>778</v>
      </c>
      <c r="O56" s="1" t="s">
        <v>779</v>
      </c>
      <c r="P56" s="1" t="s">
        <v>780</v>
      </c>
      <c r="Q56" s="1" t="s">
        <v>781</v>
      </c>
      <c r="R56" s="1" t="s">
        <v>1039</v>
      </c>
      <c r="S56" s="1" t="s">
        <v>783</v>
      </c>
      <c r="T56" s="1" t="s">
        <v>784</v>
      </c>
      <c r="U56" s="1" t="s">
        <v>785</v>
      </c>
      <c r="V56" s="1" t="s">
        <v>786</v>
      </c>
    </row>
    <row r="57" s="1" customFormat="1" spans="1:22">
      <c r="A57" s="3">
        <v>999223699778722</v>
      </c>
      <c r="B57" s="1" t="s">
        <v>1009</v>
      </c>
      <c r="C57" s="1" t="s">
        <v>1040</v>
      </c>
      <c r="D57" s="1" t="s">
        <v>1041</v>
      </c>
      <c r="E57" s="1" t="s">
        <v>1042</v>
      </c>
      <c r="F57" s="1" t="s">
        <v>770</v>
      </c>
      <c r="G57" s="1" t="s">
        <v>774</v>
      </c>
      <c r="H57" s="1" t="s">
        <v>775</v>
      </c>
      <c r="I57" s="1" t="s">
        <v>1043</v>
      </c>
      <c r="J57" s="1" t="s">
        <v>777</v>
      </c>
      <c r="K57" s="1" t="s">
        <v>1043</v>
      </c>
      <c r="L57" s="1" t="s">
        <v>1043</v>
      </c>
      <c r="M57" s="1" t="s">
        <v>778</v>
      </c>
      <c r="N57" s="1" t="s">
        <v>778</v>
      </c>
      <c r="O57" s="1" t="s">
        <v>779</v>
      </c>
      <c r="P57" s="1" t="s">
        <v>780</v>
      </c>
      <c r="Q57" s="1" t="s">
        <v>781</v>
      </c>
      <c r="R57" s="1" t="s">
        <v>1044</v>
      </c>
      <c r="S57" s="1" t="s">
        <v>783</v>
      </c>
      <c r="T57" s="1" t="s">
        <v>784</v>
      </c>
      <c r="U57" s="1" t="s">
        <v>785</v>
      </c>
      <c r="V57" s="1" t="s">
        <v>786</v>
      </c>
    </row>
    <row r="58" s="1" customFormat="1" spans="1:22">
      <c r="A58" s="3">
        <v>999223741654373</v>
      </c>
      <c r="B58" s="1" t="s">
        <v>972</v>
      </c>
      <c r="C58" s="1" t="s">
        <v>1045</v>
      </c>
      <c r="D58" s="1" t="s">
        <v>1046</v>
      </c>
      <c r="E58" s="1" t="s">
        <v>1047</v>
      </c>
      <c r="F58" s="1" t="s">
        <v>809</v>
      </c>
      <c r="G58" s="1" t="s">
        <v>774</v>
      </c>
      <c r="H58" s="1" t="s">
        <v>775</v>
      </c>
      <c r="I58" s="1" t="s">
        <v>1048</v>
      </c>
      <c r="J58" s="1" t="s">
        <v>777</v>
      </c>
      <c r="K58" s="1" t="s">
        <v>1048</v>
      </c>
      <c r="L58" s="1" t="s">
        <v>1048</v>
      </c>
      <c r="M58" s="1" t="s">
        <v>778</v>
      </c>
      <c r="N58" s="1" t="s">
        <v>778</v>
      </c>
      <c r="O58" s="1" t="s">
        <v>779</v>
      </c>
      <c r="P58" s="1" t="s">
        <v>780</v>
      </c>
      <c r="Q58" s="1" t="s">
        <v>781</v>
      </c>
      <c r="R58" s="1" t="s">
        <v>1049</v>
      </c>
      <c r="S58" s="1" t="s">
        <v>783</v>
      </c>
      <c r="T58" s="1" t="s">
        <v>784</v>
      </c>
      <c r="U58" s="1" t="s">
        <v>785</v>
      </c>
      <c r="V58" s="1" t="s">
        <v>797</v>
      </c>
    </row>
    <row r="59" s="1" customFormat="1" spans="1:22">
      <c r="A59" s="3">
        <v>999223694780709</v>
      </c>
      <c r="B59" s="1" t="s">
        <v>1009</v>
      </c>
      <c r="C59" s="1" t="s">
        <v>1050</v>
      </c>
      <c r="D59" s="1" t="s">
        <v>1036</v>
      </c>
      <c r="E59" s="1" t="s">
        <v>1051</v>
      </c>
      <c r="F59" s="1" t="s">
        <v>866</v>
      </c>
      <c r="G59" s="1" t="s">
        <v>774</v>
      </c>
      <c r="H59" s="1" t="s">
        <v>775</v>
      </c>
      <c r="I59" s="1" t="s">
        <v>1038</v>
      </c>
      <c r="J59" s="1" t="s">
        <v>777</v>
      </c>
      <c r="K59" s="1" t="s">
        <v>1038</v>
      </c>
      <c r="L59" s="1" t="s">
        <v>1038</v>
      </c>
      <c r="M59" s="1" t="s">
        <v>778</v>
      </c>
      <c r="N59" s="1" t="s">
        <v>778</v>
      </c>
      <c r="O59" s="1" t="s">
        <v>779</v>
      </c>
      <c r="P59" s="1" t="s">
        <v>780</v>
      </c>
      <c r="Q59" s="1" t="s">
        <v>781</v>
      </c>
      <c r="R59" s="1" t="s">
        <v>1052</v>
      </c>
      <c r="S59" s="1" t="s">
        <v>783</v>
      </c>
      <c r="T59" s="1" t="s">
        <v>784</v>
      </c>
      <c r="U59" s="1" t="s">
        <v>785</v>
      </c>
      <c r="V59" s="1" t="s">
        <v>786</v>
      </c>
    </row>
    <row r="60" s="1" customFormat="1" spans="1:22">
      <c r="A60" s="3">
        <v>999223694500393</v>
      </c>
      <c r="B60" s="1" t="s">
        <v>1009</v>
      </c>
      <c r="C60" s="1" t="s">
        <v>1053</v>
      </c>
      <c r="D60" s="1" t="s">
        <v>1036</v>
      </c>
      <c r="E60" s="1" t="s">
        <v>1054</v>
      </c>
      <c r="F60" s="1" t="s">
        <v>866</v>
      </c>
      <c r="G60" s="1" t="s">
        <v>774</v>
      </c>
      <c r="H60" s="1" t="s">
        <v>775</v>
      </c>
      <c r="I60" s="1" t="s">
        <v>1038</v>
      </c>
      <c r="J60" s="1" t="s">
        <v>777</v>
      </c>
      <c r="K60" s="1" t="s">
        <v>1038</v>
      </c>
      <c r="L60" s="1" t="s">
        <v>1038</v>
      </c>
      <c r="M60" s="1" t="s">
        <v>778</v>
      </c>
      <c r="N60" s="1" t="s">
        <v>778</v>
      </c>
      <c r="O60" s="1" t="s">
        <v>779</v>
      </c>
      <c r="P60" s="1" t="s">
        <v>780</v>
      </c>
      <c r="Q60" s="1" t="s">
        <v>781</v>
      </c>
      <c r="R60" s="1" t="s">
        <v>1055</v>
      </c>
      <c r="S60" s="1" t="s">
        <v>783</v>
      </c>
      <c r="T60" s="1" t="s">
        <v>784</v>
      </c>
      <c r="U60" s="1" t="s">
        <v>785</v>
      </c>
      <c r="V60" s="1" t="s">
        <v>786</v>
      </c>
    </row>
    <row r="61" s="1" customFormat="1" spans="1:22">
      <c r="A61" s="3">
        <v>999223686067785</v>
      </c>
      <c r="B61" s="1" t="s">
        <v>1056</v>
      </c>
      <c r="C61" s="1" t="s">
        <v>1057</v>
      </c>
      <c r="D61" s="1" t="s">
        <v>996</v>
      </c>
      <c r="E61" s="1" t="s">
        <v>1058</v>
      </c>
      <c r="F61" s="1" t="s">
        <v>809</v>
      </c>
      <c r="G61" s="1" t="s">
        <v>774</v>
      </c>
      <c r="H61" s="1" t="s">
        <v>775</v>
      </c>
      <c r="I61" s="1" t="s">
        <v>1059</v>
      </c>
      <c r="J61" s="1" t="s">
        <v>777</v>
      </c>
      <c r="K61" s="1" t="s">
        <v>1059</v>
      </c>
      <c r="L61" s="1" t="s">
        <v>1059</v>
      </c>
      <c r="M61" s="1" t="s">
        <v>778</v>
      </c>
      <c r="N61" s="1" t="s">
        <v>778</v>
      </c>
      <c r="O61" s="1" t="s">
        <v>779</v>
      </c>
      <c r="P61" s="1" t="s">
        <v>780</v>
      </c>
      <c r="Q61" s="1" t="s">
        <v>781</v>
      </c>
      <c r="R61" s="1" t="s">
        <v>1060</v>
      </c>
      <c r="S61" s="1" t="s">
        <v>783</v>
      </c>
      <c r="T61" s="1" t="s">
        <v>784</v>
      </c>
      <c r="U61" s="1" t="s">
        <v>785</v>
      </c>
      <c r="V61" s="1" t="s">
        <v>797</v>
      </c>
    </row>
    <row r="62" s="1" customFormat="1" spans="1:22">
      <c r="A62" s="3">
        <v>999223681720533</v>
      </c>
      <c r="B62" s="1" t="s">
        <v>1056</v>
      </c>
      <c r="C62" s="1" t="s">
        <v>1061</v>
      </c>
      <c r="D62" s="1" t="s">
        <v>987</v>
      </c>
      <c r="E62" s="1" t="s">
        <v>1062</v>
      </c>
      <c r="F62" s="1" t="s">
        <v>809</v>
      </c>
      <c r="G62" s="1" t="s">
        <v>774</v>
      </c>
      <c r="H62" s="1" t="s">
        <v>775</v>
      </c>
      <c r="I62" s="1" t="s">
        <v>1063</v>
      </c>
      <c r="J62" s="1" t="s">
        <v>777</v>
      </c>
      <c r="K62" s="1" t="s">
        <v>1063</v>
      </c>
      <c r="L62" s="1" t="s">
        <v>1063</v>
      </c>
      <c r="M62" s="1" t="s">
        <v>778</v>
      </c>
      <c r="N62" s="1" t="s">
        <v>778</v>
      </c>
      <c r="O62" s="1" t="s">
        <v>779</v>
      </c>
      <c r="P62" s="1" t="s">
        <v>780</v>
      </c>
      <c r="Q62" s="1" t="s">
        <v>781</v>
      </c>
      <c r="R62" s="1" t="s">
        <v>1064</v>
      </c>
      <c r="S62" s="1" t="s">
        <v>783</v>
      </c>
      <c r="T62" s="1" t="s">
        <v>784</v>
      </c>
      <c r="U62" s="1" t="s">
        <v>785</v>
      </c>
      <c r="V62" s="1" t="s">
        <v>797</v>
      </c>
    </row>
    <row r="63" s="1" customFormat="1" spans="1:22">
      <c r="A63" s="3">
        <v>999223681582733</v>
      </c>
      <c r="B63" s="1" t="s">
        <v>1056</v>
      </c>
      <c r="C63" s="1" t="s">
        <v>1065</v>
      </c>
      <c r="D63" s="1" t="s">
        <v>1066</v>
      </c>
      <c r="E63" s="1" t="s">
        <v>1067</v>
      </c>
      <c r="F63" s="1" t="s">
        <v>809</v>
      </c>
      <c r="G63" s="1" t="s">
        <v>774</v>
      </c>
      <c r="H63" s="1" t="s">
        <v>775</v>
      </c>
      <c r="I63" s="1" t="s">
        <v>1068</v>
      </c>
      <c r="J63" s="1" t="s">
        <v>777</v>
      </c>
      <c r="K63" s="1" t="s">
        <v>1068</v>
      </c>
      <c r="L63" s="1" t="s">
        <v>1068</v>
      </c>
      <c r="M63" s="1" t="s">
        <v>778</v>
      </c>
      <c r="N63" s="1" t="s">
        <v>778</v>
      </c>
      <c r="O63" s="1" t="s">
        <v>779</v>
      </c>
      <c r="P63" s="1" t="s">
        <v>780</v>
      </c>
      <c r="Q63" s="1" t="s">
        <v>781</v>
      </c>
      <c r="R63" s="1" t="s">
        <v>1069</v>
      </c>
      <c r="S63" s="1" t="s">
        <v>783</v>
      </c>
      <c r="T63" s="1" t="s">
        <v>784</v>
      </c>
      <c r="U63" s="1" t="s">
        <v>785</v>
      </c>
      <c r="V63" s="1" t="s">
        <v>786</v>
      </c>
    </row>
    <row r="64" s="1" customFormat="1" spans="1:22">
      <c r="A64" s="3">
        <v>999223681134266</v>
      </c>
      <c r="B64" s="1" t="s">
        <v>1056</v>
      </c>
      <c r="C64" s="1" t="s">
        <v>1070</v>
      </c>
      <c r="D64" s="1" t="s">
        <v>1016</v>
      </c>
      <c r="E64" s="1" t="s">
        <v>1071</v>
      </c>
      <c r="F64" s="1" t="s">
        <v>809</v>
      </c>
      <c r="G64" s="1" t="s">
        <v>774</v>
      </c>
      <c r="H64" s="1" t="s">
        <v>775</v>
      </c>
      <c r="I64" s="1" t="s">
        <v>1018</v>
      </c>
      <c r="J64" s="1" t="s">
        <v>777</v>
      </c>
      <c r="K64" s="1" t="s">
        <v>1018</v>
      </c>
      <c r="L64" s="1" t="s">
        <v>1018</v>
      </c>
      <c r="M64" s="1" t="s">
        <v>778</v>
      </c>
      <c r="N64" s="1" t="s">
        <v>778</v>
      </c>
      <c r="O64" s="1" t="s">
        <v>779</v>
      </c>
      <c r="P64" s="1" t="s">
        <v>780</v>
      </c>
      <c r="Q64" s="1" t="s">
        <v>781</v>
      </c>
      <c r="R64" s="1" t="s">
        <v>1072</v>
      </c>
      <c r="S64" s="1" t="s">
        <v>783</v>
      </c>
      <c r="T64" s="1" t="s">
        <v>784</v>
      </c>
      <c r="U64" s="1" t="s">
        <v>785</v>
      </c>
      <c r="V64" s="1" t="s">
        <v>786</v>
      </c>
    </row>
    <row r="65" s="1" customFormat="1" spans="1:22">
      <c r="A65" s="3">
        <v>23677704121</v>
      </c>
      <c r="B65" s="1" t="s">
        <v>1056</v>
      </c>
      <c r="C65" s="1" t="s">
        <v>1073</v>
      </c>
      <c r="D65" s="1" t="s">
        <v>1074</v>
      </c>
      <c r="E65" s="1" t="s">
        <v>1075</v>
      </c>
      <c r="F65" s="1" t="s">
        <v>809</v>
      </c>
      <c r="G65" s="1" t="s">
        <v>774</v>
      </c>
      <c r="H65" s="1" t="s">
        <v>775</v>
      </c>
      <c r="I65" s="1" t="s">
        <v>1076</v>
      </c>
      <c r="J65" s="1" t="s">
        <v>777</v>
      </c>
      <c r="K65" s="1" t="s">
        <v>1076</v>
      </c>
      <c r="L65" s="1" t="s">
        <v>1076</v>
      </c>
      <c r="M65" s="1" t="s">
        <v>778</v>
      </c>
      <c r="N65" s="1" t="s">
        <v>778</v>
      </c>
      <c r="O65" s="1" t="s">
        <v>779</v>
      </c>
      <c r="P65" s="1" t="s">
        <v>780</v>
      </c>
      <c r="Q65" s="1" t="s">
        <v>781</v>
      </c>
      <c r="R65" s="1" t="s">
        <v>1077</v>
      </c>
      <c r="S65" s="1" t="s">
        <v>783</v>
      </c>
      <c r="T65" s="1" t="s">
        <v>784</v>
      </c>
      <c r="U65" s="1" t="s">
        <v>785</v>
      </c>
      <c r="V65" s="1" t="s">
        <v>797</v>
      </c>
    </row>
    <row r="66" s="1" customFormat="1" spans="1:22">
      <c r="A66" s="3">
        <v>999223673529787</v>
      </c>
      <c r="B66" s="1" t="s">
        <v>1078</v>
      </c>
      <c r="C66" s="1" t="s">
        <v>1079</v>
      </c>
      <c r="D66" s="1" t="s">
        <v>1080</v>
      </c>
      <c r="E66" s="1" t="s">
        <v>1081</v>
      </c>
      <c r="F66" s="1" t="s">
        <v>770</v>
      </c>
      <c r="G66" s="1" t="s">
        <v>774</v>
      </c>
      <c r="H66" s="1" t="s">
        <v>775</v>
      </c>
      <c r="I66" s="1" t="s">
        <v>1082</v>
      </c>
      <c r="J66" s="1" t="s">
        <v>777</v>
      </c>
      <c r="K66" s="1" t="s">
        <v>1082</v>
      </c>
      <c r="L66" s="1" t="s">
        <v>1082</v>
      </c>
      <c r="M66" s="1" t="s">
        <v>778</v>
      </c>
      <c r="N66" s="1" t="s">
        <v>778</v>
      </c>
      <c r="O66" s="1" t="s">
        <v>779</v>
      </c>
      <c r="P66" s="1" t="s">
        <v>780</v>
      </c>
      <c r="Q66" s="1" t="s">
        <v>781</v>
      </c>
      <c r="R66" s="1" t="s">
        <v>1083</v>
      </c>
      <c r="S66" s="1" t="s">
        <v>783</v>
      </c>
      <c r="T66" s="1" t="s">
        <v>784</v>
      </c>
      <c r="U66" s="1" t="s">
        <v>785</v>
      </c>
      <c r="V66" s="1" t="s">
        <v>797</v>
      </c>
    </row>
    <row r="67" s="1" customFormat="1" spans="1:22">
      <c r="A67" s="3">
        <v>999223669850021</v>
      </c>
      <c r="B67" s="1" t="s">
        <v>1078</v>
      </c>
      <c r="C67" s="1" t="s">
        <v>1084</v>
      </c>
      <c r="D67" s="1" t="s">
        <v>1085</v>
      </c>
      <c r="E67" s="1" t="s">
        <v>1086</v>
      </c>
      <c r="F67" s="1" t="s">
        <v>770</v>
      </c>
      <c r="G67" s="1" t="s">
        <v>774</v>
      </c>
      <c r="H67" s="1" t="s">
        <v>775</v>
      </c>
      <c r="I67" s="1" t="s">
        <v>1087</v>
      </c>
      <c r="J67" s="1" t="s">
        <v>777</v>
      </c>
      <c r="K67" s="1" t="s">
        <v>1087</v>
      </c>
      <c r="L67" s="1" t="s">
        <v>1087</v>
      </c>
      <c r="M67" s="1" t="s">
        <v>778</v>
      </c>
      <c r="N67" s="1" t="s">
        <v>778</v>
      </c>
      <c r="O67" s="1" t="s">
        <v>779</v>
      </c>
      <c r="P67" s="1" t="s">
        <v>780</v>
      </c>
      <c r="Q67" s="1" t="s">
        <v>781</v>
      </c>
      <c r="R67" s="1" t="s">
        <v>1088</v>
      </c>
      <c r="S67" s="1" t="s">
        <v>783</v>
      </c>
      <c r="T67" s="1" t="s">
        <v>784</v>
      </c>
      <c r="U67" s="1" t="s">
        <v>785</v>
      </c>
      <c r="V67" s="1" t="s">
        <v>1089</v>
      </c>
    </row>
    <row r="68" s="1" customFormat="1" spans="1:22">
      <c r="A68" s="3">
        <v>999223665827244</v>
      </c>
      <c r="B68" s="1" t="s">
        <v>1078</v>
      </c>
      <c r="C68" s="1" t="s">
        <v>1090</v>
      </c>
      <c r="D68" s="1" t="s">
        <v>1091</v>
      </c>
      <c r="E68" s="1" t="s">
        <v>1092</v>
      </c>
      <c r="F68" s="1" t="s">
        <v>809</v>
      </c>
      <c r="G68" s="1" t="s">
        <v>774</v>
      </c>
      <c r="H68" s="1" t="s">
        <v>775</v>
      </c>
      <c r="I68" s="1" t="s">
        <v>1093</v>
      </c>
      <c r="J68" s="1" t="s">
        <v>777</v>
      </c>
      <c r="K68" s="1" t="s">
        <v>1093</v>
      </c>
      <c r="L68" s="1" t="s">
        <v>1093</v>
      </c>
      <c r="M68" s="1" t="s">
        <v>778</v>
      </c>
      <c r="N68" s="1" t="s">
        <v>778</v>
      </c>
      <c r="O68" s="1" t="s">
        <v>779</v>
      </c>
      <c r="P68" s="1" t="s">
        <v>780</v>
      </c>
      <c r="Q68" s="1" t="s">
        <v>781</v>
      </c>
      <c r="R68" s="1" t="s">
        <v>1094</v>
      </c>
      <c r="S68" s="1" t="s">
        <v>783</v>
      </c>
      <c r="T68" s="1" t="s">
        <v>784</v>
      </c>
      <c r="U68" s="1" t="s">
        <v>785</v>
      </c>
      <c r="V68" s="1" t="s">
        <v>797</v>
      </c>
    </row>
    <row r="69" s="1" customFormat="1" spans="1:22">
      <c r="A69" s="3">
        <v>999223657084085</v>
      </c>
      <c r="B69" s="1" t="s">
        <v>1095</v>
      </c>
      <c r="C69" s="1" t="s">
        <v>1096</v>
      </c>
      <c r="D69" s="1" t="s">
        <v>1021</v>
      </c>
      <c r="E69" s="1" t="s">
        <v>1097</v>
      </c>
      <c r="F69" s="1" t="s">
        <v>770</v>
      </c>
      <c r="G69" s="1" t="s">
        <v>774</v>
      </c>
      <c r="H69" s="1" t="s">
        <v>775</v>
      </c>
      <c r="I69" s="1" t="s">
        <v>1023</v>
      </c>
      <c r="J69" s="1" t="s">
        <v>777</v>
      </c>
      <c r="K69" s="1" t="s">
        <v>1023</v>
      </c>
      <c r="L69" s="1" t="s">
        <v>1023</v>
      </c>
      <c r="M69" s="1" t="s">
        <v>778</v>
      </c>
      <c r="N69" s="1" t="s">
        <v>778</v>
      </c>
      <c r="O69" s="1" t="s">
        <v>779</v>
      </c>
      <c r="P69" s="1" t="s">
        <v>780</v>
      </c>
      <c r="Q69" s="1" t="s">
        <v>781</v>
      </c>
      <c r="R69" s="1" t="s">
        <v>1098</v>
      </c>
      <c r="S69" s="1" t="s">
        <v>783</v>
      </c>
      <c r="T69" s="1" t="s">
        <v>784</v>
      </c>
      <c r="U69" s="1" t="s">
        <v>785</v>
      </c>
      <c r="V69" s="1" t="s">
        <v>1025</v>
      </c>
    </row>
    <row r="70" s="1" customFormat="1" spans="1:22">
      <c r="A70" s="3">
        <v>999223696980228</v>
      </c>
      <c r="B70" s="1" t="s">
        <v>1009</v>
      </c>
      <c r="C70" s="1" t="s">
        <v>1099</v>
      </c>
      <c r="D70" s="1" t="s">
        <v>1100</v>
      </c>
      <c r="E70" s="1" t="s">
        <v>1101</v>
      </c>
      <c r="F70" s="1" t="s">
        <v>770</v>
      </c>
      <c r="G70" s="1" t="s">
        <v>774</v>
      </c>
      <c r="H70" s="1" t="s">
        <v>775</v>
      </c>
      <c r="I70" s="1" t="s">
        <v>1102</v>
      </c>
      <c r="J70" s="1" t="s">
        <v>777</v>
      </c>
      <c r="K70" s="1" t="s">
        <v>1102</v>
      </c>
      <c r="L70" s="1" t="s">
        <v>1102</v>
      </c>
      <c r="M70" s="1" t="s">
        <v>778</v>
      </c>
      <c r="N70" s="1" t="s">
        <v>778</v>
      </c>
      <c r="O70" s="1" t="s">
        <v>779</v>
      </c>
      <c r="P70" s="1" t="s">
        <v>780</v>
      </c>
      <c r="Q70" s="1" t="s">
        <v>781</v>
      </c>
      <c r="R70" s="1" t="s">
        <v>1103</v>
      </c>
      <c r="S70" s="1" t="s">
        <v>783</v>
      </c>
      <c r="T70" s="1" t="s">
        <v>784</v>
      </c>
      <c r="U70" s="1" t="s">
        <v>785</v>
      </c>
      <c r="V70" s="1" t="s">
        <v>865</v>
      </c>
    </row>
    <row r="71" s="1" customFormat="1" spans="1:22">
      <c r="A71" s="3">
        <v>999223654917182</v>
      </c>
      <c r="B71" s="1" t="s">
        <v>1095</v>
      </c>
      <c r="C71" s="1" t="s">
        <v>1104</v>
      </c>
      <c r="D71" s="1" t="s">
        <v>996</v>
      </c>
      <c r="E71" s="1" t="s">
        <v>1105</v>
      </c>
      <c r="F71" s="1" t="s">
        <v>866</v>
      </c>
      <c r="G71" s="1" t="s">
        <v>774</v>
      </c>
      <c r="H71" s="1" t="s">
        <v>775</v>
      </c>
      <c r="I71" s="1" t="s">
        <v>1106</v>
      </c>
      <c r="J71" s="1" t="s">
        <v>777</v>
      </c>
      <c r="K71" s="1" t="s">
        <v>1106</v>
      </c>
      <c r="L71" s="1" t="s">
        <v>1106</v>
      </c>
      <c r="M71" s="1" t="s">
        <v>778</v>
      </c>
      <c r="N71" s="1" t="s">
        <v>778</v>
      </c>
      <c r="O71" s="1" t="s">
        <v>779</v>
      </c>
      <c r="P71" s="1" t="s">
        <v>780</v>
      </c>
      <c r="Q71" s="1" t="s">
        <v>781</v>
      </c>
      <c r="R71" s="1" t="s">
        <v>1107</v>
      </c>
      <c r="S71" s="1" t="s">
        <v>783</v>
      </c>
      <c r="T71" s="1" t="s">
        <v>784</v>
      </c>
      <c r="U71" s="1" t="s">
        <v>785</v>
      </c>
      <c r="V71" s="1" t="s">
        <v>797</v>
      </c>
    </row>
    <row r="72" s="1" customFormat="1" spans="1:22">
      <c r="A72" s="3">
        <v>999223702414414</v>
      </c>
      <c r="B72" s="1" t="s">
        <v>1009</v>
      </c>
      <c r="C72" s="1" t="s">
        <v>1108</v>
      </c>
      <c r="D72" s="1" t="s">
        <v>1109</v>
      </c>
      <c r="E72" s="1" t="s">
        <v>1110</v>
      </c>
      <c r="F72" s="1" t="s">
        <v>866</v>
      </c>
      <c r="G72" s="1" t="s">
        <v>774</v>
      </c>
      <c r="H72" s="1" t="s">
        <v>775</v>
      </c>
      <c r="I72" s="1" t="s">
        <v>1111</v>
      </c>
      <c r="J72" s="1" t="s">
        <v>777</v>
      </c>
      <c r="K72" s="1" t="s">
        <v>1111</v>
      </c>
      <c r="L72" s="1" t="s">
        <v>1111</v>
      </c>
      <c r="M72" s="1" t="s">
        <v>778</v>
      </c>
      <c r="N72" s="1" t="s">
        <v>778</v>
      </c>
      <c r="O72" s="1" t="s">
        <v>779</v>
      </c>
      <c r="P72" s="1" t="s">
        <v>780</v>
      </c>
      <c r="Q72" s="1" t="s">
        <v>781</v>
      </c>
      <c r="R72" s="1" t="s">
        <v>1112</v>
      </c>
      <c r="S72" s="1" t="s">
        <v>783</v>
      </c>
      <c r="T72" s="1" t="s">
        <v>784</v>
      </c>
      <c r="U72" s="1" t="s">
        <v>785</v>
      </c>
      <c r="V72" s="1" t="s">
        <v>786</v>
      </c>
    </row>
    <row r="73" s="1" customFormat="1" spans="1:22">
      <c r="A73" s="3">
        <v>999223646417376</v>
      </c>
      <c r="B73" s="1" t="s">
        <v>1095</v>
      </c>
      <c r="C73" s="1" t="s">
        <v>1113</v>
      </c>
      <c r="D73" s="1" t="s">
        <v>1114</v>
      </c>
      <c r="E73" s="1" t="s">
        <v>1115</v>
      </c>
      <c r="F73" s="1" t="s">
        <v>809</v>
      </c>
      <c r="G73" s="1" t="s">
        <v>774</v>
      </c>
      <c r="H73" s="1" t="s">
        <v>775</v>
      </c>
      <c r="I73" s="1" t="s">
        <v>1116</v>
      </c>
      <c r="J73" s="1" t="s">
        <v>777</v>
      </c>
      <c r="K73" s="1" t="s">
        <v>1116</v>
      </c>
      <c r="L73" s="1" t="s">
        <v>1116</v>
      </c>
      <c r="M73" s="1" t="s">
        <v>778</v>
      </c>
      <c r="N73" s="1" t="s">
        <v>778</v>
      </c>
      <c r="O73" s="1" t="s">
        <v>779</v>
      </c>
      <c r="P73" s="1" t="s">
        <v>780</v>
      </c>
      <c r="Q73" s="1" t="s">
        <v>781</v>
      </c>
      <c r="R73" s="1" t="s">
        <v>1117</v>
      </c>
      <c r="S73" s="1" t="s">
        <v>783</v>
      </c>
      <c r="T73" s="1" t="s">
        <v>784</v>
      </c>
      <c r="U73" s="1" t="s">
        <v>785</v>
      </c>
      <c r="V73" s="1" t="s">
        <v>797</v>
      </c>
    </row>
    <row r="74" s="1" customFormat="1" spans="1:22">
      <c r="A74" s="3">
        <v>999223643132901</v>
      </c>
      <c r="B74" s="1" t="s">
        <v>1095</v>
      </c>
      <c r="C74" s="1" t="s">
        <v>1118</v>
      </c>
      <c r="D74" s="1" t="s">
        <v>1119</v>
      </c>
      <c r="E74" s="1" t="s">
        <v>1120</v>
      </c>
      <c r="F74" s="1" t="s">
        <v>770</v>
      </c>
      <c r="G74" s="1" t="s">
        <v>774</v>
      </c>
      <c r="H74" s="1" t="s">
        <v>775</v>
      </c>
      <c r="I74" s="1" t="s">
        <v>1121</v>
      </c>
      <c r="J74" s="1" t="s">
        <v>777</v>
      </c>
      <c r="K74" s="1" t="s">
        <v>1121</v>
      </c>
      <c r="L74" s="1" t="s">
        <v>1121</v>
      </c>
      <c r="M74" s="1" t="s">
        <v>778</v>
      </c>
      <c r="N74" s="1" t="s">
        <v>778</v>
      </c>
      <c r="O74" s="1" t="s">
        <v>779</v>
      </c>
      <c r="P74" s="1" t="s">
        <v>780</v>
      </c>
      <c r="Q74" s="1" t="s">
        <v>781</v>
      </c>
      <c r="R74" s="1" t="s">
        <v>1122</v>
      </c>
      <c r="S74" s="1" t="s">
        <v>783</v>
      </c>
      <c r="T74" s="1" t="s">
        <v>784</v>
      </c>
      <c r="U74" s="1" t="s">
        <v>785</v>
      </c>
      <c r="V74" s="1" t="s">
        <v>808</v>
      </c>
    </row>
    <row r="75" s="1" customFormat="1" spans="1:22">
      <c r="A75" s="3">
        <v>999223702117947</v>
      </c>
      <c r="B75" s="1" t="s">
        <v>1009</v>
      </c>
      <c r="C75" s="1" t="s">
        <v>1123</v>
      </c>
      <c r="D75" s="1" t="s">
        <v>1080</v>
      </c>
      <c r="E75" s="1" t="s">
        <v>1124</v>
      </c>
      <c r="F75" s="1" t="s">
        <v>913</v>
      </c>
      <c r="G75" s="1" t="s">
        <v>774</v>
      </c>
      <c r="H75" s="1" t="s">
        <v>775</v>
      </c>
      <c r="I75" s="1" t="s">
        <v>1125</v>
      </c>
      <c r="J75" s="1" t="s">
        <v>777</v>
      </c>
      <c r="K75" s="1" t="s">
        <v>1125</v>
      </c>
      <c r="L75" s="1" t="s">
        <v>1125</v>
      </c>
      <c r="M75" s="1" t="s">
        <v>778</v>
      </c>
      <c r="N75" s="1" t="s">
        <v>778</v>
      </c>
      <c r="O75" s="1" t="s">
        <v>779</v>
      </c>
      <c r="P75" s="1" t="s">
        <v>780</v>
      </c>
      <c r="Q75" s="1" t="s">
        <v>781</v>
      </c>
      <c r="R75" s="1" t="s">
        <v>1126</v>
      </c>
      <c r="S75" s="1" t="s">
        <v>783</v>
      </c>
      <c r="T75" s="1" t="s">
        <v>784</v>
      </c>
      <c r="U75" s="1" t="s">
        <v>785</v>
      </c>
      <c r="V75" s="1" t="s">
        <v>797</v>
      </c>
    </row>
    <row r="76" s="1" customFormat="1" spans="1:22">
      <c r="A76" s="3">
        <v>999223646912965</v>
      </c>
      <c r="B76" s="1" t="s">
        <v>1095</v>
      </c>
      <c r="C76" s="1" t="s">
        <v>1127</v>
      </c>
      <c r="D76" s="1" t="s">
        <v>1128</v>
      </c>
      <c r="E76" s="1" t="s">
        <v>1129</v>
      </c>
      <c r="F76" s="1" t="s">
        <v>866</v>
      </c>
      <c r="G76" s="1" t="s">
        <v>774</v>
      </c>
      <c r="H76" s="1" t="s">
        <v>775</v>
      </c>
      <c r="I76" s="1" t="s">
        <v>1130</v>
      </c>
      <c r="J76" s="1" t="s">
        <v>777</v>
      </c>
      <c r="K76" s="1" t="s">
        <v>1130</v>
      </c>
      <c r="L76" s="1" t="s">
        <v>1130</v>
      </c>
      <c r="M76" s="1" t="s">
        <v>778</v>
      </c>
      <c r="N76" s="1" t="s">
        <v>778</v>
      </c>
      <c r="O76" s="1" t="s">
        <v>779</v>
      </c>
      <c r="P76" s="1" t="s">
        <v>780</v>
      </c>
      <c r="Q76" s="1" t="s">
        <v>781</v>
      </c>
      <c r="R76" s="1" t="s">
        <v>1131</v>
      </c>
      <c r="S76" s="1" t="s">
        <v>783</v>
      </c>
      <c r="T76" s="1" t="s">
        <v>784</v>
      </c>
      <c r="U76" s="1" t="s">
        <v>785</v>
      </c>
      <c r="V76" s="1" t="s">
        <v>786</v>
      </c>
    </row>
    <row r="77" s="1" customFormat="1" spans="1:22">
      <c r="A77" s="3">
        <v>999223634464476</v>
      </c>
      <c r="B77" s="1" t="s">
        <v>1132</v>
      </c>
      <c r="C77" s="1" t="s">
        <v>1133</v>
      </c>
      <c r="D77" s="1" t="s">
        <v>1134</v>
      </c>
      <c r="E77" s="1" t="s">
        <v>1135</v>
      </c>
      <c r="F77" s="1" t="s">
        <v>809</v>
      </c>
      <c r="G77" s="1" t="s">
        <v>774</v>
      </c>
      <c r="H77" s="1" t="s">
        <v>775</v>
      </c>
      <c r="I77" s="1" t="s">
        <v>1136</v>
      </c>
      <c r="J77" s="1" t="s">
        <v>777</v>
      </c>
      <c r="K77" s="1" t="s">
        <v>1136</v>
      </c>
      <c r="L77" s="1" t="s">
        <v>1136</v>
      </c>
      <c r="M77" s="1" t="s">
        <v>778</v>
      </c>
      <c r="N77" s="1" t="s">
        <v>778</v>
      </c>
      <c r="O77" s="1" t="s">
        <v>779</v>
      </c>
      <c r="P77" s="1" t="s">
        <v>780</v>
      </c>
      <c r="Q77" s="1" t="s">
        <v>781</v>
      </c>
      <c r="R77" s="1" t="s">
        <v>1137</v>
      </c>
      <c r="S77" s="1" t="s">
        <v>783</v>
      </c>
      <c r="T77" s="1" t="s">
        <v>784</v>
      </c>
      <c r="U77" s="1" t="s">
        <v>785</v>
      </c>
      <c r="V77" s="1" t="s">
        <v>786</v>
      </c>
    </row>
    <row r="78" s="1" customFormat="1" spans="1:22">
      <c r="A78" s="3">
        <v>999223632846953</v>
      </c>
      <c r="B78" s="1" t="s">
        <v>1132</v>
      </c>
      <c r="C78" s="1" t="s">
        <v>1138</v>
      </c>
      <c r="D78" s="1" t="s">
        <v>1139</v>
      </c>
      <c r="E78" s="1" t="s">
        <v>1140</v>
      </c>
      <c r="F78" s="1" t="s">
        <v>866</v>
      </c>
      <c r="G78" s="1" t="s">
        <v>774</v>
      </c>
      <c r="H78" s="1" t="s">
        <v>775</v>
      </c>
      <c r="I78" s="1" t="s">
        <v>1141</v>
      </c>
      <c r="J78" s="1" t="s">
        <v>777</v>
      </c>
      <c r="K78" s="1" t="s">
        <v>1141</v>
      </c>
      <c r="L78" s="1" t="s">
        <v>1141</v>
      </c>
      <c r="M78" s="1" t="s">
        <v>778</v>
      </c>
      <c r="N78" s="1" t="s">
        <v>778</v>
      </c>
      <c r="O78" s="1" t="s">
        <v>779</v>
      </c>
      <c r="P78" s="1" t="s">
        <v>780</v>
      </c>
      <c r="Q78" s="1" t="s">
        <v>781</v>
      </c>
      <c r="R78" s="1" t="s">
        <v>1142</v>
      </c>
      <c r="S78" s="1" t="s">
        <v>783</v>
      </c>
      <c r="T78" s="1" t="s">
        <v>784</v>
      </c>
      <c r="U78" s="1" t="s">
        <v>785</v>
      </c>
      <c r="V78" s="1" t="s">
        <v>786</v>
      </c>
    </row>
    <row r="79" s="1" customFormat="1" spans="1:22">
      <c r="A79" s="3">
        <v>999223631498251</v>
      </c>
      <c r="B79" s="1" t="s">
        <v>1132</v>
      </c>
      <c r="C79" s="1" t="s">
        <v>1143</v>
      </c>
      <c r="D79" s="1" t="s">
        <v>935</v>
      </c>
      <c r="E79" s="1" t="s">
        <v>1144</v>
      </c>
      <c r="F79" s="1" t="s">
        <v>809</v>
      </c>
      <c r="G79" s="1" t="s">
        <v>774</v>
      </c>
      <c r="H79" s="1" t="s">
        <v>775</v>
      </c>
      <c r="I79" s="1" t="s">
        <v>1145</v>
      </c>
      <c r="J79" s="1" t="s">
        <v>777</v>
      </c>
      <c r="K79" s="1" t="s">
        <v>1145</v>
      </c>
      <c r="L79" s="1" t="s">
        <v>1145</v>
      </c>
      <c r="M79" s="1" t="s">
        <v>778</v>
      </c>
      <c r="N79" s="1" t="s">
        <v>778</v>
      </c>
      <c r="O79" s="1" t="s">
        <v>779</v>
      </c>
      <c r="P79" s="1" t="s">
        <v>780</v>
      </c>
      <c r="Q79" s="1" t="s">
        <v>781</v>
      </c>
      <c r="R79" s="1" t="s">
        <v>1146</v>
      </c>
      <c r="S79" s="1" t="s">
        <v>783</v>
      </c>
      <c r="T79" s="1" t="s">
        <v>784</v>
      </c>
      <c r="U79" s="1" t="s">
        <v>785</v>
      </c>
      <c r="V79" s="1" t="s">
        <v>786</v>
      </c>
    </row>
    <row r="80" s="1" customFormat="1" spans="1:22">
      <c r="A80" s="3">
        <v>23630028944</v>
      </c>
      <c r="B80" s="1" t="s">
        <v>1132</v>
      </c>
      <c r="C80" s="1" t="s">
        <v>1147</v>
      </c>
      <c r="D80" s="1" t="s">
        <v>1148</v>
      </c>
      <c r="E80" s="1" t="s">
        <v>1149</v>
      </c>
      <c r="F80" s="1" t="s">
        <v>1078</v>
      </c>
      <c r="G80" s="1" t="s">
        <v>774</v>
      </c>
      <c r="H80" s="1" t="s">
        <v>775</v>
      </c>
      <c r="I80" s="1" t="s">
        <v>1150</v>
      </c>
      <c r="J80" s="1" t="s">
        <v>777</v>
      </c>
      <c r="K80" s="1" t="s">
        <v>1150</v>
      </c>
      <c r="L80" s="1" t="s">
        <v>1150</v>
      </c>
      <c r="M80" s="1" t="s">
        <v>778</v>
      </c>
      <c r="N80" s="1" t="s">
        <v>778</v>
      </c>
      <c r="O80" s="1" t="s">
        <v>779</v>
      </c>
      <c r="P80" s="1" t="s">
        <v>780</v>
      </c>
      <c r="Q80" s="1" t="s">
        <v>781</v>
      </c>
      <c r="R80" s="1" t="s">
        <v>1151</v>
      </c>
      <c r="S80" s="1" t="s">
        <v>783</v>
      </c>
      <c r="T80" s="1" t="s">
        <v>784</v>
      </c>
      <c r="U80" s="1" t="s">
        <v>785</v>
      </c>
      <c r="V80" s="1" t="s">
        <v>786</v>
      </c>
    </row>
    <row r="81" s="1" customFormat="1" spans="1:22">
      <c r="A81" s="3">
        <v>999223656428856</v>
      </c>
      <c r="B81" s="1" t="s">
        <v>1095</v>
      </c>
      <c r="C81" s="1" t="s">
        <v>1152</v>
      </c>
      <c r="D81" s="1" t="s">
        <v>1153</v>
      </c>
      <c r="E81" s="1" t="s">
        <v>1154</v>
      </c>
      <c r="F81" s="1" t="s">
        <v>770</v>
      </c>
      <c r="G81" s="1" t="s">
        <v>774</v>
      </c>
      <c r="H81" s="1" t="s">
        <v>775</v>
      </c>
      <c r="I81" s="1" t="s">
        <v>1155</v>
      </c>
      <c r="J81" s="1" t="s">
        <v>777</v>
      </c>
      <c r="K81" s="1" t="s">
        <v>1155</v>
      </c>
      <c r="L81" s="1" t="s">
        <v>1155</v>
      </c>
      <c r="M81" s="1" t="s">
        <v>778</v>
      </c>
      <c r="N81" s="1" t="s">
        <v>778</v>
      </c>
      <c r="O81" s="1" t="s">
        <v>779</v>
      </c>
      <c r="P81" s="1" t="s">
        <v>780</v>
      </c>
      <c r="Q81" s="1" t="s">
        <v>781</v>
      </c>
      <c r="R81" s="1" t="s">
        <v>1156</v>
      </c>
      <c r="S81" s="1" t="s">
        <v>783</v>
      </c>
      <c r="T81" s="1" t="s">
        <v>784</v>
      </c>
      <c r="U81" s="1" t="s">
        <v>785</v>
      </c>
      <c r="V81" s="1" t="s">
        <v>808</v>
      </c>
    </row>
    <row r="82" s="1" customFormat="1" spans="1:22">
      <c r="A82" s="3">
        <v>999223616969091</v>
      </c>
      <c r="B82" s="1" t="s">
        <v>1157</v>
      </c>
      <c r="C82" s="1" t="s">
        <v>1158</v>
      </c>
      <c r="D82" s="1" t="s">
        <v>856</v>
      </c>
      <c r="E82" s="1" t="s">
        <v>1159</v>
      </c>
      <c r="F82" s="1" t="s">
        <v>866</v>
      </c>
      <c r="G82" s="1" t="s">
        <v>774</v>
      </c>
      <c r="H82" s="1" t="s">
        <v>775</v>
      </c>
      <c r="I82" s="1" t="s">
        <v>1160</v>
      </c>
      <c r="J82" s="1" t="s">
        <v>777</v>
      </c>
      <c r="K82" s="1" t="s">
        <v>1160</v>
      </c>
      <c r="L82" s="1" t="s">
        <v>1160</v>
      </c>
      <c r="M82" s="1" t="s">
        <v>778</v>
      </c>
      <c r="N82" s="1" t="s">
        <v>778</v>
      </c>
      <c r="O82" s="1" t="s">
        <v>779</v>
      </c>
      <c r="P82" s="1" t="s">
        <v>780</v>
      </c>
      <c r="Q82" s="1" t="s">
        <v>781</v>
      </c>
      <c r="R82" s="1" t="s">
        <v>1161</v>
      </c>
      <c r="S82" s="1" t="s">
        <v>783</v>
      </c>
      <c r="T82" s="1" t="s">
        <v>784</v>
      </c>
      <c r="U82" s="1" t="s">
        <v>785</v>
      </c>
      <c r="V82" s="1" t="s">
        <v>786</v>
      </c>
    </row>
    <row r="83" s="1" customFormat="1" spans="1:22">
      <c r="A83" s="3">
        <v>999223605120985</v>
      </c>
      <c r="B83" s="1" t="s">
        <v>1157</v>
      </c>
      <c r="C83" s="1" t="s">
        <v>1162</v>
      </c>
      <c r="D83" s="1" t="s">
        <v>1163</v>
      </c>
      <c r="E83" s="1" t="s">
        <v>1164</v>
      </c>
      <c r="F83" s="1" t="s">
        <v>866</v>
      </c>
      <c r="G83" s="1" t="s">
        <v>774</v>
      </c>
      <c r="H83" s="1" t="s">
        <v>775</v>
      </c>
      <c r="I83" s="1" t="s">
        <v>1165</v>
      </c>
      <c r="J83" s="1" t="s">
        <v>777</v>
      </c>
      <c r="K83" s="1" t="s">
        <v>1165</v>
      </c>
      <c r="L83" s="1" t="s">
        <v>1165</v>
      </c>
      <c r="M83" s="1" t="s">
        <v>778</v>
      </c>
      <c r="N83" s="1" t="s">
        <v>778</v>
      </c>
      <c r="O83" s="1" t="s">
        <v>779</v>
      </c>
      <c r="P83" s="1" t="s">
        <v>780</v>
      </c>
      <c r="Q83" s="1" t="s">
        <v>781</v>
      </c>
      <c r="R83" s="1" t="s">
        <v>1166</v>
      </c>
      <c r="S83" s="1" t="s">
        <v>783</v>
      </c>
      <c r="T83" s="1" t="s">
        <v>784</v>
      </c>
      <c r="U83" s="1" t="s">
        <v>785</v>
      </c>
      <c r="V83" s="1" t="s">
        <v>786</v>
      </c>
    </row>
    <row r="84" s="1" customFormat="1" spans="1:22">
      <c r="A84" s="3">
        <v>999223604967828</v>
      </c>
      <c r="B84" s="1" t="s">
        <v>1157</v>
      </c>
      <c r="C84" s="1" t="s">
        <v>1167</v>
      </c>
      <c r="D84" s="1" t="s">
        <v>1148</v>
      </c>
      <c r="E84" s="1" t="s">
        <v>1168</v>
      </c>
      <c r="F84" s="1" t="s">
        <v>809</v>
      </c>
      <c r="G84" s="1" t="s">
        <v>774</v>
      </c>
      <c r="H84" s="1" t="s">
        <v>775</v>
      </c>
      <c r="I84" s="1" t="s">
        <v>1169</v>
      </c>
      <c r="J84" s="1" t="s">
        <v>777</v>
      </c>
      <c r="K84" s="1" t="s">
        <v>1169</v>
      </c>
      <c r="L84" s="1" t="s">
        <v>1169</v>
      </c>
      <c r="M84" s="1" t="s">
        <v>778</v>
      </c>
      <c r="N84" s="1" t="s">
        <v>778</v>
      </c>
      <c r="O84" s="1" t="s">
        <v>779</v>
      </c>
      <c r="P84" s="1" t="s">
        <v>780</v>
      </c>
      <c r="Q84" s="1" t="s">
        <v>781</v>
      </c>
      <c r="R84" s="1" t="s">
        <v>1170</v>
      </c>
      <c r="S84" s="1" t="s">
        <v>783</v>
      </c>
      <c r="T84" s="1" t="s">
        <v>784</v>
      </c>
      <c r="U84" s="1" t="s">
        <v>785</v>
      </c>
      <c r="V84" s="1" t="s">
        <v>786</v>
      </c>
    </row>
    <row r="85" s="1" customFormat="1" spans="1:22">
      <c r="A85" s="3">
        <v>999223602714132</v>
      </c>
      <c r="B85" s="1" t="s">
        <v>1171</v>
      </c>
      <c r="C85" s="1" t="s">
        <v>1172</v>
      </c>
      <c r="D85" s="1" t="s">
        <v>1173</v>
      </c>
      <c r="E85" s="1" t="s">
        <v>1174</v>
      </c>
      <c r="F85" s="1" t="s">
        <v>770</v>
      </c>
      <c r="G85" s="1" t="s">
        <v>774</v>
      </c>
      <c r="H85" s="1" t="s">
        <v>775</v>
      </c>
      <c r="I85" s="1" t="s">
        <v>1175</v>
      </c>
      <c r="J85" s="1" t="s">
        <v>777</v>
      </c>
      <c r="K85" s="1" t="s">
        <v>1175</v>
      </c>
      <c r="L85" s="1" t="s">
        <v>1175</v>
      </c>
      <c r="M85" s="1" t="s">
        <v>778</v>
      </c>
      <c r="N85" s="1" t="s">
        <v>778</v>
      </c>
      <c r="O85" s="1" t="s">
        <v>779</v>
      </c>
      <c r="P85" s="1" t="s">
        <v>780</v>
      </c>
      <c r="Q85" s="1" t="s">
        <v>781</v>
      </c>
      <c r="R85" s="1" t="s">
        <v>1176</v>
      </c>
      <c r="S85" s="1" t="s">
        <v>783</v>
      </c>
      <c r="T85" s="1" t="s">
        <v>784</v>
      </c>
      <c r="U85" s="1" t="s">
        <v>785</v>
      </c>
      <c r="V85" s="1" t="s">
        <v>786</v>
      </c>
    </row>
    <row r="86" s="1" customFormat="1" spans="1:22">
      <c r="A86" s="3">
        <v>999223599990487</v>
      </c>
      <c r="B86" s="1" t="s">
        <v>1171</v>
      </c>
      <c r="C86" s="1" t="s">
        <v>1177</v>
      </c>
      <c r="D86" s="1" t="s">
        <v>996</v>
      </c>
      <c r="E86" s="1" t="s">
        <v>1178</v>
      </c>
      <c r="F86" s="1" t="s">
        <v>809</v>
      </c>
      <c r="G86" s="1" t="s">
        <v>774</v>
      </c>
      <c r="H86" s="1" t="s">
        <v>775</v>
      </c>
      <c r="I86" s="1" t="s">
        <v>1179</v>
      </c>
      <c r="J86" s="1" t="s">
        <v>777</v>
      </c>
      <c r="K86" s="1" t="s">
        <v>1179</v>
      </c>
      <c r="L86" s="1" t="s">
        <v>1179</v>
      </c>
      <c r="M86" s="1" t="s">
        <v>778</v>
      </c>
      <c r="N86" s="1" t="s">
        <v>778</v>
      </c>
      <c r="O86" s="1" t="s">
        <v>779</v>
      </c>
      <c r="P86" s="1" t="s">
        <v>780</v>
      </c>
      <c r="Q86" s="1" t="s">
        <v>781</v>
      </c>
      <c r="R86" s="1" t="s">
        <v>1180</v>
      </c>
      <c r="S86" s="1" t="s">
        <v>783</v>
      </c>
      <c r="T86" s="1" t="s">
        <v>784</v>
      </c>
      <c r="U86" s="1" t="s">
        <v>785</v>
      </c>
      <c r="V86" s="1" t="s">
        <v>797</v>
      </c>
    </row>
    <row r="87" s="1" customFormat="1" spans="1:22">
      <c r="A87" s="3">
        <v>999223626127870</v>
      </c>
      <c r="B87" s="1" t="s">
        <v>1132</v>
      </c>
      <c r="C87" s="1" t="s">
        <v>1181</v>
      </c>
      <c r="D87" s="1" t="s">
        <v>1182</v>
      </c>
      <c r="E87" s="1" t="s">
        <v>1183</v>
      </c>
      <c r="F87" s="1" t="s">
        <v>809</v>
      </c>
      <c r="G87" s="1" t="s">
        <v>774</v>
      </c>
      <c r="H87" s="1" t="s">
        <v>775</v>
      </c>
      <c r="I87" s="1" t="s">
        <v>1184</v>
      </c>
      <c r="J87" s="1" t="s">
        <v>777</v>
      </c>
      <c r="K87" s="1" t="s">
        <v>1184</v>
      </c>
      <c r="L87" s="1" t="s">
        <v>1184</v>
      </c>
      <c r="M87" s="1" t="s">
        <v>778</v>
      </c>
      <c r="N87" s="1" t="s">
        <v>778</v>
      </c>
      <c r="O87" s="1" t="s">
        <v>779</v>
      </c>
      <c r="P87" s="1" t="s">
        <v>780</v>
      </c>
      <c r="Q87" s="1" t="s">
        <v>781</v>
      </c>
      <c r="R87" s="1" t="s">
        <v>1185</v>
      </c>
      <c r="S87" s="1" t="s">
        <v>783</v>
      </c>
      <c r="T87" s="1" t="s">
        <v>784</v>
      </c>
      <c r="U87" s="1" t="s">
        <v>785</v>
      </c>
      <c r="V87" s="1" t="s">
        <v>797</v>
      </c>
    </row>
    <row r="88" s="1" customFormat="1" spans="1:22">
      <c r="A88" s="3">
        <v>999223639277982</v>
      </c>
      <c r="B88" s="1" t="s">
        <v>1095</v>
      </c>
      <c r="C88" s="1" t="s">
        <v>1186</v>
      </c>
      <c r="D88" s="1" t="s">
        <v>1134</v>
      </c>
      <c r="E88" s="1" t="s">
        <v>1187</v>
      </c>
      <c r="F88" s="1" t="s">
        <v>809</v>
      </c>
      <c r="G88" s="1" t="s">
        <v>774</v>
      </c>
      <c r="H88" s="1" t="s">
        <v>775</v>
      </c>
      <c r="I88" s="1" t="s">
        <v>1136</v>
      </c>
      <c r="J88" s="1" t="s">
        <v>777</v>
      </c>
      <c r="K88" s="1" t="s">
        <v>1136</v>
      </c>
      <c r="L88" s="1" t="s">
        <v>1136</v>
      </c>
      <c r="M88" s="1" t="s">
        <v>778</v>
      </c>
      <c r="N88" s="1" t="s">
        <v>778</v>
      </c>
      <c r="O88" s="1" t="s">
        <v>779</v>
      </c>
      <c r="P88" s="1" t="s">
        <v>780</v>
      </c>
      <c r="Q88" s="1" t="s">
        <v>781</v>
      </c>
      <c r="R88" s="1" t="s">
        <v>1188</v>
      </c>
      <c r="S88" s="1" t="s">
        <v>783</v>
      </c>
      <c r="T88" s="1" t="s">
        <v>784</v>
      </c>
      <c r="U88" s="1" t="s">
        <v>785</v>
      </c>
      <c r="V88" s="1" t="s">
        <v>786</v>
      </c>
    </row>
    <row r="89" s="1" customFormat="1" spans="1:22">
      <c r="A89" s="3">
        <v>999223562071432</v>
      </c>
      <c r="B89" s="1" t="s">
        <v>1189</v>
      </c>
      <c r="C89" s="1" t="s">
        <v>1190</v>
      </c>
      <c r="D89" s="1" t="s">
        <v>1091</v>
      </c>
      <c r="E89" s="1" t="s">
        <v>1191</v>
      </c>
      <c r="F89" s="1" t="s">
        <v>809</v>
      </c>
      <c r="G89" s="1" t="s">
        <v>774</v>
      </c>
      <c r="H89" s="1" t="s">
        <v>775</v>
      </c>
      <c r="I89" s="1" t="s">
        <v>1192</v>
      </c>
      <c r="J89" s="1" t="s">
        <v>777</v>
      </c>
      <c r="K89" s="1" t="s">
        <v>1192</v>
      </c>
      <c r="L89" s="1" t="s">
        <v>1192</v>
      </c>
      <c r="M89" s="1" t="s">
        <v>778</v>
      </c>
      <c r="N89" s="1" t="s">
        <v>778</v>
      </c>
      <c r="O89" s="1" t="s">
        <v>779</v>
      </c>
      <c r="P89" s="1" t="s">
        <v>780</v>
      </c>
      <c r="Q89" s="1" t="s">
        <v>781</v>
      </c>
      <c r="R89" s="1" t="s">
        <v>1193</v>
      </c>
      <c r="S89" s="1" t="s">
        <v>783</v>
      </c>
      <c r="T89" s="1" t="s">
        <v>784</v>
      </c>
      <c r="U89" s="1" t="s">
        <v>785</v>
      </c>
      <c r="V89" s="1" t="s">
        <v>797</v>
      </c>
    </row>
    <row r="90" s="1" customFormat="1" spans="1:22">
      <c r="A90" s="3">
        <v>999223558100812</v>
      </c>
      <c r="B90" s="1" t="s">
        <v>1189</v>
      </c>
      <c r="C90" s="1" t="s">
        <v>1194</v>
      </c>
      <c r="D90" s="1" t="s">
        <v>1195</v>
      </c>
      <c r="E90" s="1" t="s">
        <v>1196</v>
      </c>
      <c r="F90" s="1" t="s">
        <v>809</v>
      </c>
      <c r="G90" s="1" t="s">
        <v>774</v>
      </c>
      <c r="H90" s="1" t="s">
        <v>775</v>
      </c>
      <c r="I90" s="1" t="s">
        <v>1197</v>
      </c>
      <c r="J90" s="1" t="s">
        <v>777</v>
      </c>
      <c r="K90" s="1" t="s">
        <v>1197</v>
      </c>
      <c r="L90" s="1" t="s">
        <v>1197</v>
      </c>
      <c r="M90" s="1" t="s">
        <v>778</v>
      </c>
      <c r="N90" s="1" t="s">
        <v>778</v>
      </c>
      <c r="O90" s="1" t="s">
        <v>779</v>
      </c>
      <c r="P90" s="1" t="s">
        <v>780</v>
      </c>
      <c r="Q90" s="1" t="s">
        <v>781</v>
      </c>
      <c r="R90" s="1" t="s">
        <v>1198</v>
      </c>
      <c r="S90" s="1" t="s">
        <v>783</v>
      </c>
      <c r="T90" s="1" t="s">
        <v>784</v>
      </c>
      <c r="U90" s="1" t="s">
        <v>785</v>
      </c>
      <c r="V90" s="1" t="s">
        <v>786</v>
      </c>
    </row>
    <row r="91" s="1" customFormat="1" spans="1:22">
      <c r="A91" s="3">
        <v>999223555480306</v>
      </c>
      <c r="B91" s="1" t="s">
        <v>1199</v>
      </c>
      <c r="C91" s="1" t="s">
        <v>1200</v>
      </c>
      <c r="D91" s="1" t="s">
        <v>1201</v>
      </c>
      <c r="E91" s="1" t="s">
        <v>1202</v>
      </c>
      <c r="F91" s="1" t="s">
        <v>809</v>
      </c>
      <c r="G91" s="1" t="s">
        <v>774</v>
      </c>
      <c r="H91" s="1" t="s">
        <v>775</v>
      </c>
      <c r="I91" s="1" t="s">
        <v>1203</v>
      </c>
      <c r="J91" s="1" t="s">
        <v>777</v>
      </c>
      <c r="K91" s="1" t="s">
        <v>1203</v>
      </c>
      <c r="L91" s="1" t="s">
        <v>1203</v>
      </c>
      <c r="M91" s="1" t="s">
        <v>778</v>
      </c>
      <c r="N91" s="1" t="s">
        <v>778</v>
      </c>
      <c r="O91" s="1" t="s">
        <v>779</v>
      </c>
      <c r="P91" s="1" t="s">
        <v>780</v>
      </c>
      <c r="Q91" s="1" t="s">
        <v>781</v>
      </c>
      <c r="R91" s="1" t="s">
        <v>1204</v>
      </c>
      <c r="S91" s="1" t="s">
        <v>783</v>
      </c>
      <c r="T91" s="1" t="s">
        <v>784</v>
      </c>
      <c r="U91" s="1" t="s">
        <v>785</v>
      </c>
      <c r="V91" s="1" t="s">
        <v>797</v>
      </c>
    </row>
    <row r="92" s="1" customFormat="1" spans="1:22">
      <c r="A92" s="3">
        <v>23517426872</v>
      </c>
      <c r="B92" s="1" t="s">
        <v>1205</v>
      </c>
      <c r="C92" s="1" t="s">
        <v>1206</v>
      </c>
      <c r="D92" s="1" t="s">
        <v>1207</v>
      </c>
      <c r="E92" s="1" t="s">
        <v>1208</v>
      </c>
      <c r="F92" s="1" t="s">
        <v>809</v>
      </c>
      <c r="G92" s="1" t="s">
        <v>774</v>
      </c>
      <c r="H92" s="1" t="s">
        <v>775</v>
      </c>
      <c r="I92" s="1" t="s">
        <v>1209</v>
      </c>
      <c r="J92" s="1" t="s">
        <v>777</v>
      </c>
      <c r="K92" s="1" t="s">
        <v>1209</v>
      </c>
      <c r="L92" s="1" t="s">
        <v>1209</v>
      </c>
      <c r="M92" s="1" t="s">
        <v>778</v>
      </c>
      <c r="N92" s="1" t="s">
        <v>778</v>
      </c>
      <c r="O92" s="1" t="s">
        <v>779</v>
      </c>
      <c r="P92" s="1" t="s">
        <v>780</v>
      </c>
      <c r="Q92" s="1" t="s">
        <v>781</v>
      </c>
      <c r="R92" s="1" t="s">
        <v>1210</v>
      </c>
      <c r="S92" s="1" t="s">
        <v>783</v>
      </c>
      <c r="T92" s="1" t="s">
        <v>784</v>
      </c>
      <c r="U92" s="1" t="s">
        <v>785</v>
      </c>
      <c r="V92" s="1" t="s">
        <v>786</v>
      </c>
    </row>
    <row r="93" s="1" customFormat="1" spans="1:22">
      <c r="A93" s="3">
        <v>999223515872516</v>
      </c>
      <c r="B93" s="1" t="s">
        <v>1205</v>
      </c>
      <c r="C93" s="1" t="s">
        <v>1211</v>
      </c>
      <c r="D93" s="1" t="s">
        <v>977</v>
      </c>
      <c r="E93" s="1" t="s">
        <v>1212</v>
      </c>
      <c r="F93" s="1" t="s">
        <v>866</v>
      </c>
      <c r="G93" s="1" t="s">
        <v>774</v>
      </c>
      <c r="H93" s="1" t="s">
        <v>775</v>
      </c>
      <c r="I93" s="1" t="s">
        <v>1213</v>
      </c>
      <c r="J93" s="1" t="s">
        <v>777</v>
      </c>
      <c r="K93" s="1" t="s">
        <v>1213</v>
      </c>
      <c r="L93" s="1" t="s">
        <v>1213</v>
      </c>
      <c r="M93" s="1" t="s">
        <v>778</v>
      </c>
      <c r="N93" s="1" t="s">
        <v>778</v>
      </c>
      <c r="O93" s="1" t="s">
        <v>779</v>
      </c>
      <c r="P93" s="1" t="s">
        <v>780</v>
      </c>
      <c r="Q93" s="1" t="s">
        <v>781</v>
      </c>
      <c r="R93" s="1" t="s">
        <v>1214</v>
      </c>
      <c r="S93" s="1" t="s">
        <v>783</v>
      </c>
      <c r="T93" s="1" t="s">
        <v>784</v>
      </c>
      <c r="U93" s="1" t="s">
        <v>785</v>
      </c>
      <c r="V93" s="1" t="s">
        <v>797</v>
      </c>
    </row>
    <row r="94" s="1" customFormat="1" spans="1:22">
      <c r="A94" s="3">
        <v>999223512856577</v>
      </c>
      <c r="B94" s="1" t="s">
        <v>1205</v>
      </c>
      <c r="C94" s="1" t="s">
        <v>1215</v>
      </c>
      <c r="D94" s="1" t="s">
        <v>1216</v>
      </c>
      <c r="E94" s="1" t="s">
        <v>1217</v>
      </c>
      <c r="F94" s="1" t="s">
        <v>809</v>
      </c>
      <c r="G94" s="1" t="s">
        <v>774</v>
      </c>
      <c r="H94" s="1" t="s">
        <v>775</v>
      </c>
      <c r="I94" s="1" t="s">
        <v>979</v>
      </c>
      <c r="J94" s="1" t="s">
        <v>777</v>
      </c>
      <c r="K94" s="1" t="s">
        <v>979</v>
      </c>
      <c r="L94" s="1" t="s">
        <v>979</v>
      </c>
      <c r="M94" s="1" t="s">
        <v>778</v>
      </c>
      <c r="N94" s="1" t="s">
        <v>778</v>
      </c>
      <c r="O94" s="1" t="s">
        <v>779</v>
      </c>
      <c r="P94" s="1" t="s">
        <v>780</v>
      </c>
      <c r="Q94" s="1" t="s">
        <v>781</v>
      </c>
      <c r="R94" s="1" t="s">
        <v>1218</v>
      </c>
      <c r="S94" s="1" t="s">
        <v>783</v>
      </c>
      <c r="T94" s="1" t="s">
        <v>784</v>
      </c>
      <c r="U94" s="1" t="s">
        <v>785</v>
      </c>
      <c r="V94" s="1" t="s">
        <v>1219</v>
      </c>
    </row>
    <row r="95" s="1" customFormat="1" spans="1:22">
      <c r="A95" s="3">
        <v>999223503887149</v>
      </c>
      <c r="B95" s="1" t="s">
        <v>1220</v>
      </c>
      <c r="C95" s="1" t="s">
        <v>1221</v>
      </c>
      <c r="D95" s="1" t="s">
        <v>1222</v>
      </c>
      <c r="E95" s="1" t="s">
        <v>1223</v>
      </c>
      <c r="F95" s="1" t="s">
        <v>866</v>
      </c>
      <c r="G95" s="1" t="s">
        <v>774</v>
      </c>
      <c r="H95" s="1" t="s">
        <v>775</v>
      </c>
      <c r="I95" s="1" t="s">
        <v>1224</v>
      </c>
      <c r="J95" s="1" t="s">
        <v>777</v>
      </c>
      <c r="K95" s="1" t="s">
        <v>1224</v>
      </c>
      <c r="L95" s="1" t="s">
        <v>1224</v>
      </c>
      <c r="M95" s="1" t="s">
        <v>778</v>
      </c>
      <c r="N95" s="1" t="s">
        <v>778</v>
      </c>
      <c r="O95" s="1" t="s">
        <v>779</v>
      </c>
      <c r="P95" s="1" t="s">
        <v>780</v>
      </c>
      <c r="Q95" s="1" t="s">
        <v>781</v>
      </c>
      <c r="R95" s="1" t="s">
        <v>1225</v>
      </c>
      <c r="S95" s="1" t="s">
        <v>783</v>
      </c>
      <c r="T95" s="1" t="s">
        <v>784</v>
      </c>
      <c r="U95" s="1" t="s">
        <v>785</v>
      </c>
      <c r="V95" s="1" t="s">
        <v>1226</v>
      </c>
    </row>
    <row r="96" s="1" customFormat="1" spans="1:22">
      <c r="A96" s="3">
        <v>999223500078953</v>
      </c>
      <c r="B96" s="1" t="s">
        <v>1220</v>
      </c>
      <c r="C96" s="1" t="s">
        <v>1227</v>
      </c>
      <c r="D96" s="1" t="s">
        <v>1228</v>
      </c>
      <c r="E96" s="1" t="s">
        <v>1229</v>
      </c>
      <c r="F96" s="1" t="s">
        <v>770</v>
      </c>
      <c r="G96" s="1" t="s">
        <v>774</v>
      </c>
      <c r="H96" s="1" t="s">
        <v>775</v>
      </c>
      <c r="I96" s="1" t="s">
        <v>1230</v>
      </c>
      <c r="J96" s="1" t="s">
        <v>777</v>
      </c>
      <c r="K96" s="1" t="s">
        <v>1230</v>
      </c>
      <c r="L96" s="1" t="s">
        <v>1230</v>
      </c>
      <c r="M96" s="1" t="s">
        <v>778</v>
      </c>
      <c r="N96" s="1" t="s">
        <v>778</v>
      </c>
      <c r="O96" s="1" t="s">
        <v>779</v>
      </c>
      <c r="P96" s="1" t="s">
        <v>780</v>
      </c>
      <c r="Q96" s="1" t="s">
        <v>781</v>
      </c>
      <c r="R96" s="1" t="s">
        <v>1231</v>
      </c>
      <c r="S96" s="1" t="s">
        <v>783</v>
      </c>
      <c r="T96" s="1" t="s">
        <v>784</v>
      </c>
      <c r="U96" s="1" t="s">
        <v>785</v>
      </c>
      <c r="V96" s="1" t="s">
        <v>797</v>
      </c>
    </row>
    <row r="97" s="1" customFormat="1" spans="1:22">
      <c r="A97" s="3">
        <v>999223638037793</v>
      </c>
      <c r="B97" s="1" t="s">
        <v>1132</v>
      </c>
      <c r="C97" s="1" t="s">
        <v>1232</v>
      </c>
      <c r="D97" s="1" t="s">
        <v>1233</v>
      </c>
      <c r="E97" s="1" t="s">
        <v>1234</v>
      </c>
      <c r="F97" s="1" t="s">
        <v>809</v>
      </c>
      <c r="G97" s="1" t="s">
        <v>774</v>
      </c>
      <c r="H97" s="1" t="s">
        <v>775</v>
      </c>
      <c r="I97" s="1" t="s">
        <v>1235</v>
      </c>
      <c r="J97" s="1" t="s">
        <v>777</v>
      </c>
      <c r="K97" s="1" t="s">
        <v>1235</v>
      </c>
      <c r="L97" s="1" t="s">
        <v>1235</v>
      </c>
      <c r="M97" s="1" t="s">
        <v>778</v>
      </c>
      <c r="N97" s="1" t="s">
        <v>778</v>
      </c>
      <c r="O97" s="1" t="s">
        <v>779</v>
      </c>
      <c r="P97" s="1" t="s">
        <v>780</v>
      </c>
      <c r="Q97" s="1" t="s">
        <v>781</v>
      </c>
      <c r="R97" s="1" t="s">
        <v>1236</v>
      </c>
      <c r="S97" s="1" t="s">
        <v>783</v>
      </c>
      <c r="T97" s="1" t="s">
        <v>784</v>
      </c>
      <c r="U97" s="1" t="s">
        <v>785</v>
      </c>
      <c r="V97" s="1" t="s">
        <v>786</v>
      </c>
    </row>
    <row r="98" s="1" customFormat="1" spans="1:22">
      <c r="A98" s="3">
        <v>999223474403507</v>
      </c>
      <c r="B98" s="1" t="s">
        <v>1237</v>
      </c>
      <c r="C98" s="1" t="s">
        <v>1238</v>
      </c>
      <c r="D98" s="1" t="s">
        <v>1222</v>
      </c>
      <c r="E98" s="1" t="s">
        <v>1239</v>
      </c>
      <c r="F98" s="1" t="s">
        <v>866</v>
      </c>
      <c r="G98" s="1" t="s">
        <v>774</v>
      </c>
      <c r="H98" s="1" t="s">
        <v>775</v>
      </c>
      <c r="I98" s="1" t="s">
        <v>1240</v>
      </c>
      <c r="J98" s="1" t="s">
        <v>777</v>
      </c>
      <c r="K98" s="1" t="s">
        <v>1240</v>
      </c>
      <c r="L98" s="1" t="s">
        <v>1240</v>
      </c>
      <c r="M98" s="1" t="s">
        <v>778</v>
      </c>
      <c r="N98" s="1" t="s">
        <v>778</v>
      </c>
      <c r="O98" s="1" t="s">
        <v>779</v>
      </c>
      <c r="P98" s="1" t="s">
        <v>780</v>
      </c>
      <c r="Q98" s="1" t="s">
        <v>781</v>
      </c>
      <c r="R98" s="1" t="s">
        <v>1241</v>
      </c>
      <c r="S98" s="1" t="s">
        <v>783</v>
      </c>
      <c r="T98" s="1" t="s">
        <v>784</v>
      </c>
      <c r="U98" s="1" t="s">
        <v>785</v>
      </c>
      <c r="V98" s="1" t="s">
        <v>1226</v>
      </c>
    </row>
    <row r="99" s="1" customFormat="1" spans="1:22">
      <c r="A99" s="3">
        <v>999223472967333</v>
      </c>
      <c r="B99" s="1" t="s">
        <v>1237</v>
      </c>
      <c r="C99" s="1" t="s">
        <v>1242</v>
      </c>
      <c r="D99" s="1" t="s">
        <v>1228</v>
      </c>
      <c r="E99" s="1" t="s">
        <v>1243</v>
      </c>
      <c r="F99" s="1" t="s">
        <v>809</v>
      </c>
      <c r="G99" s="1" t="s">
        <v>774</v>
      </c>
      <c r="H99" s="1" t="s">
        <v>775</v>
      </c>
      <c r="I99" s="1" t="s">
        <v>1244</v>
      </c>
      <c r="J99" s="1" t="s">
        <v>777</v>
      </c>
      <c r="K99" s="1" t="s">
        <v>1244</v>
      </c>
      <c r="L99" s="1" t="s">
        <v>1244</v>
      </c>
      <c r="M99" s="1" t="s">
        <v>778</v>
      </c>
      <c r="N99" s="1" t="s">
        <v>778</v>
      </c>
      <c r="O99" s="1" t="s">
        <v>779</v>
      </c>
      <c r="P99" s="1" t="s">
        <v>780</v>
      </c>
      <c r="Q99" s="1" t="s">
        <v>781</v>
      </c>
      <c r="R99" s="1" t="s">
        <v>1245</v>
      </c>
      <c r="S99" s="1" t="s">
        <v>783</v>
      </c>
      <c r="T99" s="1" t="s">
        <v>784</v>
      </c>
      <c r="U99" s="1" t="s">
        <v>785</v>
      </c>
      <c r="V99" s="1" t="s">
        <v>797</v>
      </c>
    </row>
    <row r="100" s="1" customFormat="1" spans="1:22">
      <c r="A100" s="3">
        <v>999223571992605</v>
      </c>
      <c r="B100" s="1" t="s">
        <v>1246</v>
      </c>
      <c r="C100" s="1" t="s">
        <v>1247</v>
      </c>
      <c r="D100" s="1" t="s">
        <v>1248</v>
      </c>
      <c r="E100" s="1" t="s">
        <v>1249</v>
      </c>
      <c r="F100" s="1" t="s">
        <v>770</v>
      </c>
      <c r="G100" s="1" t="s">
        <v>774</v>
      </c>
      <c r="H100" s="1" t="s">
        <v>775</v>
      </c>
      <c r="I100" s="1" t="s">
        <v>1250</v>
      </c>
      <c r="J100" s="1" t="s">
        <v>777</v>
      </c>
      <c r="K100" s="1" t="s">
        <v>1250</v>
      </c>
      <c r="L100" s="1" t="s">
        <v>1250</v>
      </c>
      <c r="M100" s="1" t="s">
        <v>778</v>
      </c>
      <c r="N100" s="1" t="s">
        <v>778</v>
      </c>
      <c r="O100" s="1" t="s">
        <v>779</v>
      </c>
      <c r="P100" s="1" t="s">
        <v>780</v>
      </c>
      <c r="Q100" s="1" t="s">
        <v>781</v>
      </c>
      <c r="R100" s="1" t="s">
        <v>1251</v>
      </c>
      <c r="S100" s="1" t="s">
        <v>783</v>
      </c>
      <c r="T100" s="1" t="s">
        <v>784</v>
      </c>
      <c r="U100" s="1" t="s">
        <v>785</v>
      </c>
      <c r="V100" s="1" t="s">
        <v>1219</v>
      </c>
    </row>
    <row r="101" s="1" customFormat="1" spans="1:22">
      <c r="A101" s="3">
        <v>999223483977429</v>
      </c>
      <c r="B101" s="1" t="s">
        <v>1252</v>
      </c>
      <c r="C101" s="1" t="s">
        <v>1253</v>
      </c>
      <c r="D101" s="1" t="s">
        <v>1254</v>
      </c>
      <c r="E101" s="1" t="s">
        <v>1255</v>
      </c>
      <c r="F101" s="1" t="s">
        <v>809</v>
      </c>
      <c r="G101" s="1" t="s">
        <v>774</v>
      </c>
      <c r="H101" s="1" t="s">
        <v>775</v>
      </c>
      <c r="I101" s="1" t="s">
        <v>1256</v>
      </c>
      <c r="J101" s="1" t="s">
        <v>777</v>
      </c>
      <c r="K101" s="1" t="s">
        <v>1256</v>
      </c>
      <c r="L101" s="1" t="s">
        <v>1256</v>
      </c>
      <c r="M101" s="1" t="s">
        <v>778</v>
      </c>
      <c r="N101" s="1" t="s">
        <v>778</v>
      </c>
      <c r="O101" s="1" t="s">
        <v>779</v>
      </c>
      <c r="P101" s="1" t="s">
        <v>780</v>
      </c>
      <c r="Q101" s="1" t="s">
        <v>781</v>
      </c>
      <c r="R101" s="1" t="s">
        <v>1257</v>
      </c>
      <c r="S101" s="1" t="s">
        <v>783</v>
      </c>
      <c r="T101" s="1" t="s">
        <v>784</v>
      </c>
      <c r="U101" s="1" t="s">
        <v>785</v>
      </c>
      <c r="V101" s="1" t="s">
        <v>865</v>
      </c>
    </row>
    <row r="102" s="1" customFormat="1" spans="1:22">
      <c r="A102" s="3">
        <v>999223423004201</v>
      </c>
      <c r="B102" s="1" t="s">
        <v>1258</v>
      </c>
      <c r="C102" s="1" t="s">
        <v>1259</v>
      </c>
      <c r="D102" s="1" t="s">
        <v>1260</v>
      </c>
      <c r="E102" s="1" t="s">
        <v>1261</v>
      </c>
      <c r="F102" s="1" t="s">
        <v>809</v>
      </c>
      <c r="G102" s="1" t="s">
        <v>774</v>
      </c>
      <c r="H102" s="1" t="s">
        <v>775</v>
      </c>
      <c r="I102" s="1" t="s">
        <v>1262</v>
      </c>
      <c r="J102" s="1" t="s">
        <v>777</v>
      </c>
      <c r="K102" s="1" t="s">
        <v>1262</v>
      </c>
      <c r="L102" s="1" t="s">
        <v>1262</v>
      </c>
      <c r="M102" s="1" t="s">
        <v>778</v>
      </c>
      <c r="N102" s="1" t="s">
        <v>778</v>
      </c>
      <c r="O102" s="1" t="s">
        <v>779</v>
      </c>
      <c r="P102" s="1" t="s">
        <v>780</v>
      </c>
      <c r="Q102" s="1" t="s">
        <v>781</v>
      </c>
      <c r="R102" s="1" t="s">
        <v>1263</v>
      </c>
      <c r="S102" s="1" t="s">
        <v>783</v>
      </c>
      <c r="T102" s="1" t="s">
        <v>784</v>
      </c>
      <c r="U102" s="1" t="s">
        <v>785</v>
      </c>
      <c r="V102" s="1" t="s">
        <v>797</v>
      </c>
    </row>
    <row r="103" s="1" customFormat="1" spans="1:22">
      <c r="A103" s="3">
        <v>999223394324718</v>
      </c>
      <c r="B103" s="1" t="s">
        <v>1264</v>
      </c>
      <c r="C103" s="1" t="s">
        <v>1265</v>
      </c>
      <c r="D103" s="1" t="s">
        <v>1266</v>
      </c>
      <c r="E103" s="1" t="s">
        <v>1267</v>
      </c>
      <c r="F103" s="1" t="s">
        <v>809</v>
      </c>
      <c r="G103" s="1" t="s">
        <v>774</v>
      </c>
      <c r="H103" s="1" t="s">
        <v>775</v>
      </c>
      <c r="I103" s="1" t="s">
        <v>1268</v>
      </c>
      <c r="J103" s="1" t="s">
        <v>777</v>
      </c>
      <c r="K103" s="1" t="s">
        <v>1268</v>
      </c>
      <c r="L103" s="1" t="s">
        <v>1268</v>
      </c>
      <c r="M103" s="1" t="s">
        <v>778</v>
      </c>
      <c r="N103" s="1" t="s">
        <v>778</v>
      </c>
      <c r="O103" s="1" t="s">
        <v>779</v>
      </c>
      <c r="P103" s="1" t="s">
        <v>780</v>
      </c>
      <c r="Q103" s="1" t="s">
        <v>781</v>
      </c>
      <c r="R103" s="1" t="s">
        <v>1269</v>
      </c>
      <c r="S103" s="1" t="s">
        <v>783</v>
      </c>
      <c r="T103" s="1" t="s">
        <v>784</v>
      </c>
      <c r="U103" s="1" t="s">
        <v>785</v>
      </c>
      <c r="V103" s="1" t="s">
        <v>797</v>
      </c>
    </row>
    <row r="104" s="1" customFormat="1" spans="1:22">
      <c r="A104" s="3">
        <v>999223386087726</v>
      </c>
      <c r="B104" s="1" t="s">
        <v>1270</v>
      </c>
      <c r="C104" s="1" t="s">
        <v>1271</v>
      </c>
      <c r="D104" s="1" t="s">
        <v>1021</v>
      </c>
      <c r="E104" s="1" t="s">
        <v>1272</v>
      </c>
      <c r="F104" s="1" t="s">
        <v>770</v>
      </c>
      <c r="G104" s="1" t="s">
        <v>774</v>
      </c>
      <c r="H104" s="1" t="s">
        <v>775</v>
      </c>
      <c r="I104" s="1" t="s">
        <v>1023</v>
      </c>
      <c r="J104" s="1" t="s">
        <v>777</v>
      </c>
      <c r="K104" s="1" t="s">
        <v>1023</v>
      </c>
      <c r="L104" s="1" t="s">
        <v>1023</v>
      </c>
      <c r="M104" s="1" t="s">
        <v>778</v>
      </c>
      <c r="N104" s="1" t="s">
        <v>778</v>
      </c>
      <c r="O104" s="1" t="s">
        <v>779</v>
      </c>
      <c r="P104" s="1" t="s">
        <v>780</v>
      </c>
      <c r="Q104" s="1" t="s">
        <v>781</v>
      </c>
      <c r="R104" s="1" t="s">
        <v>1273</v>
      </c>
      <c r="S104" s="1" t="s">
        <v>783</v>
      </c>
      <c r="T104" s="1" t="s">
        <v>784</v>
      </c>
      <c r="U104" s="1" t="s">
        <v>785</v>
      </c>
      <c r="V104" s="1" t="s">
        <v>1025</v>
      </c>
    </row>
    <row r="105" s="1" customFormat="1" spans="1:22">
      <c r="A105" s="3">
        <v>999223363673363</v>
      </c>
      <c r="B105" s="1" t="s">
        <v>1274</v>
      </c>
      <c r="C105" s="1" t="s">
        <v>1275</v>
      </c>
      <c r="D105" s="1" t="s">
        <v>1276</v>
      </c>
      <c r="E105" s="1" t="s">
        <v>1277</v>
      </c>
      <c r="F105" s="1" t="s">
        <v>866</v>
      </c>
      <c r="G105" s="1" t="s">
        <v>774</v>
      </c>
      <c r="H105" s="1" t="s">
        <v>775</v>
      </c>
      <c r="I105" s="1" t="s">
        <v>1278</v>
      </c>
      <c r="J105" s="1" t="s">
        <v>777</v>
      </c>
      <c r="K105" s="1" t="s">
        <v>1278</v>
      </c>
      <c r="L105" s="1" t="s">
        <v>1278</v>
      </c>
      <c r="M105" s="1" t="s">
        <v>778</v>
      </c>
      <c r="N105" s="1" t="s">
        <v>778</v>
      </c>
      <c r="O105" s="1" t="s">
        <v>779</v>
      </c>
      <c r="P105" s="1" t="s">
        <v>780</v>
      </c>
      <c r="Q105" s="1" t="s">
        <v>781</v>
      </c>
      <c r="R105" s="1" t="s">
        <v>1279</v>
      </c>
      <c r="S105" s="1" t="s">
        <v>783</v>
      </c>
      <c r="T105" s="1" t="s">
        <v>784</v>
      </c>
      <c r="U105" s="1" t="s">
        <v>785</v>
      </c>
      <c r="V105" s="1" t="s">
        <v>865</v>
      </c>
    </row>
    <row r="106" s="1" customFormat="1" spans="1:22">
      <c r="A106" s="3">
        <v>999223318523483</v>
      </c>
      <c r="B106" s="1" t="s">
        <v>1280</v>
      </c>
      <c r="C106" s="1" t="s">
        <v>1281</v>
      </c>
      <c r="D106" s="1" t="s">
        <v>1163</v>
      </c>
      <c r="E106" s="1" t="s">
        <v>1282</v>
      </c>
      <c r="F106" s="1" t="s">
        <v>770</v>
      </c>
      <c r="G106" s="1" t="s">
        <v>774</v>
      </c>
      <c r="H106" s="1" t="s">
        <v>775</v>
      </c>
      <c r="I106" s="1" t="s">
        <v>1283</v>
      </c>
      <c r="J106" s="1" t="s">
        <v>777</v>
      </c>
      <c r="K106" s="1" t="s">
        <v>1283</v>
      </c>
      <c r="L106" s="1" t="s">
        <v>1283</v>
      </c>
      <c r="M106" s="1" t="s">
        <v>778</v>
      </c>
      <c r="N106" s="1" t="s">
        <v>778</v>
      </c>
      <c r="O106" s="1" t="s">
        <v>779</v>
      </c>
      <c r="P106" s="1" t="s">
        <v>780</v>
      </c>
      <c r="Q106" s="1" t="s">
        <v>781</v>
      </c>
      <c r="R106" s="1" t="s">
        <v>1284</v>
      </c>
      <c r="S106" s="1" t="s">
        <v>783</v>
      </c>
      <c r="T106" s="1" t="s">
        <v>784</v>
      </c>
      <c r="U106" s="1" t="s">
        <v>785</v>
      </c>
      <c r="V106" s="1" t="s">
        <v>786</v>
      </c>
    </row>
    <row r="107" s="1" customFormat="1" spans="1:22">
      <c r="A107" s="3">
        <v>999223292476002</v>
      </c>
      <c r="B107" s="1" t="s">
        <v>1285</v>
      </c>
      <c r="C107" s="1" t="s">
        <v>1286</v>
      </c>
      <c r="D107" s="1" t="s">
        <v>1287</v>
      </c>
      <c r="E107" s="1" t="s">
        <v>1288</v>
      </c>
      <c r="F107" s="1" t="s">
        <v>866</v>
      </c>
      <c r="G107" s="1" t="s">
        <v>774</v>
      </c>
      <c r="H107" s="1" t="s">
        <v>775</v>
      </c>
      <c r="I107" s="1" t="s">
        <v>1289</v>
      </c>
      <c r="J107" s="1" t="s">
        <v>777</v>
      </c>
      <c r="K107" s="1" t="s">
        <v>1289</v>
      </c>
      <c r="L107" s="1" t="s">
        <v>1289</v>
      </c>
      <c r="M107" s="1" t="s">
        <v>778</v>
      </c>
      <c r="N107" s="1" t="s">
        <v>778</v>
      </c>
      <c r="O107" s="1" t="s">
        <v>779</v>
      </c>
      <c r="P107" s="1" t="s">
        <v>780</v>
      </c>
      <c r="Q107" s="1" t="s">
        <v>781</v>
      </c>
      <c r="R107" s="1" t="s">
        <v>1290</v>
      </c>
      <c r="S107" s="1" t="s">
        <v>783</v>
      </c>
      <c r="T107" s="1" t="s">
        <v>784</v>
      </c>
      <c r="U107" s="1" t="s">
        <v>785</v>
      </c>
      <c r="V107" s="1" t="s">
        <v>786</v>
      </c>
    </row>
    <row r="108" s="1" customFormat="1" spans="1:22">
      <c r="A108" s="3">
        <v>999223283591829</v>
      </c>
      <c r="B108" s="1" t="s">
        <v>1291</v>
      </c>
      <c r="C108" s="1" t="s">
        <v>1292</v>
      </c>
      <c r="D108" s="1" t="s">
        <v>1041</v>
      </c>
      <c r="E108" s="1" t="s">
        <v>1293</v>
      </c>
      <c r="F108" s="1" t="s">
        <v>770</v>
      </c>
      <c r="G108" s="1" t="s">
        <v>774</v>
      </c>
      <c r="H108" s="1" t="s">
        <v>775</v>
      </c>
      <c r="I108" s="1" t="s">
        <v>1043</v>
      </c>
      <c r="J108" s="1" t="s">
        <v>777</v>
      </c>
      <c r="K108" s="1" t="s">
        <v>1043</v>
      </c>
      <c r="L108" s="1" t="s">
        <v>1043</v>
      </c>
      <c r="M108" s="1" t="s">
        <v>778</v>
      </c>
      <c r="N108" s="1" t="s">
        <v>778</v>
      </c>
      <c r="O108" s="1" t="s">
        <v>779</v>
      </c>
      <c r="P108" s="1" t="s">
        <v>780</v>
      </c>
      <c r="Q108" s="1" t="s">
        <v>781</v>
      </c>
      <c r="R108" s="1" t="s">
        <v>1294</v>
      </c>
      <c r="S108" s="1" t="s">
        <v>783</v>
      </c>
      <c r="T108" s="1" t="s">
        <v>784</v>
      </c>
      <c r="U108" s="1" t="s">
        <v>785</v>
      </c>
      <c r="V108" s="1" t="s">
        <v>786</v>
      </c>
    </row>
    <row r="109" s="1" customFormat="1" spans="1:22">
      <c r="A109" s="3">
        <v>999223275298062</v>
      </c>
      <c r="B109" s="1" t="s">
        <v>1295</v>
      </c>
      <c r="C109" s="1" t="s">
        <v>1296</v>
      </c>
      <c r="D109" s="1" t="s">
        <v>1297</v>
      </c>
      <c r="E109" s="1" t="s">
        <v>1298</v>
      </c>
      <c r="F109" s="1" t="s">
        <v>770</v>
      </c>
      <c r="G109" s="1" t="s">
        <v>774</v>
      </c>
      <c r="H109" s="1" t="s">
        <v>775</v>
      </c>
      <c r="I109" s="1" t="s">
        <v>1299</v>
      </c>
      <c r="J109" s="1" t="s">
        <v>777</v>
      </c>
      <c r="K109" s="1" t="s">
        <v>1299</v>
      </c>
      <c r="L109" s="1" t="s">
        <v>1299</v>
      </c>
      <c r="M109" s="1" t="s">
        <v>778</v>
      </c>
      <c r="N109" s="1" t="s">
        <v>778</v>
      </c>
      <c r="O109" s="1" t="s">
        <v>779</v>
      </c>
      <c r="P109" s="1" t="s">
        <v>780</v>
      </c>
      <c r="Q109" s="1" t="s">
        <v>781</v>
      </c>
      <c r="R109" s="1" t="s">
        <v>1300</v>
      </c>
      <c r="S109" s="1" t="s">
        <v>783</v>
      </c>
      <c r="T109" s="1" t="s">
        <v>784</v>
      </c>
      <c r="U109" s="1" t="s">
        <v>785</v>
      </c>
      <c r="V109" s="1" t="s">
        <v>786</v>
      </c>
    </row>
    <row r="110" s="1" customFormat="1" spans="1:22">
      <c r="A110" s="3">
        <v>999223267578050</v>
      </c>
      <c r="B110" s="1" t="s">
        <v>1295</v>
      </c>
      <c r="C110" s="1" t="s">
        <v>1301</v>
      </c>
      <c r="D110" s="1" t="s">
        <v>1302</v>
      </c>
      <c r="E110" s="1" t="s">
        <v>1303</v>
      </c>
      <c r="F110" s="1" t="s">
        <v>809</v>
      </c>
      <c r="G110" s="1" t="s">
        <v>774</v>
      </c>
      <c r="H110" s="1" t="s">
        <v>775</v>
      </c>
      <c r="I110" s="1" t="s">
        <v>1304</v>
      </c>
      <c r="J110" s="1" t="s">
        <v>777</v>
      </c>
      <c r="K110" s="1" t="s">
        <v>1304</v>
      </c>
      <c r="L110" s="1" t="s">
        <v>1304</v>
      </c>
      <c r="M110" s="1" t="s">
        <v>778</v>
      </c>
      <c r="N110" s="1" t="s">
        <v>778</v>
      </c>
      <c r="O110" s="1" t="s">
        <v>779</v>
      </c>
      <c r="P110" s="1" t="s">
        <v>780</v>
      </c>
      <c r="Q110" s="1" t="s">
        <v>781</v>
      </c>
      <c r="R110" s="1" t="s">
        <v>1305</v>
      </c>
      <c r="S110" s="1" t="s">
        <v>783</v>
      </c>
      <c r="T110" s="1" t="s">
        <v>784</v>
      </c>
      <c r="U110" s="1" t="s">
        <v>785</v>
      </c>
      <c r="V110" s="1" t="s">
        <v>786</v>
      </c>
    </row>
    <row r="111" s="1" customFormat="1" spans="1:22">
      <c r="A111" s="3">
        <v>999223248433672</v>
      </c>
      <c r="B111" s="1" t="s">
        <v>1306</v>
      </c>
      <c r="C111" s="1" t="s">
        <v>1307</v>
      </c>
      <c r="D111" s="1" t="s">
        <v>1308</v>
      </c>
      <c r="E111" s="1" t="s">
        <v>1309</v>
      </c>
      <c r="F111" s="1" t="s">
        <v>770</v>
      </c>
      <c r="G111" s="1" t="s">
        <v>774</v>
      </c>
      <c r="H111" s="1" t="s">
        <v>775</v>
      </c>
      <c r="I111" s="1" t="s">
        <v>1310</v>
      </c>
      <c r="J111" s="1" t="s">
        <v>777</v>
      </c>
      <c r="K111" s="1" t="s">
        <v>1310</v>
      </c>
      <c r="L111" s="1" t="s">
        <v>1310</v>
      </c>
      <c r="M111" s="1" t="s">
        <v>778</v>
      </c>
      <c r="N111" s="1" t="s">
        <v>778</v>
      </c>
      <c r="O111" s="1" t="s">
        <v>779</v>
      </c>
      <c r="P111" s="1" t="s">
        <v>780</v>
      </c>
      <c r="Q111" s="1" t="s">
        <v>781</v>
      </c>
      <c r="R111" s="1" t="s">
        <v>1311</v>
      </c>
      <c r="S111" s="1" t="s">
        <v>783</v>
      </c>
      <c r="T111" s="1" t="s">
        <v>784</v>
      </c>
      <c r="U111" s="1" t="s">
        <v>785</v>
      </c>
      <c r="V111" s="1" t="s">
        <v>865</v>
      </c>
    </row>
    <row r="112" s="1" customFormat="1" spans="1:22">
      <c r="A112" s="3">
        <v>999223582760248</v>
      </c>
      <c r="B112" s="1" t="s">
        <v>1246</v>
      </c>
      <c r="C112" s="1" t="s">
        <v>1312</v>
      </c>
      <c r="D112" s="1" t="s">
        <v>1313</v>
      </c>
      <c r="E112" s="1" t="s">
        <v>1314</v>
      </c>
      <c r="F112" s="1" t="s">
        <v>809</v>
      </c>
      <c r="G112" s="1" t="s">
        <v>774</v>
      </c>
      <c r="H112" s="1" t="s">
        <v>775</v>
      </c>
      <c r="I112" s="1" t="s">
        <v>1315</v>
      </c>
      <c r="J112" s="1" t="s">
        <v>777</v>
      </c>
      <c r="K112" s="1" t="s">
        <v>1315</v>
      </c>
      <c r="L112" s="1" t="s">
        <v>1315</v>
      </c>
      <c r="M112" s="1" t="s">
        <v>778</v>
      </c>
      <c r="N112" s="1" t="s">
        <v>778</v>
      </c>
      <c r="O112" s="1" t="s">
        <v>779</v>
      </c>
      <c r="P112" s="1" t="s">
        <v>780</v>
      </c>
      <c r="Q112" s="1" t="s">
        <v>781</v>
      </c>
      <c r="R112" s="1" t="s">
        <v>1316</v>
      </c>
      <c r="S112" s="1" t="s">
        <v>783</v>
      </c>
      <c r="T112" s="1" t="s">
        <v>784</v>
      </c>
      <c r="U112" s="1" t="s">
        <v>785</v>
      </c>
      <c r="V112" s="1" t="s">
        <v>808</v>
      </c>
    </row>
    <row r="113" s="1" customFormat="1" spans="1:22">
      <c r="A113" s="3">
        <v>999223209532797</v>
      </c>
      <c r="B113" s="1" t="s">
        <v>1317</v>
      </c>
      <c r="C113" s="1" t="s">
        <v>1318</v>
      </c>
      <c r="D113" s="1" t="s">
        <v>1319</v>
      </c>
      <c r="E113" s="1" t="s">
        <v>1320</v>
      </c>
      <c r="F113" s="1" t="s">
        <v>866</v>
      </c>
      <c r="G113" s="1" t="s">
        <v>774</v>
      </c>
      <c r="H113" s="1" t="s">
        <v>775</v>
      </c>
      <c r="I113" s="1" t="s">
        <v>1321</v>
      </c>
      <c r="J113" s="1" t="s">
        <v>777</v>
      </c>
      <c r="K113" s="1" t="s">
        <v>1321</v>
      </c>
      <c r="L113" s="1" t="s">
        <v>1321</v>
      </c>
      <c r="M113" s="1" t="s">
        <v>778</v>
      </c>
      <c r="N113" s="1" t="s">
        <v>778</v>
      </c>
      <c r="O113" s="1" t="s">
        <v>779</v>
      </c>
      <c r="P113" s="1" t="s">
        <v>780</v>
      </c>
      <c r="Q113" s="1" t="s">
        <v>781</v>
      </c>
      <c r="R113" s="1" t="s">
        <v>1322</v>
      </c>
      <c r="S113" s="1" t="s">
        <v>783</v>
      </c>
      <c r="T113" s="1" t="s">
        <v>784</v>
      </c>
      <c r="U113" s="1" t="s">
        <v>785</v>
      </c>
      <c r="V113" s="1" t="s">
        <v>808</v>
      </c>
    </row>
    <row r="114" s="1" customFormat="1" spans="1:22">
      <c r="A114" s="3">
        <v>999223204974623</v>
      </c>
      <c r="B114" s="1" t="s">
        <v>1317</v>
      </c>
      <c r="C114" s="1" t="s">
        <v>1323</v>
      </c>
      <c r="D114" s="1" t="s">
        <v>1324</v>
      </c>
      <c r="E114" s="1" t="s">
        <v>1325</v>
      </c>
      <c r="F114" s="1" t="s">
        <v>866</v>
      </c>
      <c r="G114" s="1" t="s">
        <v>774</v>
      </c>
      <c r="H114" s="1" t="s">
        <v>775</v>
      </c>
      <c r="I114" s="1" t="s">
        <v>1326</v>
      </c>
      <c r="J114" s="1" t="s">
        <v>777</v>
      </c>
      <c r="K114" s="1" t="s">
        <v>1326</v>
      </c>
      <c r="L114" s="1" t="s">
        <v>1326</v>
      </c>
      <c r="M114" s="1" t="s">
        <v>778</v>
      </c>
      <c r="N114" s="1" t="s">
        <v>778</v>
      </c>
      <c r="O114" s="1" t="s">
        <v>779</v>
      </c>
      <c r="P114" s="1" t="s">
        <v>780</v>
      </c>
      <c r="Q114" s="1" t="s">
        <v>781</v>
      </c>
      <c r="R114" s="1" t="s">
        <v>1327</v>
      </c>
      <c r="S114" s="1" t="s">
        <v>783</v>
      </c>
      <c r="T114" s="1" t="s">
        <v>784</v>
      </c>
      <c r="U114" s="1" t="s">
        <v>785</v>
      </c>
      <c r="V114" s="1" t="s">
        <v>1219</v>
      </c>
    </row>
    <row r="115" s="1" customFormat="1" spans="1:22">
      <c r="A115" s="3">
        <v>999223201049975</v>
      </c>
      <c r="B115" s="1" t="s">
        <v>1328</v>
      </c>
      <c r="C115" s="1" t="s">
        <v>1329</v>
      </c>
      <c r="D115" s="1" t="s">
        <v>1330</v>
      </c>
      <c r="E115" s="1" t="s">
        <v>1331</v>
      </c>
      <c r="F115" s="1" t="s">
        <v>913</v>
      </c>
      <c r="G115" s="1" t="s">
        <v>774</v>
      </c>
      <c r="H115" s="1" t="s">
        <v>775</v>
      </c>
      <c r="I115" s="1" t="s">
        <v>1332</v>
      </c>
      <c r="J115" s="1" t="s">
        <v>777</v>
      </c>
      <c r="K115" s="1" t="s">
        <v>1332</v>
      </c>
      <c r="L115" s="1" t="s">
        <v>1332</v>
      </c>
      <c r="M115" s="1" t="s">
        <v>778</v>
      </c>
      <c r="N115" s="1" t="s">
        <v>778</v>
      </c>
      <c r="O115" s="1" t="s">
        <v>779</v>
      </c>
      <c r="P115" s="1" t="s">
        <v>780</v>
      </c>
      <c r="Q115" s="1" t="s">
        <v>781</v>
      </c>
      <c r="R115" s="1" t="s">
        <v>1333</v>
      </c>
      <c r="S115" s="1" t="s">
        <v>783</v>
      </c>
      <c r="T115" s="1" t="s">
        <v>784</v>
      </c>
      <c r="U115" s="1" t="s">
        <v>785</v>
      </c>
      <c r="V115" s="1" t="s">
        <v>786</v>
      </c>
    </row>
    <row r="116" s="1" customFormat="1" spans="1:22">
      <c r="A116" s="3">
        <v>23189917817</v>
      </c>
      <c r="B116" s="1" t="s">
        <v>1328</v>
      </c>
      <c r="C116" s="1" t="s">
        <v>1334</v>
      </c>
      <c r="D116" s="1" t="s">
        <v>1335</v>
      </c>
      <c r="E116" s="1" t="s">
        <v>1336</v>
      </c>
      <c r="F116" s="1" t="s">
        <v>972</v>
      </c>
      <c r="G116" s="1" t="s">
        <v>774</v>
      </c>
      <c r="H116" s="1" t="s">
        <v>775</v>
      </c>
      <c r="I116" s="1" t="s">
        <v>1337</v>
      </c>
      <c r="J116" s="1" t="s">
        <v>777</v>
      </c>
      <c r="K116" s="1" t="s">
        <v>1337</v>
      </c>
      <c r="L116" s="1" t="s">
        <v>1337</v>
      </c>
      <c r="M116" s="1" t="s">
        <v>778</v>
      </c>
      <c r="N116" s="1" t="s">
        <v>778</v>
      </c>
      <c r="O116" s="1" t="s">
        <v>779</v>
      </c>
      <c r="P116" s="1" t="s">
        <v>780</v>
      </c>
      <c r="Q116" s="1" t="s">
        <v>781</v>
      </c>
      <c r="R116" s="1" t="s">
        <v>1338</v>
      </c>
      <c r="S116" s="1" t="s">
        <v>783</v>
      </c>
      <c r="T116" s="1" t="s">
        <v>784</v>
      </c>
      <c r="U116" s="1" t="s">
        <v>785</v>
      </c>
      <c r="V116" s="1" t="s">
        <v>786</v>
      </c>
    </row>
    <row r="117" s="1" customFormat="1" spans="1:22">
      <c r="A117" s="3">
        <v>23140732146</v>
      </c>
      <c r="B117" s="1" t="s">
        <v>1339</v>
      </c>
      <c r="C117" s="1" t="s">
        <v>1340</v>
      </c>
      <c r="D117" s="1" t="s">
        <v>846</v>
      </c>
      <c r="E117" s="1" t="s">
        <v>1341</v>
      </c>
      <c r="F117" s="1" t="s">
        <v>809</v>
      </c>
      <c r="G117" s="1" t="s">
        <v>774</v>
      </c>
      <c r="H117" s="1" t="s">
        <v>775</v>
      </c>
      <c r="I117" s="1" t="s">
        <v>1342</v>
      </c>
      <c r="J117" s="1" t="s">
        <v>777</v>
      </c>
      <c r="K117" s="1" t="s">
        <v>1342</v>
      </c>
      <c r="L117" s="1" t="s">
        <v>1342</v>
      </c>
      <c r="M117" s="1" t="s">
        <v>778</v>
      </c>
      <c r="N117" s="1" t="s">
        <v>778</v>
      </c>
      <c r="O117" s="1" t="s">
        <v>779</v>
      </c>
      <c r="P117" s="1" t="s">
        <v>780</v>
      </c>
      <c r="Q117" s="1" t="s">
        <v>781</v>
      </c>
      <c r="R117" s="1" t="s">
        <v>1343</v>
      </c>
      <c r="S117" s="1" t="s">
        <v>783</v>
      </c>
      <c r="T117" s="1" t="s">
        <v>784</v>
      </c>
      <c r="U117" s="1" t="s">
        <v>785</v>
      </c>
      <c r="V117" s="1" t="s">
        <v>786</v>
      </c>
    </row>
    <row r="118" s="1" customFormat="1" spans="1:22">
      <c r="A118" s="3">
        <v>999223443059654</v>
      </c>
      <c r="B118" s="1" t="s">
        <v>1344</v>
      </c>
      <c r="C118" s="1" t="s">
        <v>1345</v>
      </c>
      <c r="D118" s="1" t="s">
        <v>1346</v>
      </c>
      <c r="E118" s="1" t="s">
        <v>1347</v>
      </c>
      <c r="F118" s="1" t="s">
        <v>866</v>
      </c>
      <c r="G118" s="1" t="s">
        <v>774</v>
      </c>
      <c r="H118" s="1" t="s">
        <v>775</v>
      </c>
      <c r="I118" s="1" t="s">
        <v>1348</v>
      </c>
      <c r="J118" s="1" t="s">
        <v>777</v>
      </c>
      <c r="K118" s="1" t="s">
        <v>1348</v>
      </c>
      <c r="L118" s="1" t="s">
        <v>1348</v>
      </c>
      <c r="M118" s="1" t="s">
        <v>778</v>
      </c>
      <c r="N118" s="1" t="s">
        <v>778</v>
      </c>
      <c r="O118" s="1" t="s">
        <v>779</v>
      </c>
      <c r="P118" s="1" t="s">
        <v>780</v>
      </c>
      <c r="Q118" s="1" t="s">
        <v>781</v>
      </c>
      <c r="R118" s="1" t="s">
        <v>1349</v>
      </c>
      <c r="S118" s="1" t="s">
        <v>783</v>
      </c>
      <c r="T118" s="1" t="s">
        <v>784</v>
      </c>
      <c r="U118" s="1" t="s">
        <v>785</v>
      </c>
      <c r="V118" s="1" t="s">
        <v>786</v>
      </c>
    </row>
    <row r="119" s="1" customFormat="1" spans="1:22">
      <c r="A119" s="3">
        <v>999223245710905</v>
      </c>
      <c r="B119" s="1" t="s">
        <v>1306</v>
      </c>
      <c r="C119" s="1" t="s">
        <v>1350</v>
      </c>
      <c r="D119" s="1" t="s">
        <v>1351</v>
      </c>
      <c r="E119" s="1" t="s">
        <v>1352</v>
      </c>
      <c r="F119" s="1" t="s">
        <v>809</v>
      </c>
      <c r="G119" s="1" t="s">
        <v>774</v>
      </c>
      <c r="H119" s="1" t="s">
        <v>775</v>
      </c>
      <c r="I119" s="1" t="s">
        <v>1353</v>
      </c>
      <c r="J119" s="1" t="s">
        <v>777</v>
      </c>
      <c r="K119" s="1" t="s">
        <v>1353</v>
      </c>
      <c r="L119" s="1" t="s">
        <v>1353</v>
      </c>
      <c r="M119" s="1" t="s">
        <v>778</v>
      </c>
      <c r="N119" s="1" t="s">
        <v>778</v>
      </c>
      <c r="O119" s="1" t="s">
        <v>779</v>
      </c>
      <c r="P119" s="1" t="s">
        <v>780</v>
      </c>
      <c r="Q119" s="1" t="s">
        <v>781</v>
      </c>
      <c r="R119" s="1" t="s">
        <v>1354</v>
      </c>
      <c r="S119" s="1" t="s">
        <v>783</v>
      </c>
      <c r="T119" s="1" t="s">
        <v>784</v>
      </c>
      <c r="U119" s="1" t="s">
        <v>785</v>
      </c>
      <c r="V119" s="1" t="s">
        <v>786</v>
      </c>
    </row>
    <row r="120" s="1" customFormat="1" spans="1:22">
      <c r="A120" s="3">
        <v>999223095161652</v>
      </c>
      <c r="B120" s="1" t="s">
        <v>1355</v>
      </c>
      <c r="C120" s="1" t="s">
        <v>1356</v>
      </c>
      <c r="D120" s="1" t="s">
        <v>1357</v>
      </c>
      <c r="E120" s="1" t="s">
        <v>1358</v>
      </c>
      <c r="F120" s="1" t="s">
        <v>809</v>
      </c>
      <c r="G120" s="1" t="s">
        <v>774</v>
      </c>
      <c r="H120" s="1" t="s">
        <v>775</v>
      </c>
      <c r="I120" s="1" t="s">
        <v>1359</v>
      </c>
      <c r="J120" s="1" t="s">
        <v>777</v>
      </c>
      <c r="K120" s="1" t="s">
        <v>1359</v>
      </c>
      <c r="L120" s="1" t="s">
        <v>1359</v>
      </c>
      <c r="M120" s="1" t="s">
        <v>778</v>
      </c>
      <c r="N120" s="1" t="s">
        <v>778</v>
      </c>
      <c r="O120" s="1" t="s">
        <v>779</v>
      </c>
      <c r="P120" s="1" t="s">
        <v>780</v>
      </c>
      <c r="Q120" s="1" t="s">
        <v>781</v>
      </c>
      <c r="R120" s="1" t="s">
        <v>1360</v>
      </c>
      <c r="S120" s="1" t="s">
        <v>783</v>
      </c>
      <c r="T120" s="1" t="s">
        <v>784</v>
      </c>
      <c r="U120" s="1" t="s">
        <v>785</v>
      </c>
      <c r="V120" s="1" t="s">
        <v>865</v>
      </c>
    </row>
    <row r="121" s="1" customFormat="1" spans="1:22">
      <c r="A121" s="3">
        <v>999223446310803</v>
      </c>
      <c r="B121" s="1" t="s">
        <v>1344</v>
      </c>
      <c r="C121" s="1" t="s">
        <v>1361</v>
      </c>
      <c r="D121" s="1" t="s">
        <v>1362</v>
      </c>
      <c r="E121" s="1" t="s">
        <v>1363</v>
      </c>
      <c r="F121" s="1" t="s">
        <v>913</v>
      </c>
      <c r="G121" s="1" t="s">
        <v>774</v>
      </c>
      <c r="H121" s="1" t="s">
        <v>775</v>
      </c>
      <c r="I121" s="1" t="s">
        <v>1364</v>
      </c>
      <c r="J121" s="1" t="s">
        <v>777</v>
      </c>
      <c r="K121" s="1" t="s">
        <v>1364</v>
      </c>
      <c r="L121" s="1" t="s">
        <v>1364</v>
      </c>
      <c r="M121" s="1" t="s">
        <v>778</v>
      </c>
      <c r="N121" s="1" t="s">
        <v>778</v>
      </c>
      <c r="O121" s="1" t="s">
        <v>779</v>
      </c>
      <c r="P121" s="1" t="s">
        <v>780</v>
      </c>
      <c r="Q121" s="1" t="s">
        <v>781</v>
      </c>
      <c r="R121" s="1" t="s">
        <v>1365</v>
      </c>
      <c r="S121" s="1" t="s">
        <v>783</v>
      </c>
      <c r="T121" s="1" t="s">
        <v>784</v>
      </c>
      <c r="U121" s="1" t="s">
        <v>785</v>
      </c>
      <c r="V121" s="1" t="s">
        <v>786</v>
      </c>
    </row>
    <row r="122" s="1" customFormat="1" spans="1:22">
      <c r="A122" s="3">
        <v>999223089421811</v>
      </c>
      <c r="B122" s="1" t="s">
        <v>1366</v>
      </c>
      <c r="C122" s="1" t="s">
        <v>1367</v>
      </c>
      <c r="D122" s="1" t="s">
        <v>1368</v>
      </c>
      <c r="E122" s="1" t="s">
        <v>1369</v>
      </c>
      <c r="F122" s="1" t="s">
        <v>770</v>
      </c>
      <c r="G122" s="1" t="s">
        <v>774</v>
      </c>
      <c r="H122" s="1" t="s">
        <v>775</v>
      </c>
      <c r="I122" s="1" t="s">
        <v>1370</v>
      </c>
      <c r="J122" s="1" t="s">
        <v>777</v>
      </c>
      <c r="K122" s="1" t="s">
        <v>1370</v>
      </c>
      <c r="L122" s="1" t="s">
        <v>1370</v>
      </c>
      <c r="M122" s="1" t="s">
        <v>778</v>
      </c>
      <c r="N122" s="1" t="s">
        <v>778</v>
      </c>
      <c r="O122" s="1" t="s">
        <v>779</v>
      </c>
      <c r="P122" s="1" t="s">
        <v>780</v>
      </c>
      <c r="Q122" s="1" t="s">
        <v>781</v>
      </c>
      <c r="R122" s="1" t="s">
        <v>1371</v>
      </c>
      <c r="S122" s="1" t="s">
        <v>783</v>
      </c>
      <c r="T122" s="1" t="s">
        <v>784</v>
      </c>
      <c r="U122" s="1" t="s">
        <v>785</v>
      </c>
      <c r="V122" s="1" t="s">
        <v>797</v>
      </c>
    </row>
    <row r="123" s="1" customFormat="1" spans="1:22">
      <c r="A123" s="3">
        <v>999223090399380</v>
      </c>
      <c r="B123" s="1" t="s">
        <v>1366</v>
      </c>
      <c r="C123" s="1" t="s">
        <v>1372</v>
      </c>
      <c r="D123" s="1" t="s">
        <v>1373</v>
      </c>
      <c r="E123" s="1" t="s">
        <v>1374</v>
      </c>
      <c r="F123" s="1" t="s">
        <v>866</v>
      </c>
      <c r="G123" s="1" t="s">
        <v>774</v>
      </c>
      <c r="H123" s="1" t="s">
        <v>775</v>
      </c>
      <c r="I123" s="1" t="s">
        <v>1375</v>
      </c>
      <c r="J123" s="1" t="s">
        <v>777</v>
      </c>
      <c r="K123" s="1" t="s">
        <v>1375</v>
      </c>
      <c r="L123" s="1" t="s">
        <v>1375</v>
      </c>
      <c r="M123" s="1" t="s">
        <v>778</v>
      </c>
      <c r="N123" s="1" t="s">
        <v>778</v>
      </c>
      <c r="O123" s="1" t="s">
        <v>779</v>
      </c>
      <c r="P123" s="1" t="s">
        <v>780</v>
      </c>
      <c r="Q123" s="1" t="s">
        <v>781</v>
      </c>
      <c r="R123" s="1" t="s">
        <v>1376</v>
      </c>
      <c r="S123" s="1" t="s">
        <v>783</v>
      </c>
      <c r="T123" s="1" t="s">
        <v>784</v>
      </c>
      <c r="U123" s="1" t="s">
        <v>785</v>
      </c>
      <c r="V123" s="1" t="s">
        <v>786</v>
      </c>
    </row>
    <row r="124" s="1" customFormat="1" spans="1:22">
      <c r="A124" s="3">
        <v>999223054598813</v>
      </c>
      <c r="B124" s="1" t="s">
        <v>1377</v>
      </c>
      <c r="C124" s="1" t="s">
        <v>1378</v>
      </c>
      <c r="D124" s="1" t="s">
        <v>1379</v>
      </c>
      <c r="E124" s="1" t="s">
        <v>1380</v>
      </c>
      <c r="F124" s="1" t="s">
        <v>809</v>
      </c>
      <c r="G124" s="1" t="s">
        <v>774</v>
      </c>
      <c r="H124" s="1" t="s">
        <v>775</v>
      </c>
      <c r="I124" s="1" t="s">
        <v>1381</v>
      </c>
      <c r="J124" s="1" t="s">
        <v>777</v>
      </c>
      <c r="K124" s="1" t="s">
        <v>1381</v>
      </c>
      <c r="L124" s="1" t="s">
        <v>1381</v>
      </c>
      <c r="M124" s="1" t="s">
        <v>778</v>
      </c>
      <c r="N124" s="1" t="s">
        <v>778</v>
      </c>
      <c r="O124" s="1" t="s">
        <v>779</v>
      </c>
      <c r="P124" s="1" t="s">
        <v>780</v>
      </c>
      <c r="Q124" s="1" t="s">
        <v>781</v>
      </c>
      <c r="R124" s="1" t="s">
        <v>1382</v>
      </c>
      <c r="S124" s="1" t="s">
        <v>783</v>
      </c>
      <c r="T124" s="1" t="s">
        <v>784</v>
      </c>
      <c r="U124" s="1" t="s">
        <v>785</v>
      </c>
      <c r="V124" s="1" t="s">
        <v>797</v>
      </c>
    </row>
    <row r="125" s="1" customFormat="1" spans="1:22">
      <c r="A125" s="3">
        <v>999222997088732</v>
      </c>
      <c r="B125" s="1" t="s">
        <v>1383</v>
      </c>
      <c r="C125" s="1" t="s">
        <v>1384</v>
      </c>
      <c r="D125" s="1" t="s">
        <v>1385</v>
      </c>
      <c r="E125" s="1" t="s">
        <v>1386</v>
      </c>
      <c r="F125" s="1" t="s">
        <v>866</v>
      </c>
      <c r="G125" s="1" t="s">
        <v>774</v>
      </c>
      <c r="H125" s="1" t="s">
        <v>775</v>
      </c>
      <c r="I125" s="1" t="s">
        <v>1387</v>
      </c>
      <c r="J125" s="1" t="s">
        <v>777</v>
      </c>
      <c r="K125" s="1" t="s">
        <v>1387</v>
      </c>
      <c r="L125" s="1" t="s">
        <v>1387</v>
      </c>
      <c r="M125" s="1" t="s">
        <v>778</v>
      </c>
      <c r="N125" s="1" t="s">
        <v>778</v>
      </c>
      <c r="O125" s="1" t="s">
        <v>779</v>
      </c>
      <c r="P125" s="1" t="s">
        <v>780</v>
      </c>
      <c r="Q125" s="1" t="s">
        <v>781</v>
      </c>
      <c r="R125" s="1" t="s">
        <v>1388</v>
      </c>
      <c r="S125" s="1" t="s">
        <v>783</v>
      </c>
      <c r="T125" s="1" t="s">
        <v>784</v>
      </c>
      <c r="U125" s="1" t="s">
        <v>785</v>
      </c>
      <c r="V125" s="1" t="s">
        <v>865</v>
      </c>
    </row>
    <row r="126" s="1" customFormat="1" spans="1:22">
      <c r="A126" s="3">
        <v>999222944570215</v>
      </c>
      <c r="B126" s="1" t="s">
        <v>1389</v>
      </c>
      <c r="C126" s="1" t="s">
        <v>1390</v>
      </c>
      <c r="D126" s="1" t="s">
        <v>1391</v>
      </c>
      <c r="E126" s="1" t="s">
        <v>1392</v>
      </c>
      <c r="F126" s="1" t="s">
        <v>809</v>
      </c>
      <c r="G126" s="1" t="s">
        <v>774</v>
      </c>
      <c r="H126" s="1" t="s">
        <v>775</v>
      </c>
      <c r="I126" s="1" t="s">
        <v>1393</v>
      </c>
      <c r="J126" s="1" t="s">
        <v>777</v>
      </c>
      <c r="K126" s="1" t="s">
        <v>1393</v>
      </c>
      <c r="L126" s="1" t="s">
        <v>1393</v>
      </c>
      <c r="M126" s="1" t="s">
        <v>778</v>
      </c>
      <c r="N126" s="1" t="s">
        <v>778</v>
      </c>
      <c r="O126" s="1" t="s">
        <v>779</v>
      </c>
      <c r="P126" s="1" t="s">
        <v>780</v>
      </c>
      <c r="Q126" s="1" t="s">
        <v>781</v>
      </c>
      <c r="R126" s="1" t="s">
        <v>1394</v>
      </c>
      <c r="S126" s="1" t="s">
        <v>783</v>
      </c>
      <c r="T126" s="1" t="s">
        <v>784</v>
      </c>
      <c r="U126" s="1" t="s">
        <v>785</v>
      </c>
      <c r="V126" s="1" t="s">
        <v>786</v>
      </c>
    </row>
    <row r="127" s="1" customFormat="1" spans="1:22">
      <c r="A127" s="3">
        <v>999222864466127</v>
      </c>
      <c r="B127" s="1" t="s">
        <v>1395</v>
      </c>
      <c r="C127" s="1" t="s">
        <v>1396</v>
      </c>
      <c r="D127" s="1" t="s">
        <v>1397</v>
      </c>
      <c r="E127" s="1" t="s">
        <v>1398</v>
      </c>
      <c r="F127" s="1" t="s">
        <v>809</v>
      </c>
      <c r="G127" s="1" t="s">
        <v>774</v>
      </c>
      <c r="H127" s="1" t="s">
        <v>775</v>
      </c>
      <c r="I127" s="1" t="s">
        <v>1399</v>
      </c>
      <c r="J127" s="1" t="s">
        <v>777</v>
      </c>
      <c r="K127" s="1" t="s">
        <v>1399</v>
      </c>
      <c r="L127" s="1" t="s">
        <v>1399</v>
      </c>
      <c r="M127" s="1" t="s">
        <v>778</v>
      </c>
      <c r="N127" s="1" t="s">
        <v>778</v>
      </c>
      <c r="O127" s="1" t="s">
        <v>779</v>
      </c>
      <c r="P127" s="1" t="s">
        <v>780</v>
      </c>
      <c r="Q127" s="1" t="s">
        <v>781</v>
      </c>
      <c r="R127" s="1" t="s">
        <v>1400</v>
      </c>
      <c r="S127" s="1" t="s">
        <v>783</v>
      </c>
      <c r="T127" s="1" t="s">
        <v>784</v>
      </c>
      <c r="U127" s="1" t="s">
        <v>785</v>
      </c>
      <c r="V127" s="1" t="s">
        <v>865</v>
      </c>
    </row>
    <row r="128" s="1" customFormat="1" spans="1:22">
      <c r="A128" s="3">
        <v>999222810616161</v>
      </c>
      <c r="B128" s="1" t="s">
        <v>1401</v>
      </c>
      <c r="C128" s="1" t="s">
        <v>1402</v>
      </c>
      <c r="D128" s="1" t="s">
        <v>1397</v>
      </c>
      <c r="E128" s="1" t="s">
        <v>1403</v>
      </c>
      <c r="F128" s="1" t="s">
        <v>866</v>
      </c>
      <c r="G128" s="1" t="s">
        <v>774</v>
      </c>
      <c r="H128" s="1" t="s">
        <v>775</v>
      </c>
      <c r="I128" s="1" t="s">
        <v>1404</v>
      </c>
      <c r="J128" s="1" t="s">
        <v>777</v>
      </c>
      <c r="K128" s="1" t="s">
        <v>1404</v>
      </c>
      <c r="L128" s="1" t="s">
        <v>1404</v>
      </c>
      <c r="M128" s="1" t="s">
        <v>778</v>
      </c>
      <c r="N128" s="1" t="s">
        <v>778</v>
      </c>
      <c r="O128" s="1" t="s">
        <v>779</v>
      </c>
      <c r="P128" s="1" t="s">
        <v>780</v>
      </c>
      <c r="Q128" s="1" t="s">
        <v>781</v>
      </c>
      <c r="R128" s="1" t="s">
        <v>1405</v>
      </c>
      <c r="S128" s="1" t="s">
        <v>783</v>
      </c>
      <c r="T128" s="1" t="s">
        <v>784</v>
      </c>
      <c r="U128" s="1" t="s">
        <v>785</v>
      </c>
      <c r="V128" s="1" t="s">
        <v>865</v>
      </c>
    </row>
    <row r="129" s="1" customFormat="1" spans="1:22">
      <c r="A129" s="3">
        <v>999222731916569</v>
      </c>
      <c r="B129" s="1" t="s">
        <v>1406</v>
      </c>
      <c r="C129" s="1" t="s">
        <v>1407</v>
      </c>
      <c r="D129" s="1" t="s">
        <v>872</v>
      </c>
      <c r="E129" s="1" t="s">
        <v>1408</v>
      </c>
      <c r="F129" s="1" t="s">
        <v>866</v>
      </c>
      <c r="G129" s="1" t="s">
        <v>774</v>
      </c>
      <c r="H129" s="1" t="s">
        <v>775</v>
      </c>
      <c r="I129" s="1" t="s">
        <v>1409</v>
      </c>
      <c r="J129" s="1" t="s">
        <v>777</v>
      </c>
      <c r="K129" s="1" t="s">
        <v>1409</v>
      </c>
      <c r="L129" s="1" t="s">
        <v>1409</v>
      </c>
      <c r="M129" s="1" t="s">
        <v>778</v>
      </c>
      <c r="N129" s="1" t="s">
        <v>778</v>
      </c>
      <c r="O129" s="1" t="s">
        <v>779</v>
      </c>
      <c r="P129" s="1" t="s">
        <v>780</v>
      </c>
      <c r="Q129" s="1" t="s">
        <v>781</v>
      </c>
      <c r="R129" s="1" t="s">
        <v>1410</v>
      </c>
      <c r="S129" s="1" t="s">
        <v>783</v>
      </c>
      <c r="T129" s="1" t="s">
        <v>784</v>
      </c>
      <c r="U129" s="1" t="s">
        <v>785</v>
      </c>
      <c r="V129" s="1" t="s">
        <v>865</v>
      </c>
    </row>
    <row r="130" s="1" customFormat="1" spans="1:22">
      <c r="A130" s="3">
        <v>999222457131475</v>
      </c>
      <c r="B130" s="1" t="s">
        <v>1411</v>
      </c>
      <c r="C130" s="1" t="s">
        <v>1412</v>
      </c>
      <c r="D130" s="1" t="s">
        <v>1085</v>
      </c>
      <c r="E130" s="1" t="s">
        <v>1413</v>
      </c>
      <c r="F130" s="1" t="s">
        <v>770</v>
      </c>
      <c r="G130" s="1" t="s">
        <v>774</v>
      </c>
      <c r="H130" s="1" t="s">
        <v>775</v>
      </c>
      <c r="I130" s="1" t="s">
        <v>1414</v>
      </c>
      <c r="J130" s="1" t="s">
        <v>777</v>
      </c>
      <c r="K130" s="1" t="s">
        <v>1414</v>
      </c>
      <c r="L130" s="1" t="s">
        <v>1414</v>
      </c>
      <c r="M130" s="1" t="s">
        <v>778</v>
      </c>
      <c r="N130" s="1" t="s">
        <v>778</v>
      </c>
      <c r="O130" s="1" t="s">
        <v>779</v>
      </c>
      <c r="P130" s="1" t="s">
        <v>780</v>
      </c>
      <c r="Q130" s="1" t="s">
        <v>781</v>
      </c>
      <c r="R130" s="1" t="s">
        <v>1415</v>
      </c>
      <c r="S130" s="1" t="s">
        <v>783</v>
      </c>
      <c r="T130" s="1" t="s">
        <v>784</v>
      </c>
      <c r="U130" s="1" t="s">
        <v>785</v>
      </c>
      <c r="V130" s="1" t="s">
        <v>1089</v>
      </c>
    </row>
    <row r="131" s="1" customFormat="1" spans="1:22">
      <c r="A131" s="1" t="s">
        <v>1416</v>
      </c>
      <c r="B131" s="1" t="s">
        <v>1417</v>
      </c>
      <c r="C131" s="1" t="s">
        <v>1418</v>
      </c>
      <c r="D131" s="1" t="s">
        <v>872</v>
      </c>
      <c r="E131" s="1" t="s">
        <v>1419</v>
      </c>
      <c r="F131" s="1" t="s">
        <v>866</v>
      </c>
      <c r="G131" s="1" t="s">
        <v>774</v>
      </c>
      <c r="H131" s="1" t="s">
        <v>775</v>
      </c>
      <c r="I131" s="1" t="s">
        <v>779</v>
      </c>
      <c r="J131" s="1" t="s">
        <v>777</v>
      </c>
      <c r="K131" s="1" t="s">
        <v>779</v>
      </c>
      <c r="L131" s="1" t="s">
        <v>779</v>
      </c>
      <c r="M131" s="1" t="s">
        <v>778</v>
      </c>
      <c r="N131" s="1" t="s">
        <v>778</v>
      </c>
      <c r="O131" s="1" t="s">
        <v>779</v>
      </c>
      <c r="P131" s="1" t="s">
        <v>780</v>
      </c>
      <c r="Q131" s="1" t="s">
        <v>781</v>
      </c>
      <c r="R131" s="1" t="s">
        <v>1420</v>
      </c>
      <c r="S131" s="1" t="s">
        <v>783</v>
      </c>
      <c r="T131" s="1" t="s">
        <v>784</v>
      </c>
      <c r="U131" s="1" t="s">
        <v>785</v>
      </c>
      <c r="V131" s="1" t="s">
        <v>865</v>
      </c>
    </row>
    <row r="132" s="1" customFormat="1" spans="1:22">
      <c r="A132" s="1" t="s">
        <v>1421</v>
      </c>
      <c r="B132" s="1" t="s">
        <v>1417</v>
      </c>
      <c r="C132" s="1" t="s">
        <v>1422</v>
      </c>
      <c r="D132" s="1" t="s">
        <v>872</v>
      </c>
      <c r="E132" s="1" t="s">
        <v>1423</v>
      </c>
      <c r="F132" s="1" t="s">
        <v>866</v>
      </c>
      <c r="G132" s="1" t="s">
        <v>774</v>
      </c>
      <c r="H132" s="1" t="s">
        <v>775</v>
      </c>
      <c r="I132" s="1" t="s">
        <v>1424</v>
      </c>
      <c r="J132" s="1" t="s">
        <v>777</v>
      </c>
      <c r="K132" s="1" t="s">
        <v>1424</v>
      </c>
      <c r="L132" s="1" t="s">
        <v>1424</v>
      </c>
      <c r="M132" s="1" t="s">
        <v>778</v>
      </c>
      <c r="N132" s="1" t="s">
        <v>778</v>
      </c>
      <c r="O132" s="1" t="s">
        <v>779</v>
      </c>
      <c r="P132" s="1" t="s">
        <v>780</v>
      </c>
      <c r="Q132" s="1" t="s">
        <v>781</v>
      </c>
      <c r="R132" s="1" t="s">
        <v>1425</v>
      </c>
      <c r="S132" s="1" t="s">
        <v>783</v>
      </c>
      <c r="T132" s="1" t="s">
        <v>784</v>
      </c>
      <c r="U132" s="1" t="s">
        <v>785</v>
      </c>
      <c r="V132" s="1" t="s">
        <v>865</v>
      </c>
    </row>
    <row r="133" s="1" customFormat="1" spans="1:22">
      <c r="A133" s="3">
        <v>999223107258353</v>
      </c>
      <c r="B133" s="1" t="s">
        <v>1355</v>
      </c>
      <c r="C133" s="1" t="s">
        <v>1426</v>
      </c>
      <c r="D133" s="1" t="s">
        <v>1373</v>
      </c>
      <c r="E133" s="1" t="s">
        <v>1427</v>
      </c>
      <c r="F133" s="1" t="s">
        <v>866</v>
      </c>
      <c r="G133" s="1" t="s">
        <v>774</v>
      </c>
      <c r="H133" s="1" t="s">
        <v>775</v>
      </c>
      <c r="I133" s="1" t="s">
        <v>1375</v>
      </c>
      <c r="J133" s="1" t="s">
        <v>777</v>
      </c>
      <c r="K133" s="1" t="s">
        <v>1375</v>
      </c>
      <c r="L133" s="1" t="s">
        <v>1375</v>
      </c>
      <c r="M133" s="1" t="s">
        <v>778</v>
      </c>
      <c r="N133" s="1" t="s">
        <v>778</v>
      </c>
      <c r="O133" s="1" t="s">
        <v>779</v>
      </c>
      <c r="P133" s="1" t="s">
        <v>780</v>
      </c>
      <c r="Q133" s="1" t="s">
        <v>781</v>
      </c>
      <c r="R133" s="1" t="s">
        <v>1428</v>
      </c>
      <c r="S133" s="1" t="s">
        <v>783</v>
      </c>
      <c r="T133" s="1" t="s">
        <v>784</v>
      </c>
      <c r="U133" s="1" t="s">
        <v>785</v>
      </c>
      <c r="V133" s="1" t="s">
        <v>786</v>
      </c>
    </row>
    <row r="134" s="1" customFormat="1" spans="1:22">
      <c r="A134" s="3">
        <v>999223106569035</v>
      </c>
      <c r="B134" s="1" t="s">
        <v>1355</v>
      </c>
      <c r="C134" s="1" t="s">
        <v>1429</v>
      </c>
      <c r="D134" s="1" t="s">
        <v>1430</v>
      </c>
      <c r="E134" s="1" t="s">
        <v>1431</v>
      </c>
      <c r="F134" s="1" t="s">
        <v>809</v>
      </c>
      <c r="G134" s="1" t="s">
        <v>774</v>
      </c>
      <c r="H134" s="1" t="s">
        <v>775</v>
      </c>
      <c r="I134" s="1" t="s">
        <v>1432</v>
      </c>
      <c r="J134" s="1" t="s">
        <v>777</v>
      </c>
      <c r="K134" s="1" t="s">
        <v>1432</v>
      </c>
      <c r="L134" s="1" t="s">
        <v>1432</v>
      </c>
      <c r="M134" s="1" t="s">
        <v>778</v>
      </c>
      <c r="N134" s="1" t="s">
        <v>778</v>
      </c>
      <c r="O134" s="1" t="s">
        <v>779</v>
      </c>
      <c r="P134" s="1" t="s">
        <v>780</v>
      </c>
      <c r="Q134" s="1" t="s">
        <v>781</v>
      </c>
      <c r="R134" s="1" t="s">
        <v>1433</v>
      </c>
      <c r="S134" s="1" t="s">
        <v>783</v>
      </c>
      <c r="T134" s="1" t="s">
        <v>784</v>
      </c>
      <c r="U134" s="1" t="s">
        <v>785</v>
      </c>
      <c r="V134" s="1" t="s">
        <v>786</v>
      </c>
    </row>
    <row r="135" s="1" customFormat="1" spans="1:22">
      <c r="A135" s="3">
        <v>999223073703631</v>
      </c>
      <c r="B135" s="1" t="s">
        <v>1434</v>
      </c>
      <c r="C135" s="1" t="s">
        <v>1435</v>
      </c>
      <c r="D135" s="1" t="s">
        <v>1134</v>
      </c>
      <c r="E135" s="1" t="s">
        <v>1436</v>
      </c>
      <c r="F135" s="1" t="s">
        <v>913</v>
      </c>
      <c r="G135" s="1" t="s">
        <v>774</v>
      </c>
      <c r="H135" s="1" t="s">
        <v>775</v>
      </c>
      <c r="I135" s="1" t="s">
        <v>1437</v>
      </c>
      <c r="J135" s="1" t="s">
        <v>777</v>
      </c>
      <c r="K135" s="1" t="s">
        <v>1437</v>
      </c>
      <c r="L135" s="1" t="s">
        <v>1437</v>
      </c>
      <c r="M135" s="1" t="s">
        <v>778</v>
      </c>
      <c r="N135" s="1" t="s">
        <v>778</v>
      </c>
      <c r="O135" s="1" t="s">
        <v>779</v>
      </c>
      <c r="P135" s="1" t="s">
        <v>780</v>
      </c>
      <c r="Q135" s="1" t="s">
        <v>781</v>
      </c>
      <c r="R135" s="1" t="s">
        <v>1438</v>
      </c>
      <c r="S135" s="1" t="s">
        <v>783</v>
      </c>
      <c r="T135" s="1" t="s">
        <v>784</v>
      </c>
      <c r="U135" s="1" t="s">
        <v>785</v>
      </c>
      <c r="V135" s="1" t="s">
        <v>786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2023-04-27T02:01:54Z</dcterms:created>
  <dcterms:modified xsi:type="dcterms:W3CDTF">2023-04-27T02:12:33Z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034881D332E64082996F9C1468100868_12</vt:lpwstr>
  </property>
  <property fmtid="{D5CDD505-2E9C-101B-9397-08002B2CF9AE}" pid="3" name="KSOProductBuildVer">
    <vt:lpwstr>2052-11.1.0.14036</vt:lpwstr>
  </property>
</Properties>
</file>