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对账!$A$1:$X$158</definedName>
  </definedNames>
  <calcPr calcId="144525"/>
</workbook>
</file>

<file path=xl/sharedStrings.xml><?xml version="1.0" encoding="utf-8"?>
<sst xmlns="http://schemas.openxmlformats.org/spreadsheetml/2006/main" count="5385" uniqueCount="1844">
  <si>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</si>
  <si>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</si>
  <si>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</si>
  <si>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</si>
  <si>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</si>
  <si>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</si>
  <si>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</si>
  <si>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</si>
  <si>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</si>
  <si>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</si>
  <si>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</si>
  <si>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</si>
  <si>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</si>
  <si>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</si>
  <si>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</si>
  <si>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</si>
  <si>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</si>
  <si>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</si>
  <si>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</si>
  <si>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</si>
  <si>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</si>
  <si>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</si>
  <si>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</si>
  <si>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</si>
  <si>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</si>
  <si>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999222571059817	</t>
  </si>
  <si>
    <t>Ctrip</t>
  </si>
  <si>
    <t>正常</t>
  </si>
  <si>
    <t>[楠迪]塔努阿国际大酒店(Tanoa International Hotel)(55270296)</t>
  </si>
  <si>
    <t>高级特大床房&lt;2人入住&gt;&lt;不退款&gt;</t>
  </si>
  <si>
    <t>HKD</t>
  </si>
  <si>
    <t>lagi/Nina</t>
  </si>
  <si>
    <t>CA13030230427HKD</t>
  </si>
  <si>
    <t>未提现</t>
  </si>
  <si>
    <t>携程开票</t>
  </si>
  <si>
    <t xml:space="preserve">3010447	</t>
  </si>
  <si>
    <t xml:space="preserve">-1452780648	</t>
  </si>
  <si>
    <t xml:space="preserve">999222670618542	</t>
  </si>
  <si>
    <t>[巴黎]维多利亚酒店(Hotel Victoria)(55653029)</t>
  </si>
  <si>
    <t>双人房&lt;2人入住&gt;&lt;不退款&gt;&lt;早餐&gt;</t>
  </si>
  <si>
    <t>MOELO/Pauline</t>
  </si>
  <si>
    <t xml:space="preserve">3023764	</t>
  </si>
  <si>
    <t xml:space="preserve">	</t>
  </si>
  <si>
    <t xml:space="preserve">999222720527971	</t>
  </si>
  <si>
    <t>[巴厘岛]巴厘岛穆丽雅度假村(Mulia Resort Nusa Dua Bali)(56206285)</t>
  </si>
  <si>
    <t>穆利雅豪华房&lt;2人入住&gt;&lt;不退款&gt;&lt;早餐&gt;</t>
  </si>
  <si>
    <t>KIM/MIRI</t>
  </si>
  <si>
    <t xml:space="preserve">3030190	</t>
  </si>
  <si>
    <t xml:space="preserve">1940815	</t>
  </si>
  <si>
    <t xml:space="preserve">999222750547415	</t>
  </si>
  <si>
    <t>[纽约]纽约温德姆花园唐人街酒店(Wyndham Garden Chinatown)(55280869)</t>
  </si>
  <si>
    <t>高级大号床房&lt;2人入住&gt;&lt;不退款&gt;</t>
  </si>
  <si>
    <t>Larkin/William</t>
  </si>
  <si>
    <t xml:space="preserve">3033880	</t>
  </si>
  <si>
    <t xml:space="preserve">17740372	</t>
  </si>
  <si>
    <t xml:space="preserve">999222810444480	</t>
  </si>
  <si>
    <t>[米兰]米兰乔亚IH酒店(iH Hotels Milano Gioia)(55280536)</t>
  </si>
  <si>
    <t>标准双人房&lt;2人入住&gt;&lt;不退款&gt;</t>
  </si>
  <si>
    <t>Schivitaro Neto/Milton,de Oliveira Bonfim/Isabela</t>
  </si>
  <si>
    <t xml:space="preserve">3044554	</t>
  </si>
  <si>
    <t xml:space="preserve">999222837753907	</t>
  </si>
  <si>
    <t>[汉堡]汉堡巴塞罗酒店(Barceló Hamburg)(55542891)</t>
  </si>
  <si>
    <t>高级房&lt;2人入住&gt;&lt;不退款&gt;</t>
  </si>
  <si>
    <t>OLIVER/ZIEGLER</t>
  </si>
  <si>
    <t xml:space="preserve">3050234	</t>
  </si>
  <si>
    <t xml:space="preserve">7402SE085964-14	</t>
  </si>
  <si>
    <t xml:space="preserve">999222980566928	</t>
  </si>
  <si>
    <t>[阿奇堡]巴亚威德酒店(Grand Hotel Baia Verde)(55321045)</t>
  </si>
  <si>
    <t>标准房&lt;2人入住&gt;&lt;不退款&gt;</t>
  </si>
  <si>
    <t>botta/stefano</t>
  </si>
  <si>
    <t xml:space="preserve">3079918	</t>
  </si>
  <si>
    <t xml:space="preserve">999222986489831	</t>
  </si>
  <si>
    <t>[吉隆坡]吉隆坡千禧大酒店(Grand Millennium Kuala Lumpur)(55402613)</t>
  </si>
  <si>
    <t>豪华房&lt;2人入住&gt;&lt;不退款&gt;&lt;早餐&gt;</t>
  </si>
  <si>
    <t>Ang/Michael,Ang/Michael,Ang/Michael</t>
  </si>
  <si>
    <t xml:space="preserve">3082016	</t>
  </si>
  <si>
    <t xml:space="preserve">25998026	</t>
  </si>
  <si>
    <t xml:space="preserve">23189881219	</t>
  </si>
  <si>
    <t>[曼谷]曼谷水门伯克利酒店(政府卫生认证)(The Berkeley Hotel Pratunam Bangkok (SHA Plus+))(68545460)</t>
  </si>
  <si>
    <t>主塔奢华房&lt;2人入住&gt;&lt;不退款&gt;&lt;早餐&gt;</t>
  </si>
  <si>
    <t>NOPIYANA/NOPIYANA</t>
  </si>
  <si>
    <t xml:space="preserve">3135505	</t>
  </si>
  <si>
    <t xml:space="preserve">10010992570	</t>
  </si>
  <si>
    <t>取消</t>
  </si>
  <si>
    <t xml:space="preserve">23225976347	</t>
  </si>
  <si>
    <t>[安地]万隆帕斯科耶洛酒店(Yello Hotel Paskal Bandung)(55337077)</t>
  </si>
  <si>
    <t>客房（yello）&lt;2人入住&gt;&lt;不退款&gt;</t>
  </si>
  <si>
    <t>AGUSTINA/AGUSTINA</t>
  </si>
  <si>
    <t xml:space="preserve">3146192	</t>
  </si>
  <si>
    <t xml:space="preserve">87694	</t>
  </si>
  <si>
    <t xml:space="preserve">999223343725189	</t>
  </si>
  <si>
    <t>[巴厘岛]乌布圣猴森林皇家卡姆威拉别墅(仅限成人入住的酒店)(Royal Kamuela Villas &amp; Suites at Monkey Forest Ubud (Adult Only))(55346261)</t>
  </si>
  <si>
    <t>套房(带阳台)&lt;2人入住&gt;&lt;不退款&gt;</t>
  </si>
  <si>
    <t>CHEN/YOU,YANG/HUIFANG</t>
  </si>
  <si>
    <t xml:space="preserve">3170949	</t>
  </si>
  <si>
    <t xml:space="preserve">999223364461603	</t>
  </si>
  <si>
    <t>[曼谷]阿特里姆曼谷美居大酒店(政府卫生认证)(Grand Mercure Bangkok Atrium (SHA Certified))(55665998)</t>
  </si>
  <si>
    <t>Lal/Niyant,Lal/Niyant</t>
  </si>
  <si>
    <t xml:space="preserve">3174386	</t>
  </si>
  <si>
    <t xml:space="preserve">acknowledge	</t>
  </si>
  <si>
    <t xml:space="preserve">999223369227350	</t>
  </si>
  <si>
    <t>[芭堤雅]芭堤雅美憬阁维兰达度假酒店 (政府卫生认证)(Veranda Resort Pattaya Na Jomtien – MGallery (SHA Extra Plus))(55270332)</t>
  </si>
  <si>
    <t>海景豪华特大床房&lt;2人入住&gt;&lt;不退款&gt;&lt;早餐&gt;</t>
  </si>
  <si>
    <t>JAROENSOOK/ANUSARA</t>
  </si>
  <si>
    <t xml:space="preserve">3175055	</t>
  </si>
  <si>
    <t xml:space="preserve"> 52000788	</t>
  </si>
  <si>
    <t xml:space="preserve">999223407134722	</t>
  </si>
  <si>
    <t>[圣地亚哥]费尔蒙格兰德尔马酒店(Fairmont Grand Del Mar)(70392595)</t>
  </si>
  <si>
    <t>费尔蒙特大床房&lt;2人入住&gt;&lt;不退款&gt;</t>
  </si>
  <si>
    <t>DIACK/RONALD</t>
  </si>
  <si>
    <t xml:space="preserve">3182284	</t>
  </si>
  <si>
    <t xml:space="preserve">66593311	</t>
  </si>
  <si>
    <t xml:space="preserve">999223429985598	</t>
  </si>
  <si>
    <t>[普吉岛]客莱福巴东普吉岛酒店 (政府卫生认证)(Hotel Clover Patong Phuket (SHA Extra Plus))(69427712)</t>
  </si>
  <si>
    <t>豪华房(按摩浴缸）&lt;2人入住&gt;&lt;不退款&gt;</t>
  </si>
  <si>
    <t>Young/David John</t>
  </si>
  <si>
    <t xml:space="preserve">3186790	</t>
  </si>
  <si>
    <t xml:space="preserve">285727	</t>
  </si>
  <si>
    <t xml:space="preserve">23450559954	</t>
  </si>
  <si>
    <t>[新加坡]新加坡悦乐加东酒店(Village Hotel Katong by Far East Hospitality)(55851944)</t>
  </si>
  <si>
    <t>家庭房&lt;2人入住&gt;&lt;不退款&gt;</t>
  </si>
  <si>
    <t>KLINGENHAGEN/ERMIHAZLIN,KLINGENHAGEN/KAI</t>
  </si>
  <si>
    <t xml:space="preserve">3190997	</t>
  </si>
  <si>
    <t xml:space="preserve">218234590	</t>
  </si>
  <si>
    <t xml:space="preserve">999223475593223	</t>
  </si>
  <si>
    <t>[首尔]太平洋酒店(Pacific Hotel)(55452176)</t>
  </si>
  <si>
    <t>CHAN/SHU LING,KOH/HUAN NENG</t>
  </si>
  <si>
    <t xml:space="preserve">3195991	</t>
  </si>
  <si>
    <t xml:space="preserve">999223485899535	</t>
  </si>
  <si>
    <t>[吉隆坡]吉隆坡杂志酒店(The Kuala Lumpur Journal Hotel)(55465408)</t>
  </si>
  <si>
    <t>豪华特大床房&lt;2人入住&gt;&lt;不退款&gt;&lt;早餐&gt;</t>
  </si>
  <si>
    <t>FENG/LUYAN</t>
  </si>
  <si>
    <t xml:space="preserve">3197553	</t>
  </si>
  <si>
    <t xml:space="preserve">112758	</t>
  </si>
  <si>
    <t xml:space="preserve">999223496439676	</t>
  </si>
  <si>
    <t>[新加坡]新加坡柏薇罗切斯特酒店(Park Avenue Rochester (SG Clean))(55851955)</t>
  </si>
  <si>
    <t>Gan/Liza,Chuah/Qian Han,Chuah/Joo Leong</t>
  </si>
  <si>
    <t xml:space="preserve">3199440	</t>
  </si>
  <si>
    <t xml:space="preserve">999223501650126	</t>
  </si>
  <si>
    <t>WONG/TSZ YAN</t>
  </si>
  <si>
    <t xml:space="preserve">3200345	</t>
  </si>
  <si>
    <t xml:space="preserve">999223504192869	</t>
  </si>
  <si>
    <t>[布城]普特拉贾亚湖畔希尔顿逸林酒店(DoubleTree by Hilton Putrajaya Lakeside)(60480299)</t>
  </si>
  <si>
    <t>lim/tzer chong</t>
  </si>
  <si>
    <t xml:space="preserve">3201007	</t>
  </si>
  <si>
    <t xml:space="preserve">999223505610063	</t>
  </si>
  <si>
    <t>[旧金山]莫塞尔酒店(The Mosser)(55478400)</t>
  </si>
  <si>
    <t>豪华客房&lt;2人入住&gt;</t>
  </si>
  <si>
    <t>CHAI/SEUNGIL</t>
  </si>
  <si>
    <t xml:space="preserve">3201503	</t>
  </si>
  <si>
    <t xml:space="preserve">999223528359668	</t>
  </si>
  <si>
    <t>CHIN/KAREY</t>
  </si>
  <si>
    <t xml:space="preserve">3205311	</t>
  </si>
  <si>
    <t xml:space="preserve">999223536718044	</t>
  </si>
  <si>
    <t>[曼谷]曼谷林布兰套房酒店(Rembrandt Hotel and Suites Bangkok)(55452251)</t>
  </si>
  <si>
    <t>OMORI/SUSUMU</t>
  </si>
  <si>
    <t xml:space="preserve">3207074	</t>
  </si>
  <si>
    <t xml:space="preserve">122938506	</t>
  </si>
  <si>
    <t xml:space="preserve">999223562266353	</t>
  </si>
  <si>
    <t>MOHD RAMDZAN/MUHAMMAD YUNUS</t>
  </si>
  <si>
    <t xml:space="preserve">3211437	</t>
  </si>
  <si>
    <t xml:space="preserve">999223576804768	</t>
  </si>
  <si>
    <t>[釜山]釜山索拉利亚西铁酒店(Solaria Nishitetsu Hotel Busan)(55451799)</t>
  </si>
  <si>
    <t>标准大床房&lt;2人入住&gt;&lt;不退款&gt;</t>
  </si>
  <si>
    <t>FUKUSHIMA/YUKI</t>
  </si>
  <si>
    <t xml:space="preserve">3214011	</t>
  </si>
  <si>
    <t xml:space="preserve">#2304101762988392#	</t>
  </si>
  <si>
    <t xml:space="preserve">999223593899167	</t>
  </si>
  <si>
    <t>[新德里]皇家广场酒店(Hotel The Royal Plaza)(55680560)</t>
  </si>
  <si>
    <t>Jindal/Nikky</t>
  </si>
  <si>
    <t xml:space="preserve">3216399	</t>
  </si>
  <si>
    <t xml:space="preserve">999223603240721	</t>
  </si>
  <si>
    <t>[旧金山]渔人码头之家酒店(Hotel Caza Fisherman's Wharf)(77288431)</t>
  </si>
  <si>
    <t>局部湾景房（特大床）&lt;2人入住&gt;&lt;不退款&gt;</t>
  </si>
  <si>
    <t>Safina/Iana</t>
  </si>
  <si>
    <t xml:space="preserve">3218100	</t>
  </si>
  <si>
    <t xml:space="preserve">999223603453769	</t>
  </si>
  <si>
    <t>[曼谷]曼谷新德霍恩凯宾斯基酒店(Sindhorn Kempinski Hotel Bangkok)(91812382)</t>
  </si>
  <si>
    <t>两卧尊贵套房&lt;2人入住&gt;&lt;不退款&gt;&lt;早餐&gt;</t>
  </si>
  <si>
    <t>JINGSHENG/ZHU</t>
  </si>
  <si>
    <t xml:space="preserve">3218224	</t>
  </si>
  <si>
    <t xml:space="preserve">10477SE062450-14	</t>
  </si>
  <si>
    <t xml:space="preserve">999223603490122	</t>
  </si>
  <si>
    <t>[纽约]松树街 70 号薄荷之家酒店(Mint House at 70 Pine)(60467386)</t>
  </si>
  <si>
    <t>一室房&lt;2人入住&gt;&lt;不退款&gt;</t>
  </si>
  <si>
    <t>JIA/SHUTING,LI/PENGFEI</t>
  </si>
  <si>
    <t xml:space="preserve">3218274	</t>
  </si>
  <si>
    <t xml:space="preserve">121758	</t>
  </si>
  <si>
    <t xml:space="preserve">999223620202057	</t>
  </si>
  <si>
    <t>[兰卡威]兰卡威卡马尔度假村(Camar Resort Langkawi)(55768748)</t>
  </si>
  <si>
    <t>泳池翼豪华房&lt;2人入住&gt;&lt;不退款&gt;</t>
  </si>
  <si>
    <t>GAO/YULIN,GAO/YULIN</t>
  </si>
  <si>
    <t xml:space="preserve">3220727	</t>
  </si>
  <si>
    <t xml:space="preserve">26210557	</t>
  </si>
  <si>
    <t xml:space="preserve">999223620573713	</t>
  </si>
  <si>
    <t>[纽约]利文顿酒店(Hotel on Rivington)(55505088)</t>
  </si>
  <si>
    <t>豪华特大床房&lt;2人入住&gt;&lt;不退款&gt;</t>
  </si>
  <si>
    <t>Jackson/Eleanor</t>
  </si>
  <si>
    <t xml:space="preserve">3220857	</t>
  </si>
  <si>
    <t xml:space="preserve">999223621026248	</t>
  </si>
  <si>
    <t>[塞维利亚]布雷罗斯美利亚酒店(Melia Lebreros)(55414425)</t>
  </si>
  <si>
    <t>美利亚双床房&lt;2人入住&gt;&lt;早餐&gt;</t>
  </si>
  <si>
    <t>murcia garcia/Rosario</t>
  </si>
  <si>
    <t xml:space="preserve">3221073	</t>
  </si>
  <si>
    <t xml:space="preserve">2301717428	</t>
  </si>
  <si>
    <t xml:space="preserve">999223640783026	</t>
  </si>
  <si>
    <t>[卡罗]普罗莫特尔酒店(Promotel)(80331805)</t>
  </si>
  <si>
    <t>标准双床房&lt;2人入住&gt;&lt;不退款&gt;</t>
  </si>
  <si>
    <t>ALIOUI/FRANCK</t>
  </si>
  <si>
    <t xml:space="preserve">3225158	</t>
  </si>
  <si>
    <t xml:space="preserve">1492696657	</t>
  </si>
  <si>
    <t xml:space="preserve">23643859378	</t>
  </si>
  <si>
    <t>[泗水]达尔莫奎斯特酒店 - 泗水 - 阿斯顿酒店(Quest Hotel Darmo - Surabaya by Aston)(60480266)</t>
  </si>
  <si>
    <t>GAZZELLY/FIDHEL</t>
  </si>
  <si>
    <t xml:space="preserve">3226605	</t>
  </si>
  <si>
    <t xml:space="preserve"> Ms Dina	</t>
  </si>
  <si>
    <t xml:space="preserve">999223644283906	</t>
  </si>
  <si>
    <t>[拉斯维加斯]黄金海岸娱乐场酒店(Gold Coast Hotel and Casino)(55851824)</t>
  </si>
  <si>
    <t>豪华两张双人床房&lt;2人入住&gt;&lt;不退款&gt;</t>
  </si>
  <si>
    <t>KUROSAKI/TAIGA</t>
  </si>
  <si>
    <t xml:space="preserve">3226670	</t>
  </si>
  <si>
    <t xml:space="preserve">999223644851838	</t>
  </si>
  <si>
    <t>[威斯敏斯特城]文华东方酒店，伦敦海德公园(Mandarin Oriental Hyde Park, London)(55452056)</t>
  </si>
  <si>
    <t>NG/PANG HOI BENNY</t>
  </si>
  <si>
    <t xml:space="preserve">3226801	</t>
  </si>
  <si>
    <t xml:space="preserve">25165161-1	</t>
  </si>
  <si>
    <t xml:space="preserve">999223646122924	</t>
  </si>
  <si>
    <t>[哥打京那巴鲁]亚庇智选假日酒店 - IHG 旗下酒店(Holiday Inn Express Kota Kinabalu City Centre, an IHG Hotel)(90359171)</t>
  </si>
  <si>
    <t>标准房&lt;2人入住&gt;&lt;不退款&gt;&lt;早餐&gt;</t>
  </si>
  <si>
    <t>WONG/YAN YU,HUNG/MAN SUET</t>
  </si>
  <si>
    <t xml:space="preserve">3228169	</t>
  </si>
  <si>
    <t xml:space="preserve">83241786	</t>
  </si>
  <si>
    <t xml:space="preserve">999223646775917	</t>
  </si>
  <si>
    <t>[棉兰]大门市政厅大酒店(Grand City Hall)(55290435)</t>
  </si>
  <si>
    <t>豪华房&lt;2人入住&gt;&lt;不退款&gt;</t>
  </si>
  <si>
    <t>SEIBA/DIANA</t>
  </si>
  <si>
    <t xml:space="preserve">3228372	</t>
  </si>
  <si>
    <t xml:space="preserve">155758	</t>
  </si>
  <si>
    <t xml:space="preserve">999223654529281	</t>
  </si>
  <si>
    <t>[芭堤雅]芭堤雅盛泰澜幻影海滩度假村(Centara Grand Mirage Beach Resort Pattaya)(55944828)</t>
  </si>
  <si>
    <t>豪华海景大床房&lt;2人入住&gt;&lt;不退款&gt;</t>
  </si>
  <si>
    <t>Na/Jihyun</t>
  </si>
  <si>
    <t xml:space="preserve">3229068	</t>
  </si>
  <si>
    <t xml:space="preserve">34973SE408354	</t>
  </si>
  <si>
    <t xml:space="preserve">999223659541602	</t>
  </si>
  <si>
    <t>豪华双床房&lt;2人入住&gt;&lt;不退款&gt;&lt;早餐&gt;</t>
  </si>
  <si>
    <t>MOHAMED SUHAMI/FATIN NAHDIYA</t>
  </si>
  <si>
    <t xml:space="preserve">3230286	</t>
  </si>
  <si>
    <t xml:space="preserve">999223665130480	</t>
  </si>
  <si>
    <t>[曼谷]曼谷 JW 万豪酒店(JW Marriott Hotel Bangkok)(55299096)</t>
  </si>
  <si>
    <t>豪华双床客房&lt;2人入住&gt;&lt;不退款&gt;&lt;早餐&gt;</t>
  </si>
  <si>
    <t>PAN/ZHI QIANG,Xia/He</t>
  </si>
  <si>
    <t xml:space="preserve">3230587	</t>
  </si>
  <si>
    <t xml:space="preserve">999223666615294	</t>
  </si>
  <si>
    <t>[曼谷]圣詹姆斯酒店(St James Hotel)(55956438)</t>
  </si>
  <si>
    <t>THAMMAAUNTHONG/RACHAYA</t>
  </si>
  <si>
    <t xml:space="preserve">3230733	</t>
  </si>
  <si>
    <t xml:space="preserve">1074291545	</t>
  </si>
  <si>
    <t xml:space="preserve">999223677093448	</t>
  </si>
  <si>
    <t>[巴厘岛]库塔普莱姆比兹酒店(PrimeBiz Hotel Kuta)(55346243)</t>
  </si>
  <si>
    <t>Lorensia/Lenny,Lorensia/Lenny</t>
  </si>
  <si>
    <t xml:space="preserve">3232239	</t>
  </si>
  <si>
    <t xml:space="preserve">26287501	</t>
  </si>
  <si>
    <t xml:space="preserve">999223678041210	</t>
  </si>
  <si>
    <t>[北雅加达]卡拉巴酒店(favehotel Kelapa Gading)(60467439)</t>
  </si>
  <si>
    <t>挚爱房&lt;2人入住&gt;&lt;不退款&gt;</t>
  </si>
  <si>
    <t>PRATAMA/WILLIAM</t>
  </si>
  <si>
    <t xml:space="preserve">3232311	</t>
  </si>
  <si>
    <t xml:space="preserve">202577	</t>
  </si>
  <si>
    <t xml:space="preserve">999223678902285	</t>
  </si>
  <si>
    <t>[瓜达拉哈拉]菲尼克斯酒店(Hotel Fenix)(55680512)</t>
  </si>
  <si>
    <t>高级房间&lt;2人入住&gt;&lt;不退款&gt;</t>
  </si>
  <si>
    <t>Hermosillo/Eleazar</t>
  </si>
  <si>
    <t xml:space="preserve">3232449	</t>
  </si>
  <si>
    <t xml:space="preserve">26079402	</t>
  </si>
  <si>
    <t xml:space="preserve">999223690967174	</t>
  </si>
  <si>
    <t>[首尔]三井酒店(Hotel Samjung)(55337145)</t>
  </si>
  <si>
    <t>Park/Munsu,Baek/Geunsun</t>
  </si>
  <si>
    <t xml:space="preserve">3234606	</t>
  </si>
  <si>
    <t xml:space="preserve">23040787	</t>
  </si>
  <si>
    <t xml:space="preserve">999223691848201	</t>
  </si>
  <si>
    <t>[曼谷]曼谷京华大酒店(Hotel Royal Bangkok@Chinatown)(55932568)</t>
  </si>
  <si>
    <t>高级房（无窗）&lt;2人入住&gt;&lt;不退款&gt;</t>
  </si>
  <si>
    <t>MYAT/CHAN THAR</t>
  </si>
  <si>
    <t xml:space="preserve">3234685	</t>
  </si>
  <si>
    <t xml:space="preserve">346961	</t>
  </si>
  <si>
    <t xml:space="preserve">999223697563609	</t>
  </si>
  <si>
    <t>[曼谷]曼谷奇迹大酒店(Miracle Grand Convention Hotel)(55465043)</t>
  </si>
  <si>
    <t>豪华双床房&lt;2人入住&gt;&lt;不退款&gt;</t>
  </si>
  <si>
    <t>PANG/QIAN</t>
  </si>
  <si>
    <t xml:space="preserve">3236853	</t>
  </si>
  <si>
    <t xml:space="preserve">999223697590552	</t>
  </si>
  <si>
    <t>[拉瓦尔]圣马丁套房酒店(Le St-Martin Hotel &amp; Suites)(97964556)</t>
  </si>
  <si>
    <t>经典客房1张特大床&lt;2人入住&gt;&lt;不退款&gt;&lt;早餐&gt;</t>
  </si>
  <si>
    <t>Valencia/Martin</t>
  </si>
  <si>
    <t xml:space="preserve">3236860	</t>
  </si>
  <si>
    <t xml:space="preserve">999223697653313	</t>
  </si>
  <si>
    <t>[休斯敦]韦斯特蔡斯凯艺套房酒店(Quality Inn &amp; Suites West Chase)(91809587)</t>
  </si>
  <si>
    <t>标准特大号床间&lt;2人入住&gt;&lt;不退款&gt;</t>
  </si>
  <si>
    <t>Nguyen/Christopher</t>
  </si>
  <si>
    <t xml:space="preserve">3236870	</t>
  </si>
  <si>
    <t xml:space="preserve">999223698089667	</t>
  </si>
  <si>
    <t>[新山]KSL度假酒店(KSL Hotel &amp; Resort)(55680499)</t>
  </si>
  <si>
    <t>高级三人客房&lt;2人入住&gt;&lt;不退款&gt;</t>
  </si>
  <si>
    <t>FRANCIS/RACHAEL</t>
  </si>
  <si>
    <t xml:space="preserve">3237608	</t>
  </si>
  <si>
    <t xml:space="preserve">Conf by Ms. Grace	</t>
  </si>
  <si>
    <t xml:space="preserve">999223699324064	</t>
  </si>
  <si>
    <t>[迪沙鲁]沙滩凉鞋戴沙鲁海滩度假村及水疗中心(Sand &amp; Sandals Desaru Beach Resort &amp; Spa)(55733234)</t>
  </si>
  <si>
    <t>HP BLINDS/M SDN BHD</t>
  </si>
  <si>
    <t xml:space="preserve">3238321	</t>
  </si>
  <si>
    <t xml:space="preserve">-1494408875	</t>
  </si>
  <si>
    <t xml:space="preserve">999223714447938	</t>
  </si>
  <si>
    <t>[韦尔]韦尔万年青旅馆(Evergreen Lodge at Vail)(90367138)</t>
  </si>
  <si>
    <t>标准客房2张大床（谷景）&lt;2人入住&gt;&lt;不退款&gt;</t>
  </si>
  <si>
    <t>Fitzsenry/Alex</t>
  </si>
  <si>
    <t xml:space="preserve">3243240	</t>
  </si>
  <si>
    <t xml:space="preserve">999223715908724	</t>
  </si>
  <si>
    <t>[曼谷]曼谷拉玛九萨默赛特酒店(Somerset Rama 9 Bangkok)(94361514)</t>
  </si>
  <si>
    <t>ZHANG/YU</t>
  </si>
  <si>
    <t xml:space="preserve">3243528	</t>
  </si>
  <si>
    <t xml:space="preserve">999223718292970	</t>
  </si>
  <si>
    <t>[Bang Chalong]曼谷伊斯汀坦那市高尔夫度假村(Eastin Thana City Golf Resort Bangkok)(68031168)</t>
  </si>
  <si>
    <t>两卧室家庭套房&lt;2人入住&gt;&lt;不退款&gt;&lt;早餐&gt;</t>
  </si>
  <si>
    <t>ZHAO/YAHUI,ZHANG/YUXIANG</t>
  </si>
  <si>
    <t xml:space="preserve">3244029	</t>
  </si>
  <si>
    <t xml:space="preserve">-1495049004	</t>
  </si>
  <si>
    <t xml:space="preserve">999223718528510	</t>
  </si>
  <si>
    <t>Attri/Anupam</t>
  </si>
  <si>
    <t xml:space="preserve">3244067	</t>
  </si>
  <si>
    <t xml:space="preserve">999223728571929	</t>
  </si>
  <si>
    <t>[湾湖]迪士尼科罗拉多斯普林斯度假酒店(Nautilus Condos)(55329137)</t>
  </si>
  <si>
    <t>KINGKINER/CHRISTINA,KINGKINERA/CHRISTINAA</t>
  </si>
  <si>
    <t xml:space="preserve">3245160	</t>
  </si>
  <si>
    <t xml:space="preserve">153108217977	</t>
  </si>
  <si>
    <t xml:space="preserve">999223728932178	</t>
  </si>
  <si>
    <t>[吉隆坡]吉隆坡豪亚酒店式公寓 - 远东酒店集团旗下(Oasia Suites Kuala Lumpur by Far East Hospitality)(55465407)</t>
  </si>
  <si>
    <t>一卧室尊贵房&lt;2人入住&gt;&lt;不退款&gt;</t>
  </si>
  <si>
    <t>SANTOS/TARYANA KIREI</t>
  </si>
  <si>
    <t xml:space="preserve">3245215	</t>
  </si>
  <si>
    <t xml:space="preserve">999223731284250	</t>
  </si>
  <si>
    <t>[曼谷]曼谷安曼纳酒店(Amara Bangkok Hotel)(55852016)</t>
  </si>
  <si>
    <t>行政房&lt;2人入住&gt;&lt;不退款&gt;</t>
  </si>
  <si>
    <t>YANG/JINGYA,Ding/Zhijia</t>
  </si>
  <si>
    <t xml:space="preserve">3245495	</t>
  </si>
  <si>
    <t xml:space="preserve">酒店前台betty女士确认	</t>
  </si>
  <si>
    <t xml:space="preserve">999223736180779	</t>
  </si>
  <si>
    <t>[曼谷]曼谷文华东方酒店(Mandarin Oriental Bangkok)(55779710)</t>
  </si>
  <si>
    <t>豪华尊贵特大床套房&lt;2人入住&gt;&lt;不退款&gt;</t>
  </si>
  <si>
    <t>PEI/QI,WANG/HAO</t>
  </si>
  <si>
    <t xml:space="preserve">3246589	</t>
  </si>
  <si>
    <t xml:space="preserve">999223740905501	</t>
  </si>
  <si>
    <t>[曼谷]曼谷中城酒店(Bangkok Midtown Hotel)(55733610)</t>
  </si>
  <si>
    <t>RUI/ZHENZHEN,LI/XINGQUAN</t>
  </si>
  <si>
    <t xml:space="preserve">3252001	</t>
  </si>
  <si>
    <t xml:space="preserve">999223743834768	</t>
  </si>
  <si>
    <t>[芭堤雅]芭堤雅马克兰海滩景观酒店(Markland Beach View)(55768537)</t>
  </si>
  <si>
    <t>海景豪华客房&lt;2人入住&gt;&lt;不退款&gt;</t>
  </si>
  <si>
    <t>ZHANG/XIAOPING</t>
  </si>
  <si>
    <t xml:space="preserve">3254408	</t>
  </si>
  <si>
    <t xml:space="preserve">999223745410266	</t>
  </si>
  <si>
    <t>[锡切斯]锡切斯桑威海滩高尔夫及Spa酒店(Sunway Playa Golf &amp; Spa Sitges)(55426561)</t>
  </si>
  <si>
    <t>高级海景房&lt;2人入住&gt;&lt;不退款&gt;</t>
  </si>
  <si>
    <t>Shome/Debraj</t>
  </si>
  <si>
    <t xml:space="preserve">3255014	</t>
  </si>
  <si>
    <t xml:space="preserve">999223749017421	</t>
  </si>
  <si>
    <t>[加来]普瑞米尔加莱中央车站经典酒店(Première Classe Calais Centre-Gare)(70794949)</t>
  </si>
  <si>
    <t>KENWAY-JACKSON/DAMIAN</t>
  </si>
  <si>
    <t xml:space="preserve">3255485	</t>
  </si>
  <si>
    <t xml:space="preserve">999223749458589	</t>
  </si>
  <si>
    <t>[纳科多奇斯]纳科多奇斯大学区 - 伊克诺旅馆(Econo Lodge Nacogdoches University Area)(95386652)</t>
  </si>
  <si>
    <t>标准房, 1 张特大床, 吸烟房&lt;2人入住&gt;&lt;不退款&gt;</t>
  </si>
  <si>
    <t>Rather/Jashida</t>
  </si>
  <si>
    <t xml:space="preserve">3255599	</t>
  </si>
  <si>
    <t xml:space="preserve">62948744	</t>
  </si>
  <si>
    <t xml:space="preserve">999223754371033	</t>
  </si>
  <si>
    <t>[檀香山]夏威夷威基基海滩希尔顿度假酒店(Hilton Hawaiian Village Waikiki Beach Resort)(55299074)</t>
  </si>
  <si>
    <t>客房, 1 张特大床, 度假村景观&lt;2人入住&gt;&lt;不退款&gt;</t>
  </si>
  <si>
    <t>HUANG/YUWEN</t>
  </si>
  <si>
    <t xml:space="preserve">3260110	</t>
  </si>
  <si>
    <t xml:space="preserve">999223754774813	</t>
  </si>
  <si>
    <t>[Cairns North]凯恩斯昆士兰酒店公寓(Cairns Queenslander Hotel &amp; Apartments)(55299119)</t>
  </si>
  <si>
    <t>豪华茉莉客房&lt;2人入住&gt;&lt;不退款&gt;</t>
  </si>
  <si>
    <t>SEN/LIN,HU/ZHENGFEI</t>
  </si>
  <si>
    <t xml:space="preserve">3260296	</t>
  </si>
  <si>
    <t xml:space="preserve">1496146468	</t>
  </si>
  <si>
    <t xml:space="preserve">999223756751131	</t>
  </si>
  <si>
    <t>[曼谷]金色郁金香麦迪逊套房酒店(Golden Tulip Mandison Suites)(55270432)</t>
  </si>
  <si>
    <t>Anand/C</t>
  </si>
  <si>
    <t xml:space="preserve">3261395	</t>
  </si>
  <si>
    <t xml:space="preserve">HBD-148072-321-6128317	</t>
  </si>
  <si>
    <t xml:space="preserve">999223757601822	</t>
  </si>
  <si>
    <t>[卡塞勒蒂索玛坎普]莎卡迪水疗酒店 - 仅供成人入住(Hotel Saccardi &amp; Spa - Adults Only)(55745298)</t>
  </si>
  <si>
    <t>标准双人床房&lt;2人入住&gt;&lt;不退款&gt;&lt;早餐&gt;</t>
  </si>
  <si>
    <t>Safouan/Kaoutar</t>
  </si>
  <si>
    <t xml:space="preserve">3261849	</t>
  </si>
  <si>
    <t xml:space="preserve">26095749	</t>
  </si>
  <si>
    <t xml:space="preserve">23758635143	</t>
  </si>
  <si>
    <t>[新山]新山成功滨水酒店(Berjaya Waterfront Hotel)(55439542)</t>
  </si>
  <si>
    <t>池景豪华房&lt;2人入住&gt;&lt;不退款&gt;&lt;早餐&gt;</t>
  </si>
  <si>
    <t>KOK JIN/PANG</t>
  </si>
  <si>
    <t xml:space="preserve">3262431	</t>
  </si>
  <si>
    <t xml:space="preserve">2469508	</t>
  </si>
  <si>
    <t xml:space="preserve">999223763886529	</t>
  </si>
  <si>
    <t>[Muja Muju]库苏曼尼卡拉大街酒店(Favehotel Kusumanegara)(55321060)</t>
  </si>
  <si>
    <t>趣味房&lt;2人入住&gt;&lt;不退款&gt;&lt;早餐&gt;</t>
  </si>
  <si>
    <t>Widhiasti/Kharisma</t>
  </si>
  <si>
    <t xml:space="preserve">3263141	</t>
  </si>
  <si>
    <t xml:space="preserve">26412603	</t>
  </si>
  <si>
    <t xml:space="preserve">999223763964270	</t>
  </si>
  <si>
    <t>[普吉岛]芭东艾希莉高地酒店公寓(The Ashlee Heights Patong Hotel &amp; Suites)(54503374)</t>
  </si>
  <si>
    <t>Kanchanok/Tanphan</t>
  </si>
  <si>
    <t xml:space="preserve">3263156	</t>
  </si>
  <si>
    <t xml:space="preserve">999223765584104	</t>
  </si>
  <si>
    <t>Xiang/Tianhua</t>
  </si>
  <si>
    <t xml:space="preserve">3263594	</t>
  </si>
  <si>
    <t xml:space="preserve">23041713	</t>
  </si>
  <si>
    <t xml:space="preserve">999223770599403	</t>
  </si>
  <si>
    <t>[新山]新山晶冠酒店(Crystal Crown Hotel JB)(55289970)</t>
  </si>
  <si>
    <t>高级房&lt;2人入住&gt;&lt;不退款&gt;&lt;早餐&gt;</t>
  </si>
  <si>
    <t>CHONG/DAT CHENG JOHN MC RAY</t>
  </si>
  <si>
    <t xml:space="preserve">3265378	</t>
  </si>
  <si>
    <t xml:space="preserve">999223770737840	</t>
  </si>
  <si>
    <t>[赛文欧克斯]贝蒙特旅馆及套房酒店－哥伦比亚西北(Baymont by Wyndham Columbia Northwest)(70793259)</t>
  </si>
  <si>
    <t>标准房, 1 张特大床房&lt;2人入住&gt;&lt;不退款&gt;&lt;早餐&gt;</t>
  </si>
  <si>
    <t>Fuller/Joseph</t>
  </si>
  <si>
    <t xml:space="preserve">3265434	</t>
  </si>
  <si>
    <t xml:space="preserve">999223770757240	</t>
  </si>
  <si>
    <t>[巴厘岛]乌布乡村酒店(Ubud Village Hotel)(55884309)</t>
  </si>
  <si>
    <t>CHAN/SHI YING</t>
  </si>
  <si>
    <t xml:space="preserve">3265442	</t>
  </si>
  <si>
    <t xml:space="preserve">26427216	</t>
  </si>
  <si>
    <t xml:space="preserve">999223771121689	</t>
  </si>
  <si>
    <t>[佩吉]鲍威尔湖舒眠套房酒店(Sleep Inn &amp; Suites Page at Lake Powell)(55426650)</t>
  </si>
  <si>
    <t>标准房（2张大床）&lt;2人入住&gt;&lt;不退款&gt;&lt;早餐&gt;</t>
  </si>
  <si>
    <t>HAO/YONG</t>
  </si>
  <si>
    <t xml:space="preserve">3265644	</t>
  </si>
  <si>
    <t xml:space="preserve">999223771590669	</t>
  </si>
  <si>
    <t>[曼谷]曼谷茉莉花度假酒店(Jasmine Resort Bangkok)(55270001)</t>
  </si>
  <si>
    <t>Zhu/Xi,Deng/Huapu</t>
  </si>
  <si>
    <t xml:space="preserve">3265951	</t>
  </si>
  <si>
    <t xml:space="preserve">999223771814974	</t>
  </si>
  <si>
    <t>[南雅加达]梅拉瓦德普利马酒店-布洛克M(D'Primahotel Melawai – Blok M)(55831806)</t>
  </si>
  <si>
    <t>IRVIN/NABIL AHMAD</t>
  </si>
  <si>
    <t xml:space="preserve">3266026	</t>
  </si>
  <si>
    <t xml:space="preserve">8549263	</t>
  </si>
  <si>
    <t xml:space="preserve">999223772230315	</t>
  </si>
  <si>
    <t>[束草市]蓝色泰拉酒店(Hotel the Blue Terra)(100678781)</t>
  </si>
  <si>
    <t>海景大床房&lt;2人入住&gt;&lt;不退款&gt;</t>
  </si>
  <si>
    <t>YU/BYEONGJUN</t>
  </si>
  <si>
    <t xml:space="preserve">3266312	</t>
  </si>
  <si>
    <t xml:space="preserve">399420025-1682061856019590	</t>
  </si>
  <si>
    <t>退单</t>
  </si>
  <si>
    <t xml:space="preserve">999223772942614	</t>
  </si>
  <si>
    <t>[曼谷]拉奇 66 号酒店(Ratch 66)(89919769)</t>
  </si>
  <si>
    <t>豪华双人床房&lt;2人入住&gt;&lt;不退款&gt;</t>
  </si>
  <si>
    <t>ZHANG/BIN</t>
  </si>
  <si>
    <t xml:space="preserve">3268209	</t>
  </si>
  <si>
    <t xml:space="preserve">23773403410	</t>
  </si>
  <si>
    <t>[曼谷]曼谷素坤逸5号格兰德酒店(Grand 5 Hotel &amp; Plaza Sukhumvit Bangkok)(55862161)</t>
  </si>
  <si>
    <t>LEI/Ziyue</t>
  </si>
  <si>
    <t xml:space="preserve">3268620	</t>
  </si>
  <si>
    <t xml:space="preserve">939774933	</t>
  </si>
  <si>
    <t xml:space="preserve">999223778255916	</t>
  </si>
  <si>
    <t>[八打灵再也]八打灵再也阿玛达酒店(Hotel Armada Petaling Jaya)(56185568)</t>
  </si>
  <si>
    <t>新豪华双床房&lt;2人入住&gt;&lt;不退款&gt;</t>
  </si>
  <si>
    <t>CUI/YUNCUI</t>
  </si>
  <si>
    <t xml:space="preserve">3269046	</t>
  </si>
  <si>
    <t xml:space="preserve">502900000006680	</t>
  </si>
  <si>
    <t xml:space="preserve">999223778412454	</t>
  </si>
  <si>
    <t>[Kochville Township]萨吉诺乡村套房酒店(Quality Inn &amp; Suites)(94362167)</t>
  </si>
  <si>
    <t>客房1张特大床&lt;2人入住&gt;&lt;不退款&gt;</t>
  </si>
  <si>
    <t>Derellbaker/Latoya Queenie</t>
  </si>
  <si>
    <t xml:space="preserve">3269255	</t>
  </si>
  <si>
    <t xml:space="preserve">63227421	</t>
  </si>
  <si>
    <t xml:space="preserve">999223780074332	</t>
  </si>
  <si>
    <t>[巴革]万达贝斯特韦斯特优质大酒店(Best Western Plus Wanda Grand Hotel)(55451971)</t>
  </si>
  <si>
    <t>高级特大床房&lt;1人入住&gt;&lt;不退款&gt;&lt;早餐&gt;</t>
  </si>
  <si>
    <t>XUAN/LINA</t>
  </si>
  <si>
    <t xml:space="preserve">3269580	</t>
  </si>
  <si>
    <t xml:space="preserve">26438645	</t>
  </si>
  <si>
    <t xml:space="preserve">999223783042378	</t>
  </si>
  <si>
    <t>[克隆达金]路易菲茨杰拉德酒店(Louis Fitzgerald Hotel)(92028852)</t>
  </si>
  <si>
    <t>双床房&lt;2人入住&gt;&lt;不退款&gt;</t>
  </si>
  <si>
    <t>KREER/SUSANNE</t>
  </si>
  <si>
    <t xml:space="preserve">3270071	</t>
  </si>
  <si>
    <t xml:space="preserve">1496864274	</t>
  </si>
  <si>
    <t xml:space="preserve">999223783177167	</t>
  </si>
  <si>
    <t>[曼谷]素万那普法义公寓式酒店(At Residence Suvarnabhumi Hotel)(90396268)</t>
  </si>
  <si>
    <t>奢华客房, 1 张双人床&lt;2人入住&gt;&lt;不退款&gt;</t>
  </si>
  <si>
    <t>WARAPAISASIN/MANO</t>
  </si>
  <si>
    <t xml:space="preserve">3270107	</t>
  </si>
  <si>
    <t xml:space="preserve">122071	</t>
  </si>
  <si>
    <t xml:space="preserve">23783331110	</t>
  </si>
  <si>
    <t>[玛琅]美丽三重奏2号酒店(Hotel Trio Indah 2)(89930879)</t>
  </si>
  <si>
    <t>高级双人房&lt;2人入住&gt;&lt;不退款&gt;&lt;早餐&gt;</t>
  </si>
  <si>
    <t>NASWAN/NASWAN</t>
  </si>
  <si>
    <t xml:space="preserve">3270186	</t>
  </si>
  <si>
    <t xml:space="preserve">999223784014275	</t>
  </si>
  <si>
    <t>[曼谷]西隆富丽萨通酒店(FuramaXclusive Sathorn, Bangkok)(55895709)</t>
  </si>
  <si>
    <t>尊贵房&lt;1人入住&gt;&lt;不退款&gt;</t>
  </si>
  <si>
    <t>PHOMMACHAK/CHAYAPHON</t>
  </si>
  <si>
    <t xml:space="preserve">3270292	</t>
  </si>
  <si>
    <t xml:space="preserve">1496908930(Room1)1496908933(Room2)	</t>
  </si>
  <si>
    <t xml:space="preserve">999223784640626	</t>
  </si>
  <si>
    <t>[乌隆他尼]盛泰乐乌隆他尼酒店及会展中心(Centara Hotel &amp; Convention Centre Udon Thani)(55895762)</t>
  </si>
  <si>
    <t>高级特大床房&lt;2人入住&gt;&lt;不退款&gt;&lt;早餐&gt;</t>
  </si>
  <si>
    <t>Bottner/Brian Patrick</t>
  </si>
  <si>
    <t xml:space="preserve">34972SE031855	</t>
  </si>
  <si>
    <t xml:space="preserve">999223784687137	</t>
  </si>
  <si>
    <t>[巴塞罗那]安丹特酒店(Andante Hotel)(55944754)</t>
  </si>
  <si>
    <t>双人床房&lt;2人入住&gt;&lt;不退款&gt;</t>
  </si>
  <si>
    <t>ZHANG/HAIPING</t>
  </si>
  <si>
    <t xml:space="preserve">3270571	</t>
  </si>
  <si>
    <t xml:space="preserve">999223784996464	</t>
  </si>
  <si>
    <t>[塞纳河畔伊夫里]基里亚德巴黎波特伊芙酒店(Comfort Hotel Paris Porte d'Ivry)(55391340)</t>
  </si>
  <si>
    <t>Room, 1 Double Bed, Accessible, Non Smoking&lt;2人入住&gt;&lt;不退款&gt;</t>
  </si>
  <si>
    <t>LORSOLD/GAELLE</t>
  </si>
  <si>
    <t xml:space="preserve">3270769	</t>
  </si>
  <si>
    <t xml:space="preserve">GN4L23147UOJV1#63338297	</t>
  </si>
  <si>
    <t xml:space="preserve">999223785088105	</t>
  </si>
  <si>
    <t>[芭堤雅]芭堤雅琥珀酒店(Hotel Amber Pattaya)(68545273)</t>
  </si>
  <si>
    <t>豪华城景房间&lt;2人入住&gt;&lt;不退款&gt;&lt;早餐&gt;</t>
  </si>
  <si>
    <t>THONGBOONTHO/TEERAWAT</t>
  </si>
  <si>
    <t xml:space="preserve">3270818	</t>
  </si>
  <si>
    <t xml:space="preserve">-993792	</t>
  </si>
  <si>
    <t xml:space="preserve">23785097688	</t>
  </si>
  <si>
    <t>[胡志明市]胡志明市萨默塞特酒店(Somerset Ho Chi Minh City)(55320440)</t>
  </si>
  <si>
    <t>豪华单卧室公寓&lt;2人入住&gt;&lt;不退款&gt;</t>
  </si>
  <si>
    <t>GAO/FENG,TAN/JIAN</t>
  </si>
  <si>
    <t xml:space="preserve">3270822	</t>
  </si>
  <si>
    <t xml:space="preserve">999223785823703	</t>
  </si>
  <si>
    <t>[威尼斯]威尼斯卡邦发迪尼酒店(Cà Bonfadini)(91812457)</t>
  </si>
  <si>
    <t>高级双人床房&lt;2人入住&gt;&lt;不退款&gt;</t>
  </si>
  <si>
    <t>Yan/Chunchen</t>
  </si>
  <si>
    <t xml:space="preserve">3271241	</t>
  </si>
  <si>
    <t xml:space="preserve">1497158253	</t>
  </si>
  <si>
    <t xml:space="preserve">999223786231743	</t>
  </si>
  <si>
    <t>[吉隆坡]吉隆坡弗拉斯尔商业园区戴斯套房酒店(Days Hotel &amp; Suites by Wyndham Fraser Business Park KL)(77366173)</t>
  </si>
  <si>
    <t>高级房, 2 张单人床房&lt;2人入住&gt;&lt;不退款&gt;</t>
  </si>
  <si>
    <t>LU/YU,JIANG/ZHONGHUI</t>
  </si>
  <si>
    <t xml:space="preserve">3271448	</t>
  </si>
  <si>
    <t xml:space="preserve">88575EE025913	</t>
  </si>
  <si>
    <t xml:space="preserve">999223787331805	</t>
  </si>
  <si>
    <t>[普吉岛]塞卡精品度假酒店(Seeka Boutique Resort)(90400384)</t>
  </si>
  <si>
    <t>高级房（带阳台）&lt;2人入住&gt;&lt;不退款&gt;&lt;早餐&gt;</t>
  </si>
  <si>
    <t>Prawiset/Thanyasuda</t>
  </si>
  <si>
    <t xml:space="preserve">3272050	</t>
  </si>
  <si>
    <t xml:space="preserve">40963345	</t>
  </si>
  <si>
    <t xml:space="preserve">999223787407894	</t>
  </si>
  <si>
    <t>[尔湾]亚欧文索内斯塔酒店(Sonesta Irvine)(55329006)</t>
  </si>
  <si>
    <t>MATSUDA/PAUL KEI</t>
  </si>
  <si>
    <t xml:space="preserve">3272082	</t>
  </si>
  <si>
    <t xml:space="preserve">999223787561505	</t>
  </si>
  <si>
    <t>[曼谷]曼谷百伦佐酒店(Baron Zotel Bangkok)(55862163)</t>
  </si>
  <si>
    <t>MAMAH/FATEMAH</t>
  </si>
  <si>
    <t xml:space="preserve">3272173	</t>
  </si>
  <si>
    <t xml:space="preserve">999223788065763	</t>
  </si>
  <si>
    <t>豪华特大床客房&lt;1人入住&gt;&lt;不退款&gt;&lt;早餐&gt;</t>
  </si>
  <si>
    <t>HE/XUEYING</t>
  </si>
  <si>
    <t xml:space="preserve">3272552	</t>
  </si>
  <si>
    <t xml:space="preserve">999223788104620	</t>
  </si>
  <si>
    <t>ZHENG/LIJUN</t>
  </si>
  <si>
    <t xml:space="preserve">3272568	</t>
  </si>
  <si>
    <t xml:space="preserve">999223792028191	</t>
  </si>
  <si>
    <t>[马六甲]莫蒂酒店(Moty Hotel)(89916444)</t>
  </si>
  <si>
    <t>高级客房&lt;2人入住&gt;&lt;不退款&gt;&lt;早餐&gt;</t>
  </si>
  <si>
    <t>MUHAMAD/NOHASIMAH</t>
  </si>
  <si>
    <t xml:space="preserve">3272906	</t>
  </si>
  <si>
    <t xml:space="preserve">1497240962	</t>
  </si>
  <si>
    <t xml:space="preserve">999223792371461	</t>
  </si>
  <si>
    <t>[曼谷]钻石城酒店(Diamond City Hotel)(56140448)</t>
  </si>
  <si>
    <t>TAN/MIN,LECRANE/BENJAMIN</t>
  </si>
  <si>
    <t xml:space="preserve">3272950	</t>
  </si>
  <si>
    <t xml:space="preserve">999223793407846	</t>
  </si>
  <si>
    <t>[曼谷]曼谷 137 Pillars 公寓酒店(137 Pillars Residences Bangkok)(55611829)</t>
  </si>
  <si>
    <t>支柱行政公寓（中宾）&lt;2人入住&gt;&lt;不退款&gt;</t>
  </si>
  <si>
    <t>LIN/TINGYAN</t>
  </si>
  <si>
    <t xml:space="preserve">3273233	</t>
  </si>
  <si>
    <t xml:space="preserve">211448	</t>
  </si>
  <si>
    <t xml:space="preserve">999223794038240	</t>
  </si>
  <si>
    <t>[迪拜]地标大酒店(Landmark Grand Hotel)(55862076)</t>
  </si>
  <si>
    <t>双床房&lt;2人入住&gt;&lt;不退款&gt;&lt;早餐&gt;</t>
  </si>
  <si>
    <t>Ko/Chi Tat</t>
  </si>
  <si>
    <t xml:space="preserve">3273511	</t>
  </si>
  <si>
    <t xml:space="preserve">9212921946981	</t>
  </si>
  <si>
    <t xml:space="preserve">999223794166985	</t>
  </si>
  <si>
    <t>[科英布拉]孔布拉中心酒店(Stay Hotel Coimbra Centro)(55585986)</t>
  </si>
  <si>
    <t>双人间&lt;2人入住&gt;&lt;不退款&gt;</t>
  </si>
  <si>
    <t>Zdancewicz/Antony</t>
  </si>
  <si>
    <t xml:space="preserve">3273534	</t>
  </si>
  <si>
    <t xml:space="preserve">999223796248931	</t>
  </si>
  <si>
    <t>[巴都丁宜]槟城硬石酒店(Hard Rock Hotel Penang)(55680205)</t>
  </si>
  <si>
    <t>海景豪华房（阳台）&lt;2人入住&gt;&lt;不退款&gt;</t>
  </si>
  <si>
    <t>TEW/CHIN KOK</t>
  </si>
  <si>
    <t xml:space="preserve">3273913	</t>
  </si>
  <si>
    <t xml:space="preserve">157141119	</t>
  </si>
  <si>
    <t xml:space="preserve">999223798112427	</t>
  </si>
  <si>
    <t>[新山]纽约酒店(New York Hotel)(55354765)</t>
  </si>
  <si>
    <t>CHENG/YUANYEE</t>
  </si>
  <si>
    <t xml:space="preserve">3274252	</t>
  </si>
  <si>
    <t xml:space="preserve">310425	</t>
  </si>
  <si>
    <t xml:space="preserve">999223798969414	</t>
  </si>
  <si>
    <t>[乔治市]燕京酒店(Yeng Keng Hotel)(55801142)</t>
  </si>
  <si>
    <t>庭院家庭房&lt;2人入住&gt;&lt;不退款&gt;&lt;早餐&gt;</t>
  </si>
  <si>
    <t>LOW/HUI XIN</t>
  </si>
  <si>
    <t xml:space="preserve">3274497	</t>
  </si>
  <si>
    <t xml:space="preserve">999223799177711	</t>
  </si>
  <si>
    <t>[丹戎本雅]槟城火烈鸟海滩酒店(Flamingo Hotel by The Beach, Penang)(55439295)</t>
  </si>
  <si>
    <t>山景豪华双床房&lt;2人入住&gt;&lt;不退款&gt;&lt;早餐&gt;</t>
  </si>
  <si>
    <t>SOORIANARAYANAN/KRISHNAVENI</t>
  </si>
  <si>
    <t xml:space="preserve">3274549	</t>
  </si>
  <si>
    <t xml:space="preserve">HBD-121997-320-2394253	</t>
  </si>
  <si>
    <t xml:space="preserve">999223799578676	</t>
  </si>
  <si>
    <t>[华盛顿]乔治城格洛弗公园酒店(Glover Park Hotel Georgetown)(55346033)</t>
  </si>
  <si>
    <t>特大床房&lt;2人入住&gt;&lt;不退款&gt;</t>
  </si>
  <si>
    <t>Callahan/Kristopher</t>
  </si>
  <si>
    <t xml:space="preserve">3274651	</t>
  </si>
  <si>
    <t xml:space="preserve">34489SE054742	</t>
  </si>
  <si>
    <t xml:space="preserve">999223800110479	</t>
  </si>
  <si>
    <t>[圣安东尼奥]市景水中央套房酒店(Cityview Inn &amp; Suites Downtown /RiverCenter Area)(92032158)</t>
  </si>
  <si>
    <t>标准间1特大床（城市景观）&lt;2人入住&gt;&lt;不退款&gt;</t>
  </si>
  <si>
    <t>Herlacher/Ben</t>
  </si>
  <si>
    <t xml:space="preserve">3274839	</t>
  </si>
  <si>
    <t xml:space="preserve">21079490	</t>
  </si>
  <si>
    <t xml:space="preserve">999223800179710	</t>
  </si>
  <si>
    <t>[苏黎世]维尔兰伯格精品酒店(Boutique Hotel Wellenberg)(55312301)</t>
  </si>
  <si>
    <t>SHIH/HSIAO PING</t>
  </si>
  <si>
    <t xml:space="preserve">3274872	</t>
  </si>
  <si>
    <t xml:space="preserve">69335815	</t>
  </si>
  <si>
    <t xml:space="preserve">999223800190719	</t>
  </si>
  <si>
    <t>[新奥尔良]维纳奇酒店(Hotel Vinache)(55720440)</t>
  </si>
  <si>
    <t>DELAHOUSSAYE/MICHAEL</t>
  </si>
  <si>
    <t xml:space="preserve">3274875	</t>
  </si>
  <si>
    <t xml:space="preserve">32235SE096662	</t>
  </si>
  <si>
    <t xml:space="preserve">999223800460738	</t>
  </si>
  <si>
    <t>[Cairns North]热带昆士兰酒店(Tropical Queenslander)(90356184)</t>
  </si>
  <si>
    <t>Reef 一室公寓&lt;2人入住&gt;&lt;不退款&gt;</t>
  </si>
  <si>
    <t>WINTER/TROY</t>
  </si>
  <si>
    <t xml:space="preserve">3274991	</t>
  </si>
  <si>
    <t xml:space="preserve">41381320	</t>
  </si>
  <si>
    <t xml:space="preserve">23800548627	</t>
  </si>
  <si>
    <t>[休斯敦]休斯顿豪生酒店(Howard Johnson by Wyndham Houston Hobby)(96748892)</t>
  </si>
  <si>
    <t>特大号床间&lt;2人入住&gt;&lt;不退款&gt;</t>
  </si>
  <si>
    <t>Byrd/Anthony</t>
  </si>
  <si>
    <t xml:space="preserve">3275032	</t>
  </si>
  <si>
    <t xml:space="preserve">999223800552289	</t>
  </si>
  <si>
    <t>[永平]李酒店(Lee Hotel)(90370813)</t>
  </si>
  <si>
    <t>家庭间&lt;2人入住&gt;&lt;不退款&gt;</t>
  </si>
  <si>
    <t>DAUD/MOHD DALY</t>
  </si>
  <si>
    <t xml:space="preserve">3275035	</t>
  </si>
  <si>
    <t xml:space="preserve">?·2??¨?§???¨ App ??????è?¤	</t>
  </si>
  <si>
    <t xml:space="preserve">999223800750666	</t>
  </si>
  <si>
    <t>[河内]河内内排机场酒店(Noi Bai Airport Hotel)(55299749)</t>
  </si>
  <si>
    <t>KWAK/KYUNG</t>
  </si>
  <si>
    <t xml:space="preserve">3275124	</t>
  </si>
  <si>
    <t xml:space="preserve">999223800843610	</t>
  </si>
  <si>
    <t>[巴厘岛]水明漾美森 C 精品水疗酒店 - CHSE 认证(Maison at C Boutique Hotel &amp; Spa Seminyak)(60480626)</t>
  </si>
  <si>
    <t>豪华园景双人房&lt;2人入住&gt;&lt;不退款&gt;&lt;早餐&gt;</t>
  </si>
  <si>
    <t>NG/TSZ HO</t>
  </si>
  <si>
    <t xml:space="preserve">3275151	</t>
  </si>
  <si>
    <t xml:space="preserve">23800972694	</t>
  </si>
  <si>
    <t>[芽庄]场地酒店(Venue Hotel)(55626207)</t>
  </si>
  <si>
    <t>SU/WEI</t>
  </si>
  <si>
    <t xml:space="preserve">3275197	</t>
  </si>
  <si>
    <t xml:space="preserve">999223801724996	</t>
  </si>
  <si>
    <t>[南雅加达]诺斯托伊酒店(Nostoi)(94358540)</t>
  </si>
  <si>
    <t>Homu+套房&lt;2人入住&gt;&lt;不退款&gt;</t>
  </si>
  <si>
    <t>PUJI DIAMANTI/GALINA</t>
  </si>
  <si>
    <t xml:space="preserve">3275482	</t>
  </si>
  <si>
    <t xml:space="preserve">Cnfrmd by WA	</t>
  </si>
  <si>
    <t xml:space="preserve">999223801897936	</t>
  </si>
  <si>
    <t>[迈阿密泉]迈阿密机场住宿酒店(Sleep Inn Miami Airport)(92029796)</t>
  </si>
  <si>
    <t>标准房, 1 张大床房&lt;2人入住&gt;&lt;不退款&gt;&lt;早餐&gt;</t>
  </si>
  <si>
    <t>Prado/Dilma</t>
  </si>
  <si>
    <t xml:space="preserve">3275551	</t>
  </si>
  <si>
    <t xml:space="preserve">999223802199751	</t>
  </si>
  <si>
    <t>[芭堤雅]LK总统酒店(LK President)(55639677)</t>
  </si>
  <si>
    <t>LIU/WEIQIANG</t>
  </si>
  <si>
    <t xml:space="preserve">3275728	</t>
  </si>
  <si>
    <t xml:space="preserve">999223802800905	</t>
  </si>
  <si>
    <t>[波特兰]波特兰派拉蒙特酒店(The Paramount Hotel Portland)(55768445)</t>
  </si>
  <si>
    <t>Li/Jingjing</t>
  </si>
  <si>
    <t xml:space="preserve">129328501	</t>
  </si>
  <si>
    <t xml:space="preserve">999223806326825	</t>
  </si>
  <si>
    <t>[孟买]撒哈拉之星酒店(Hotel Sahara Star-Mumbai Airport)(92028864)</t>
  </si>
  <si>
    <t>Mercury City Facing Guest (Non-smoking) Room&lt;2人入住&gt;&lt;不退款&gt;</t>
  </si>
  <si>
    <t>Saurav/Shubham</t>
  </si>
  <si>
    <t xml:space="preserve">3276504	</t>
  </si>
  <si>
    <t xml:space="preserve">7738533	</t>
  </si>
  <si>
    <t xml:space="preserve">999223806423478	</t>
  </si>
  <si>
    <t>[洛杉矶]斯图尔特酒店(Stuart Hotel)(55779500)</t>
  </si>
  <si>
    <t>2张大床房&lt;2人入住&gt;&lt;不退款&gt;</t>
  </si>
  <si>
    <t>de souza/naya</t>
  </si>
  <si>
    <t xml:space="preserve">3276599	</t>
  </si>
  <si>
    <t xml:space="preserve">21087254	</t>
  </si>
  <si>
    <t xml:space="preserve">999223806604382	</t>
  </si>
  <si>
    <t>[岘港]岘港巴洛那酒店(Balcona Hotel Da Nang)(55884433)</t>
  </si>
  <si>
    <t>海滨一室房&lt;3人入住&gt;&lt;不退款&gt;&lt;早餐&gt;</t>
  </si>
  <si>
    <t>Tai/Thomas</t>
  </si>
  <si>
    <t xml:space="preserve">3276765	</t>
  </si>
  <si>
    <t xml:space="preserve">1497636379	</t>
  </si>
  <si>
    <t xml:space="preserve">999223806656902	</t>
  </si>
  <si>
    <t>[潘切]翠竹村庄海滩水疗度假酒店(Bamboo Village Beach Resort &amp; Spa)(55478447)</t>
  </si>
  <si>
    <t>园景豪华房&lt;1人入住&gt;&lt;不退款&gt;&lt;早餐&gt;</t>
  </si>
  <si>
    <t>Xin/Wenshuai,Xiao/Jing</t>
  </si>
  <si>
    <t xml:space="preserve">3276770	</t>
  </si>
  <si>
    <t xml:space="preserve">85993	</t>
  </si>
  <si>
    <t xml:space="preserve">999223806664549	</t>
  </si>
  <si>
    <t>[比通]favehotel Bitung(Favehotel Bitung)(94358605)</t>
  </si>
  <si>
    <t>致爱房&lt;2人入住&gt;&lt;不退款&gt;&lt;早餐&gt;</t>
  </si>
  <si>
    <t>Manoppo/Vonny</t>
  </si>
  <si>
    <t xml:space="preserve">3276771	</t>
  </si>
  <si>
    <t xml:space="preserve">Conf by Mr Ilham(FO)	</t>
  </si>
  <si>
    <t xml:space="preserve">23807189383	</t>
  </si>
  <si>
    <t>[Central Bogor]茂物帕德加加兰法维酒店(Favehotel Padjajaran Bogor)(56196573)</t>
  </si>
  <si>
    <t>NAFS/TAZKYATUN</t>
  </si>
  <si>
    <t xml:space="preserve">3276847	</t>
  </si>
  <si>
    <t xml:space="preserve">999223807484228	</t>
  </si>
  <si>
    <t>[比弗]南比弗凯艺酒店(Quality Inn Beaver South)(89916691)</t>
  </si>
  <si>
    <t>特大房&lt;2人入住&gt;&lt;不退款&gt;&lt;早餐&gt;</t>
  </si>
  <si>
    <t>scales/daniel</t>
  </si>
  <si>
    <t xml:space="preserve">3276884	</t>
  </si>
  <si>
    <t xml:space="preserve">999223807796057	</t>
  </si>
  <si>
    <t>LERDSIRI/JIRAS</t>
  </si>
  <si>
    <t xml:space="preserve">3276951	</t>
  </si>
  <si>
    <t xml:space="preserve">999223808798873	</t>
  </si>
  <si>
    <t>[巴厘岛]乌布瓦达瑞度假别墅 - CHSE 认证(Wadari Ubud Retreat)(90197036)</t>
  </si>
  <si>
    <t>豪华间&lt;2人入住&gt;&lt;不退款&gt;</t>
  </si>
  <si>
    <t>ALZAID/AbdulMohsen Sulaiman,ALZAID/FAHAD SULAIMAN</t>
  </si>
  <si>
    <t xml:space="preserve">3277199	</t>
  </si>
  <si>
    <t xml:space="preserve">8579174	</t>
  </si>
  <si>
    <t xml:space="preserve">999223809116308	</t>
  </si>
  <si>
    <t>[迈阿密]迈阿密机场索内斯塔酒店(Sonesta Miami Airport)(55680669)</t>
  </si>
  <si>
    <t>Gentles/Nicola</t>
  </si>
  <si>
    <t xml:space="preserve">3277256	</t>
  </si>
  <si>
    <t xml:space="preserve">31851SE243500	</t>
  </si>
  <si>
    <t xml:space="preserve">999223810137768	</t>
  </si>
  <si>
    <t>行政套房, 1 张双人床&lt;2人入住&gt;&lt;不退款&gt;</t>
  </si>
  <si>
    <t>LIU/LI LI</t>
  </si>
  <si>
    <t xml:space="preserve">3277563	</t>
  </si>
  <si>
    <t xml:space="preserve">24033735	</t>
  </si>
  <si>
    <t xml:space="preserve">999223810283699	</t>
  </si>
  <si>
    <t>[金边]金边诚酒店(Hotel Zing Phnom Penh)(91812182)</t>
  </si>
  <si>
    <t>SOPHEAP/THONG</t>
  </si>
  <si>
    <t xml:space="preserve">3277759	</t>
  </si>
  <si>
    <t xml:space="preserve">1497668128	</t>
  </si>
  <si>
    <t xml:space="preserve">999223810631849	</t>
  </si>
  <si>
    <t>[科洛尼奥蒙泽塞]科伦约体育酒店(Hotel Sporting Cologno)(90203532)</t>
  </si>
  <si>
    <t>双人间&lt;2人入住&gt;&lt;不退款&gt;&lt;早餐&gt;</t>
  </si>
  <si>
    <t>Cagnazzo/Gianpaolo</t>
  </si>
  <si>
    <t xml:space="preserve">3277830	</t>
  </si>
  <si>
    <t xml:space="preserve">1497671621	</t>
  </si>
  <si>
    <t xml:space="preserve">999223810744810	</t>
  </si>
  <si>
    <t>[芭堤雅]芭堤雅中天海滩迪瓦尔酒店(D Varee Jomtien Beach, Pattaya)(68545375)</t>
  </si>
  <si>
    <t>海景豪华双人床房&lt;2人入住&gt;&lt;不退款&gt;&lt;早餐&gt;</t>
  </si>
  <si>
    <t>Huang/Juntao,Tan/XiaoSong</t>
  </si>
  <si>
    <t xml:space="preserve">3277852	</t>
  </si>
  <si>
    <t xml:space="preserve">1497671121	</t>
  </si>
  <si>
    <t xml:space="preserve">999223810871002	</t>
  </si>
  <si>
    <t>[South Cikarang]哈佩芝卡朗 - 阿斯顿酒店(Harper Cikarang by ASTON)(90402236)</t>
  </si>
  <si>
    <t>YAMAGUCHI/SHIGERU</t>
  </si>
  <si>
    <t xml:space="preserve">999223811026695	</t>
  </si>
  <si>
    <t>[芭堤雅]芭达雅布莱顿大酒店(Brighton Grand Hotel Pattaya)(55451821)</t>
  </si>
  <si>
    <t>豪华城景房&lt;2人入住&gt;&lt;不退款&gt;</t>
  </si>
  <si>
    <t>LIU/CHONGSHENG,Chalermpong/Supapon</t>
  </si>
  <si>
    <t xml:space="preserve">3278067	</t>
  </si>
  <si>
    <t xml:space="preserve">-1497674133	</t>
  </si>
  <si>
    <t xml:space="preserve">999223811537920	</t>
  </si>
  <si>
    <t>[科威特]科威特观光假日酒店(Inn &amp; Go Kuwait Plaza Hotel)(55414326)</t>
  </si>
  <si>
    <t>客房&lt;2人入住&gt;&lt;不退款&gt;</t>
  </si>
  <si>
    <t>Alrajhi/Abdulazeem,Alrajhi/Abdulazeem,Alrajhi/Abdulazeem,Alrajhi/Abdulazeem,Alrajhi/Abdulazeem,Alrajhi/Abdulazeem</t>
  </si>
  <si>
    <t xml:space="preserve">3278317	</t>
  </si>
  <si>
    <t xml:space="preserve">999223811835780	</t>
  </si>
  <si>
    <t>[佛罗伦萨]弗洛伦斯 - 辛辛那提南凯艺套房酒店(Quality Inn &amp; Suites Florence- Cincinnati South)(95386830)</t>
  </si>
  <si>
    <t>标准房, 2 张双人床房&lt;2人入住&gt;&lt;不退款&gt;&lt;早餐&gt;</t>
  </si>
  <si>
    <t>CHAVARRIA/RICKEY</t>
  </si>
  <si>
    <t xml:space="preserve">3278361	</t>
  </si>
  <si>
    <t xml:space="preserve">999223811958030	</t>
  </si>
  <si>
    <t>[诺丁汉]宜必思诺丁汉中心酒店(Ibis Nottingham Centre)(55626272)</t>
  </si>
  <si>
    <t>双人房(双人床)&lt;2人入住&gt;&lt;不退款&gt;</t>
  </si>
  <si>
    <t>ZHUANG/DINGSHAN</t>
  </si>
  <si>
    <t xml:space="preserve">3278393	</t>
  </si>
  <si>
    <t xml:space="preserve">999223812391637	</t>
  </si>
  <si>
    <t>[河内]董里董里精品酒店(Trang Trang Premium Hotel)(90196827)</t>
  </si>
  <si>
    <t>华丽双人房（1 张双人床）, 1 张大床房&lt;2人入住&gt;&lt;不退款&gt;</t>
  </si>
  <si>
    <t>CHUANG/ERHSIUNG</t>
  </si>
  <si>
    <t xml:space="preserve">3278609	</t>
  </si>
  <si>
    <t xml:space="preserve">7739589	</t>
  </si>
  <si>
    <t xml:space="preserve">999223813069532	</t>
  </si>
  <si>
    <t>[佛罗伦萨]阿尔巴尼福罗伦萨酒店(Hotel Albani Firenze)(55281436)</t>
  </si>
  <si>
    <t>Qiu/Xiaowu,Zhao/Changming</t>
  </si>
  <si>
    <t xml:space="preserve">3278749	</t>
  </si>
  <si>
    <t xml:space="preserve">2304231166CYRGJRDD	</t>
  </si>
  <si>
    <t xml:space="preserve">999223813125133	</t>
  </si>
  <si>
    <t>[曼谷]曼谷THEE酒店 - TH 区(THEE Bangkok Hotel by TH District)(55270004)</t>
  </si>
  <si>
    <t>ZENG/XIANSHI</t>
  </si>
  <si>
    <t xml:space="preserve">3278762	</t>
  </si>
  <si>
    <t xml:space="preserve">THE-1682254487-4948	</t>
  </si>
  <si>
    <t xml:space="preserve">999223813227200	</t>
  </si>
  <si>
    <t>[布罗瑟德]布罗瑟德酒店(Hotel Brossard)(89920848)</t>
  </si>
  <si>
    <t>标准间1特大床&lt;2人入住&gt;&lt;不退款&gt;&lt;早餐&gt;</t>
  </si>
  <si>
    <t>TREMBLAY/JEANFRANCOIS</t>
  </si>
  <si>
    <t xml:space="preserve">3278779	</t>
  </si>
  <si>
    <t xml:space="preserve">23622208	</t>
  </si>
  <si>
    <t xml:space="preserve">999223813264917	</t>
  </si>
  <si>
    <t>[Seven Corners]阿灵顿大道康福特茵酒店(Comfort Inn Arlington Boulevard)(55281057)</t>
  </si>
  <si>
    <t>2张大号床房&lt;2人入住&gt;&lt;不退款&gt;&lt;早餐&gt;</t>
  </si>
  <si>
    <t>BOURHANA/MOUNIR</t>
  </si>
  <si>
    <t xml:space="preserve">3278785	</t>
  </si>
  <si>
    <t xml:space="preserve">999223813750749	</t>
  </si>
  <si>
    <t>[马卡蒂]马卡蒂大街霍普旅馆(Hop Inn Hotel Makati Avenue)(89918622)</t>
  </si>
  <si>
    <t>EMRALIE/ROCO</t>
  </si>
  <si>
    <t xml:space="preserve">3279047	</t>
  </si>
  <si>
    <t xml:space="preserve">129342239	</t>
  </si>
  <si>
    <t xml:space="preserve">999223813791614	</t>
  </si>
  <si>
    <t>[托莱多]帕拉多托莱多酒店(Parador de Toledo)(55337455)</t>
  </si>
  <si>
    <t>HUANG/JIANHUA,DU/JING</t>
  </si>
  <si>
    <t xml:space="preserve">3279062	</t>
  </si>
  <si>
    <t xml:space="preserve">2390077587	</t>
  </si>
  <si>
    <t xml:space="preserve">999223813990859	</t>
  </si>
  <si>
    <t>[罗斯米德]博凯花园酒店(Bokai Garden Hotel)(55543055)</t>
  </si>
  <si>
    <t>两张大床房&lt;2人入住&gt;&lt;不退款&gt;</t>
  </si>
  <si>
    <t>HU/DE,XIANG/JIAWEI</t>
  </si>
  <si>
    <t xml:space="preserve">3279105	</t>
  </si>
  <si>
    <t xml:space="preserve">999223813999427	</t>
  </si>
  <si>
    <t>[纳柯亚]巴淡岛市中心购物中心附近瑞德多兹普拉斯酒店(RedDoorz Plus near DC Mall Batam)(90401672)</t>
  </si>
  <si>
    <t>SASHIWARAN/SASHI</t>
  </si>
  <si>
    <t xml:space="preserve">3279107	</t>
  </si>
  <si>
    <t xml:space="preserve">BK1682257363db98	</t>
  </si>
  <si>
    <t xml:space="preserve">999223814404920	</t>
  </si>
  <si>
    <t>[圣巴巴拉]圣巴巴拉华美达酒店(Ramada by Wyndham Santa Barbara)(60467465)</t>
  </si>
  <si>
    <t>豪华房（1张特大床）&lt;2人入住&gt;&lt;不退款&gt;&lt;早餐&gt;</t>
  </si>
  <si>
    <t>Shi/Chenyang</t>
  </si>
  <si>
    <t xml:space="preserve">3279187	</t>
  </si>
  <si>
    <t xml:space="preserve">999223814466088	</t>
  </si>
  <si>
    <t>[诺丁汉]诺丁汉特里维尔斯摄政酒店(Trivelles Regency, Nottingham)(91812468)</t>
  </si>
  <si>
    <t>经济型双人房&lt;2人入住&gt;&lt;不退款&gt;</t>
  </si>
  <si>
    <t>Tianxia/Cheng</t>
  </si>
  <si>
    <t xml:space="preserve">3279207	</t>
  </si>
  <si>
    <t xml:space="preserve">RES1276399	</t>
  </si>
  <si>
    <t xml:space="preserve">999223815309899	</t>
  </si>
  <si>
    <t>[普韦布洛]普韦布洛北凯隆酒店及活动中心(Clarion Inn and Events Center Pueblo North)(96748662)</t>
  </si>
  <si>
    <t>客房1张特大床（不吸烟）&lt;2人入住&gt;&lt;不退款&gt;&lt;早餐&gt;</t>
  </si>
  <si>
    <t>Fierro/Christina</t>
  </si>
  <si>
    <t xml:space="preserve">3279693	</t>
  </si>
  <si>
    <t xml:space="preserve">999222869520442	</t>
  </si>
  <si>
    <t>调整</t>
  </si>
  <si>
    <t>[钱德勒]钱德勒-凤凰城南 I-10 舒适酒店(Comfort Inn Chandler - Phoenix South I-10)(94362287)</t>
  </si>
  <si>
    <t>JIMENEZ/JASON MICHAEL</t>
  </si>
  <si>
    <t xml:space="preserve">3055092	</t>
  </si>
  <si>
    <t>,</t>
  </si>
  <si>
    <t xml:space="preserve">本期扣款765元 </t>
  </si>
  <si>
    <t xml:space="preserve">本期收回1968元 </t>
  </si>
  <si>
    <t>HKD 278636</t>
  </si>
  <si>
    <t>A230427095226911</t>
  </si>
  <si>
    <t>A230427095317911</t>
  </si>
  <si>
    <t>总计：278636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</si>
  <si>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</si>
  <si>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</si>
  <si>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</si>
  <si>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</si>
  <si>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</si>
  <si>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</si>
  <si>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</si>
  <si>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</si>
  <si>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</si>
  <si>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</si>
  <si>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</si>
  <si>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</si>
  <si>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</si>
  <si>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</si>
  <si>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</si>
  <si>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</si>
  <si>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</si>
  <si>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</si>
  <si>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</si>
  <si>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2023-04-23</t>
  </si>
  <si>
    <t>3279693</t>
  </si>
  <si>
    <t>普韦布洛北凯隆酒店及活动中心</t>
  </si>
  <si>
    <t>Fierro Christina</t>
  </si>
  <si>
    <t>2023-04-24</t>
  </si>
  <si>
    <t>退房日周结</t>
  </si>
  <si>
    <t>421.62</t>
  </si>
  <si>
    <t>479.00</t>
  </si>
  <si>
    <t>0</t>
  </si>
  <si>
    <t>0.00</t>
  </si>
  <si>
    <t>携程汇智国际直连</t>
  </si>
  <si>
    <t>925</t>
  </si>
  <si>
    <t>2023-04-23 23:05:11</t>
  </si>
  <si>
    <t>否</t>
  </si>
  <si>
    <t>汇智国际旅游发展有限公司</t>
  </si>
  <si>
    <t>直连</t>
  </si>
  <si>
    <t>美国</t>
  </si>
  <si>
    <t>3279207</t>
  </si>
  <si>
    <t>诺丁汉特里维尔斯摄政酒店</t>
  </si>
  <si>
    <t>Tianxia Cheng</t>
  </si>
  <si>
    <t>451.54</t>
  </si>
  <si>
    <t>513.00</t>
  </si>
  <si>
    <t>2023-04-23 22:01:17</t>
  </si>
  <si>
    <t>英国</t>
  </si>
  <si>
    <t>3279187</t>
  </si>
  <si>
    <t>圣巴巴拉华美达酒店</t>
  </si>
  <si>
    <t>Shi Chenyang</t>
  </si>
  <si>
    <t>947.10</t>
  </si>
  <si>
    <t>1076.00</t>
  </si>
  <si>
    <t>2023-04-23 21:55:40</t>
  </si>
  <si>
    <t>3279107</t>
  </si>
  <si>
    <t>巴淡岛市中心购物中心附近瑞德多兹普拉斯酒店</t>
  </si>
  <si>
    <t>SASHIWARAN SASHI</t>
  </si>
  <si>
    <t>73.94</t>
  </si>
  <si>
    <t>84.00</t>
  </si>
  <si>
    <t>2023-04-23 21:42:41</t>
  </si>
  <si>
    <t>印度尼西亚</t>
  </si>
  <si>
    <t>3279105</t>
  </si>
  <si>
    <t>洛杉矶博凯花园酒店</t>
  </si>
  <si>
    <t>HU DE,XIANG JIAWEI</t>
  </si>
  <si>
    <t>602.94</t>
  </si>
  <si>
    <t>685.00</t>
  </si>
  <si>
    <t>2023-04-23 21:42:15</t>
  </si>
  <si>
    <t>3279062</t>
  </si>
  <si>
    <t>西班牙古堡酒店 — 托莱多</t>
  </si>
  <si>
    <t>HUANG JIANHUA,DU JING</t>
  </si>
  <si>
    <t>2339.57</t>
  </si>
  <si>
    <t>2658.00</t>
  </si>
  <si>
    <t>2023-04-23 21:31:10</t>
  </si>
  <si>
    <t>西班牙</t>
  </si>
  <si>
    <t>3279047</t>
  </si>
  <si>
    <t>马卡蒂大街霍普旅馆</t>
  </si>
  <si>
    <t>EMRALIE ROCO</t>
  </si>
  <si>
    <t>190.12</t>
  </si>
  <si>
    <t>216.00</t>
  </si>
  <si>
    <t>2023-04-23 21:28:55</t>
  </si>
  <si>
    <t>菲律宾</t>
  </si>
  <si>
    <t>3278785</t>
  </si>
  <si>
    <t>阿灵顿大道舒适酒店</t>
  </si>
  <si>
    <t>BOURHANA MOUNIR</t>
  </si>
  <si>
    <t>881.96</t>
  </si>
  <si>
    <t>1002.00</t>
  </si>
  <si>
    <t>2023-04-23 20:52:45</t>
  </si>
  <si>
    <t>3278779</t>
  </si>
  <si>
    <t>布罗萨德酒店</t>
  </si>
  <si>
    <t>TREMBLAY JEANFRANCOIS</t>
  </si>
  <si>
    <t>604.70</t>
  </si>
  <si>
    <t>687.00</t>
  </si>
  <si>
    <t>2023-04-23 20:52:01</t>
  </si>
  <si>
    <t>加拿大</t>
  </si>
  <si>
    <t>3278762</t>
  </si>
  <si>
    <t>曼谷THEE酒店 - TH 区</t>
  </si>
  <si>
    <t>ZENG XIANSHI</t>
  </si>
  <si>
    <t>189.24</t>
  </si>
  <si>
    <t>215.00</t>
  </si>
  <si>
    <t>2023-04-23 20:54:46</t>
  </si>
  <si>
    <t>泰国</t>
  </si>
  <si>
    <t>3278749</t>
  </si>
  <si>
    <t>阿尔巴尼佛罗伦萨酒店</t>
  </si>
  <si>
    <t>Qiu Xiaowu,Zhao Changming</t>
  </si>
  <si>
    <t>2917.86</t>
  </si>
  <si>
    <t>3315.00</t>
  </si>
  <si>
    <t>2023-04-23 20:43:02</t>
  </si>
  <si>
    <t>意大利</t>
  </si>
  <si>
    <t>3278609</t>
  </si>
  <si>
    <t>董里董里精品酒店</t>
  </si>
  <si>
    <t>CHUANG ERHSIUNG</t>
  </si>
  <si>
    <t>195.40</t>
  </si>
  <si>
    <t>222.00</t>
  </si>
  <si>
    <t>2023-04-23 20:15:02</t>
  </si>
  <si>
    <t>越南</t>
  </si>
  <si>
    <t>3278393</t>
  </si>
  <si>
    <t>宜必思诺丁汉中心酒店</t>
  </si>
  <si>
    <t>ZHUANG DINGSHAN</t>
  </si>
  <si>
    <t>427.78</t>
  </si>
  <si>
    <t>486.00</t>
  </si>
  <si>
    <t>2023-04-23 19:40:49</t>
  </si>
  <si>
    <t>3278361</t>
  </si>
  <si>
    <t>弗洛伦斯 - 辛辛那提南凯艺套房酒店</t>
  </si>
  <si>
    <t>CHAVARRIA RICKEY</t>
  </si>
  <si>
    <t>526.36</t>
  </si>
  <si>
    <t>598.00</t>
  </si>
  <si>
    <t>2023-04-23 19:34:17</t>
  </si>
  <si>
    <t>3278317</t>
  </si>
  <si>
    <t>科威特观光假日酒店</t>
  </si>
  <si>
    <t>Alrajhi Abdulazeem,Alrajhi Abdulazeem,Alrajhi Abdulazeem,Alrajhi Abdulazeem,Alrajhi Abdulazeem,Alrajhi Abdulazeem</t>
  </si>
  <si>
    <t>2281.48</t>
  </si>
  <si>
    <t>2592.00</t>
  </si>
  <si>
    <t>2023-04-23 19:19:08</t>
  </si>
  <si>
    <t>科威特</t>
  </si>
  <si>
    <t>3278067</t>
  </si>
  <si>
    <t>芭堤雅布赖顿大酒店</t>
  </si>
  <si>
    <t>LIU CHONGSHENG,Chalermpong Supapon</t>
  </si>
  <si>
    <t>605.58</t>
  </si>
  <si>
    <t>688.00</t>
  </si>
  <si>
    <t>2023-04-23 18:49:39</t>
  </si>
  <si>
    <t>3277871</t>
  </si>
  <si>
    <t>哈珀力宝锡卡龙酒店</t>
  </si>
  <si>
    <t>YAMAGUCHI SHIGERU</t>
  </si>
  <si>
    <t>209.49</t>
  </si>
  <si>
    <t>238.00</t>
  </si>
  <si>
    <t>2023-04-23 18:39:11</t>
  </si>
  <si>
    <t>3277852</t>
  </si>
  <si>
    <t>芭堤雅中天海滩迪瓦尔酒店</t>
  </si>
  <si>
    <t>Huang Juntao,Tan XiaoSong</t>
  </si>
  <si>
    <t>920.69</t>
  </si>
  <si>
    <t>1046.00</t>
  </si>
  <si>
    <t>2023-04-23 18:32:46</t>
  </si>
  <si>
    <t>3277830</t>
  </si>
  <si>
    <t>科伦约体育酒店</t>
  </si>
  <si>
    <t>Cagnazzo Gianpaolo</t>
  </si>
  <si>
    <t>569.49</t>
  </si>
  <si>
    <t>647.00</t>
  </si>
  <si>
    <t>2023-04-23 18:35:33</t>
  </si>
  <si>
    <t>3277759</t>
  </si>
  <si>
    <t>金边诚酒店</t>
  </si>
  <si>
    <t>SOPHEAP THONG</t>
  </si>
  <si>
    <t>255.26</t>
  </si>
  <si>
    <t>290.00</t>
  </si>
  <si>
    <t>2023-04-23 18:15:35</t>
  </si>
  <si>
    <t>柬埔寨</t>
  </si>
  <si>
    <t>3277563</t>
  </si>
  <si>
    <t>素万那普法义公寓式酒店</t>
  </si>
  <si>
    <t>LIU LI LI</t>
  </si>
  <si>
    <t>283.42</t>
  </si>
  <si>
    <t>322.00</t>
  </si>
  <si>
    <t>2023-04-23 18:07:20</t>
  </si>
  <si>
    <t>3277256</t>
  </si>
  <si>
    <t>迈阿密机场索内斯塔酒店</t>
  </si>
  <si>
    <t>Gentles Nicola</t>
  </si>
  <si>
    <t>799.22</t>
  </si>
  <si>
    <t>908.00</t>
  </si>
  <si>
    <t>2023-04-23 17:07:59</t>
  </si>
  <si>
    <t>3277199</t>
  </si>
  <si>
    <t>乌布瓦达瑞度假别墅 - CHSE 认证</t>
  </si>
  <si>
    <t>ALZAID AbdulMohsen Sulaiman,ALZAID FAHAD SULAIMAN</t>
  </si>
  <si>
    <t>546.60</t>
  </si>
  <si>
    <t>621.00</t>
  </si>
  <si>
    <t>2023-04-23 16:52:36</t>
  </si>
  <si>
    <t>3276951</t>
  </si>
  <si>
    <t>曼谷中城酒店</t>
  </si>
  <si>
    <t>LERDSIRI JIRAS</t>
  </si>
  <si>
    <t>315.11</t>
  </si>
  <si>
    <t>358.00</t>
  </si>
  <si>
    <t>2023-04-23 15:54:53</t>
  </si>
  <si>
    <t>3276884</t>
  </si>
  <si>
    <t>南比弗凯艺酒店</t>
  </si>
  <si>
    <t>scales daniel</t>
  </si>
  <si>
    <t>486.75</t>
  </si>
  <si>
    <t>553.00</t>
  </si>
  <si>
    <t>2023-04-23 15:39:40</t>
  </si>
  <si>
    <t>3276771</t>
  </si>
  <si>
    <t>favehotel Bitung</t>
  </si>
  <si>
    <t>Manoppo Vonny</t>
  </si>
  <si>
    <t>169.00</t>
  </si>
  <si>
    <t>192.00</t>
  </si>
  <si>
    <t>2023-04-23 15:08:01</t>
  </si>
  <si>
    <t>3276770</t>
  </si>
  <si>
    <t>翠竹村庄海滩水疗度假酒店</t>
  </si>
  <si>
    <t>Xin Wenshuai,Xiao Jing</t>
  </si>
  <si>
    <t>1015.75</t>
  </si>
  <si>
    <t>1154.00</t>
  </si>
  <si>
    <t>2023-04-23 15:07:40</t>
  </si>
  <si>
    <t>3276765</t>
  </si>
  <si>
    <t>岘港巴尔科纳酒店</t>
  </si>
  <si>
    <t>Tai Thomas</t>
  </si>
  <si>
    <t>1076.48</t>
  </si>
  <si>
    <t>1223.00</t>
  </si>
  <si>
    <t>2023-04-23 15:08:08</t>
  </si>
  <si>
    <t>3276599</t>
  </si>
  <si>
    <t>斯图尔特酒店</t>
  </si>
  <si>
    <t>de souza naya</t>
  </si>
  <si>
    <t>708.56</t>
  </si>
  <si>
    <t>805.00</t>
  </si>
  <si>
    <t>2023-04-23 15:06:25</t>
  </si>
  <si>
    <t>3276504</t>
  </si>
  <si>
    <t>撒哈拉之星酒店</t>
  </si>
  <si>
    <t>Saurav Shubham</t>
  </si>
  <si>
    <t>570.37</t>
  </si>
  <si>
    <t>648.00</t>
  </si>
  <si>
    <t>2023-04-23 15:02:22</t>
  </si>
  <si>
    <t>印度</t>
  </si>
  <si>
    <t>3276094</t>
  </si>
  <si>
    <t>波特兰派拉蒙特酒店</t>
  </si>
  <si>
    <t>Li Jingjing</t>
  </si>
  <si>
    <t>973.50</t>
  </si>
  <si>
    <t>1106.00</t>
  </si>
  <si>
    <t>2023-04-23 13:26:57</t>
  </si>
  <si>
    <t>3275728</t>
  </si>
  <si>
    <t>LK总统酒店</t>
  </si>
  <si>
    <t>LIU WEIQIANG</t>
  </si>
  <si>
    <t>366.16</t>
  </si>
  <si>
    <t>416.00</t>
  </si>
  <si>
    <t>2023-04-23 12:16:42</t>
  </si>
  <si>
    <t>3275551</t>
  </si>
  <si>
    <t>迈阿密机场舒眠酒店</t>
  </si>
  <si>
    <t>Prado Dilma</t>
  </si>
  <si>
    <t>656.63</t>
  </si>
  <si>
    <t>746.00</t>
  </si>
  <si>
    <t>2023-04-23 11:30:25</t>
  </si>
  <si>
    <t>3275482</t>
  </si>
  <si>
    <t>诺斯托伊酒店</t>
  </si>
  <si>
    <t>PUJI DIAMANTI GALINA</t>
  </si>
  <si>
    <t>304.55</t>
  </si>
  <si>
    <t>346.00</t>
  </si>
  <si>
    <t>2023-04-23 11:08:58</t>
  </si>
  <si>
    <t>3275197</t>
  </si>
  <si>
    <t>场地酒店</t>
  </si>
  <si>
    <t>SU WEI</t>
  </si>
  <si>
    <t>98.58</t>
  </si>
  <si>
    <t>112.00</t>
  </si>
  <si>
    <t>2023-04-23 09:37:03</t>
  </si>
  <si>
    <t>3275151</t>
  </si>
  <si>
    <t>水明漾美森 C 精品水疗酒店 - CHSE 认证</t>
  </si>
  <si>
    <t>NG TSZ HO</t>
  </si>
  <si>
    <t>512.28</t>
  </si>
  <si>
    <t>582.00</t>
  </si>
  <si>
    <t>2023-04-23 09:04:19</t>
  </si>
  <si>
    <t>3275124</t>
  </si>
  <si>
    <t>河内内排机场酒店</t>
  </si>
  <si>
    <t>KWAK KYUNG</t>
  </si>
  <si>
    <t>138.19</t>
  </si>
  <si>
    <t>157.00</t>
  </si>
  <si>
    <t>2023-04-23 08:53:08</t>
  </si>
  <si>
    <t>3275035</t>
  </si>
  <si>
    <t>李酒店</t>
  </si>
  <si>
    <t>DAUD MOHD DALY</t>
  </si>
  <si>
    <t>218.29</t>
  </si>
  <si>
    <t>248.00</t>
  </si>
  <si>
    <t>2023-04-23 07:35:04</t>
  </si>
  <si>
    <t>马来西亚</t>
  </si>
  <si>
    <t>3275032</t>
  </si>
  <si>
    <t>休斯顿豪生酒店</t>
  </si>
  <si>
    <t>Byrd Anthony</t>
  </si>
  <si>
    <t>371.44</t>
  </si>
  <si>
    <t>422.00</t>
  </si>
  <si>
    <t>2023-04-23 07:33:18</t>
  </si>
  <si>
    <t>3274991</t>
  </si>
  <si>
    <t>热带昆士兰酒店</t>
  </si>
  <si>
    <t>WINTER TROY</t>
  </si>
  <si>
    <t>536.92</t>
  </si>
  <si>
    <t>610.00</t>
  </si>
  <si>
    <t>2023-04-23 06:31:50</t>
  </si>
  <si>
    <t>澳大利亚</t>
  </si>
  <si>
    <t>3274875</t>
  </si>
  <si>
    <t>维纳奇酒店</t>
  </si>
  <si>
    <t>DELAHOUSSAYE MICHAEL</t>
  </si>
  <si>
    <t>653.11</t>
  </si>
  <si>
    <t>742.00</t>
  </si>
  <si>
    <t>2023-04-23 03:05:43</t>
  </si>
  <si>
    <t>3274872</t>
  </si>
  <si>
    <t>维尔兰伯格精品酒店</t>
  </si>
  <si>
    <t>SHIH HSIAO PING</t>
  </si>
  <si>
    <t>2057.91</t>
  </si>
  <si>
    <t>2338.00</t>
  </si>
  <si>
    <t>2023-04-23 02:52:31</t>
  </si>
  <si>
    <t>瑞士</t>
  </si>
  <si>
    <t>3274839</t>
  </si>
  <si>
    <t>圣安东尼奥城景套房酒店</t>
  </si>
  <si>
    <t>Herlacher Ben</t>
  </si>
  <si>
    <t>835.31</t>
  </si>
  <si>
    <t>949.00</t>
  </si>
  <si>
    <t>2023-04-23 02:17:51</t>
  </si>
  <si>
    <t>3274651</t>
  </si>
  <si>
    <t>乔治城格洛弗公园酒店</t>
  </si>
  <si>
    <t>Callahan Kristopher</t>
  </si>
  <si>
    <t>943.68</t>
  </si>
  <si>
    <t>1072.00</t>
  </si>
  <si>
    <t>2023-04-23 00:31:05</t>
  </si>
  <si>
    <t>2023-04-22</t>
  </si>
  <si>
    <t>3274549</t>
  </si>
  <si>
    <t>槟城火烈鸟海滩酒店</t>
  </si>
  <si>
    <t>SOORIANARAYANAN KRISHNAVENI</t>
  </si>
  <si>
    <t>366.20</t>
  </si>
  <si>
    <t>2023-04-22 23:37:19</t>
  </si>
  <si>
    <t>3274497</t>
  </si>
  <si>
    <t>槟城燕京酒店</t>
  </si>
  <si>
    <t>LOW HUI XIN</t>
  </si>
  <si>
    <t>889.10</t>
  </si>
  <si>
    <t>1010.00</t>
  </si>
  <si>
    <t>2023-04-22 23:18:13</t>
  </si>
  <si>
    <t>3274252</t>
  </si>
  <si>
    <t>纽约酒店</t>
  </si>
  <si>
    <t>CHENG YUANYEE</t>
  </si>
  <si>
    <t>459.52</t>
  </si>
  <si>
    <t>522.00</t>
  </si>
  <si>
    <t>2023-04-22 22:16:01</t>
  </si>
  <si>
    <t>3273913</t>
  </si>
  <si>
    <t>槟城硬石酒店</t>
  </si>
  <si>
    <t>TEW CHIN KOK</t>
  </si>
  <si>
    <t>1260.59</t>
  </si>
  <si>
    <t>1432.00</t>
  </si>
  <si>
    <t>2023-04-23 09:49:49</t>
  </si>
  <si>
    <t>直采</t>
  </si>
  <si>
    <t>3273534</t>
  </si>
  <si>
    <t>科英布拉中央住宿酒店</t>
  </si>
  <si>
    <t>Zdancewicz Antony</t>
  </si>
  <si>
    <t>301.06</t>
  </si>
  <si>
    <t>342.00</t>
  </si>
  <si>
    <t>2023-04-22 18:22:01</t>
  </si>
  <si>
    <t>葡萄牙</t>
  </si>
  <si>
    <t>3273511</t>
  </si>
  <si>
    <t>迪拜地标大酒店</t>
  </si>
  <si>
    <t>Ko Chi Tat</t>
  </si>
  <si>
    <t>532.58</t>
  </si>
  <si>
    <t>605.00</t>
  </si>
  <si>
    <t>2023-04-22 18:14:27</t>
  </si>
  <si>
    <t>阿拉伯联合酋长国</t>
  </si>
  <si>
    <t>3273233</t>
  </si>
  <si>
    <t>曼谷137柱公寓酒店</t>
  </si>
  <si>
    <t>LIN TINGYAN</t>
  </si>
  <si>
    <t>1883.84</t>
  </si>
  <si>
    <t>2140.00</t>
  </si>
  <si>
    <t>2023-04-22 17:37:14</t>
  </si>
  <si>
    <t>3272950</t>
  </si>
  <si>
    <t>钻石城酒店</t>
  </si>
  <si>
    <t>TAN MIN,LECRANE BENJAMIN</t>
  </si>
  <si>
    <t>464.80</t>
  </si>
  <si>
    <t>528.00</t>
  </si>
  <si>
    <t>2023-04-22 16:48:36</t>
  </si>
  <si>
    <t>3272906</t>
  </si>
  <si>
    <t>莫蒂酒店</t>
  </si>
  <si>
    <t>MUHAMAD NOHASIMAH</t>
  </si>
  <si>
    <t>998.26</t>
  </si>
  <si>
    <t>1134.00</t>
  </si>
  <si>
    <t>2023-04-22 16:35:29</t>
  </si>
  <si>
    <t>3272568</t>
  </si>
  <si>
    <t>曼谷JW万豪酒店</t>
  </si>
  <si>
    <t>ZHENG LIJUN</t>
  </si>
  <si>
    <t>1277.32</t>
  </si>
  <si>
    <t>1451.00</t>
  </si>
  <si>
    <t>2023-04-22 15:12:29</t>
  </si>
  <si>
    <t>3272552</t>
  </si>
  <si>
    <t>HE XUEYING</t>
  </si>
  <si>
    <t>2023-04-22 15:07:32</t>
  </si>
  <si>
    <t>3272173</t>
  </si>
  <si>
    <t>曼谷百伦佐酒店</t>
  </si>
  <si>
    <t>MAMAH FATEMAH</t>
  </si>
  <si>
    <t>103.00</t>
  </si>
  <si>
    <t>117.00</t>
  </si>
  <si>
    <t>2023-04-22 14:01:18</t>
  </si>
  <si>
    <t>3272082</t>
  </si>
  <si>
    <t>索尼斯塔欧文</t>
  </si>
  <si>
    <t>MATSUDA PAUL KEI</t>
  </si>
  <si>
    <t>1787.01</t>
  </si>
  <si>
    <t>2030.00</t>
  </si>
  <si>
    <t>2023-04-22 13:42:31</t>
  </si>
  <si>
    <t>3272050</t>
  </si>
  <si>
    <t>塞卡精品度假酒店</t>
  </si>
  <si>
    <t>Prawiset Thanyasuda</t>
  </si>
  <si>
    <t>2023-04-22 13:32:58</t>
  </si>
  <si>
    <t>3271448</t>
  </si>
  <si>
    <t>吉隆坡弗拉斯尔商业园区戴斯套房酒店</t>
  </si>
  <si>
    <t>LU YU,JIANG ZHONGHUI</t>
  </si>
  <si>
    <t>468.32</t>
  </si>
  <si>
    <t>532.00</t>
  </si>
  <si>
    <t>2023-04-22 11:17:58</t>
  </si>
  <si>
    <t>3271241</t>
  </si>
  <si>
    <t>威尼斯卡邦发迪尼酒店</t>
  </si>
  <si>
    <t>Yan Chunchen</t>
  </si>
  <si>
    <t>7854.04</t>
  </si>
  <si>
    <t>8922.00</t>
  </si>
  <si>
    <t>2023-04-22 10:26:16</t>
  </si>
  <si>
    <t>3270822</t>
  </si>
  <si>
    <t>胡志明市萨默塞特酒店</t>
  </si>
  <si>
    <t>GAO FENG,TAN JIAN</t>
  </si>
  <si>
    <t>2412.02</t>
  </si>
  <si>
    <t>2740.00</t>
  </si>
  <si>
    <t>2023-04-22 08:00:23</t>
  </si>
  <si>
    <t>3270818</t>
  </si>
  <si>
    <t>芭堤雅琥珀酒店</t>
  </si>
  <si>
    <t>THONGBOONTHO TEERAWAT</t>
  </si>
  <si>
    <t>273.77</t>
  </si>
  <si>
    <t>311.00</t>
  </si>
  <si>
    <t>2023-04-22 08:06:25</t>
  </si>
  <si>
    <t>3270769</t>
  </si>
  <si>
    <t>基里亚德巴黎波特伊芙酒店</t>
  </si>
  <si>
    <t>LORSOLD GAELLE</t>
  </si>
  <si>
    <t>427.83</t>
  </si>
  <si>
    <t>2023-04-22 07:14:54</t>
  </si>
  <si>
    <t>法国</t>
  </si>
  <si>
    <t>3270571</t>
  </si>
  <si>
    <t>安丹特酒店</t>
  </si>
  <si>
    <t>ZHANG HAIPING</t>
  </si>
  <si>
    <t>1066.92</t>
  </si>
  <si>
    <t>1212.00</t>
  </si>
  <si>
    <t>2023-04-22 03:15:44</t>
  </si>
  <si>
    <t>3270553</t>
  </si>
  <si>
    <t>乌隆他尼盛泰乐酒店及会展中心</t>
  </si>
  <si>
    <t>Bottner Brian Patrick</t>
  </si>
  <si>
    <t>860.93</t>
  </si>
  <si>
    <t>978.00</t>
  </si>
  <si>
    <t>2023-04-22 03:07:47</t>
  </si>
  <si>
    <t>3270292</t>
  </si>
  <si>
    <t>西隆富丽萨通酒店</t>
  </si>
  <si>
    <t>PHOMMACHAK CHAYAPHON</t>
  </si>
  <si>
    <t>1312.89</t>
  </si>
  <si>
    <t>1496.00</t>
  </si>
  <si>
    <t>2023-04-22 00:35:16</t>
  </si>
  <si>
    <t>2023-04-21</t>
  </si>
  <si>
    <t>3270186</t>
  </si>
  <si>
    <t>美丽三重奏2号酒店</t>
  </si>
  <si>
    <t>NASWAN NASWAN</t>
  </si>
  <si>
    <t>517.78</t>
  </si>
  <si>
    <t>590.00</t>
  </si>
  <si>
    <t>2023-04-21 23:55:14</t>
  </si>
  <si>
    <t>3270107</t>
  </si>
  <si>
    <t>WARAPAISASIN MANO</t>
  </si>
  <si>
    <t>452.84</t>
  </si>
  <si>
    <t>516.00</t>
  </si>
  <si>
    <t>2023-04-21 23:13:35</t>
  </si>
  <si>
    <t>3270071</t>
  </si>
  <si>
    <t>路易菲茨杰拉德酒店</t>
  </si>
  <si>
    <t>KREER SUSANNE</t>
  </si>
  <si>
    <t>696.81</t>
  </si>
  <si>
    <t>794.00</t>
  </si>
  <si>
    <t>2023-04-21 23:05:26</t>
  </si>
  <si>
    <t>爱尔兰</t>
  </si>
  <si>
    <t>3269580</t>
  </si>
  <si>
    <t>万达贝斯特韦斯特优质大酒店</t>
  </si>
  <si>
    <t>XUAN LINA</t>
  </si>
  <si>
    <t>497.60</t>
  </si>
  <si>
    <t>567.00</t>
  </si>
  <si>
    <t>2023-04-21 20:32:25</t>
  </si>
  <si>
    <t>3269255</t>
  </si>
  <si>
    <t>萨吉诺乡村套房酒店</t>
  </si>
  <si>
    <t>Derellbaker Latoya Queenie</t>
  </si>
  <si>
    <t>423.00</t>
  </si>
  <si>
    <t>482.00</t>
  </si>
  <si>
    <t>2023-04-21 19:37:48</t>
  </si>
  <si>
    <t>3269046</t>
  </si>
  <si>
    <t>八打灵再也阿玛达酒店</t>
  </si>
  <si>
    <t>CUI YUNCUI</t>
  </si>
  <si>
    <t>647.67</t>
  </si>
  <si>
    <t>738.00</t>
  </si>
  <si>
    <t>2023-04-21 18:59:34</t>
  </si>
  <si>
    <t>3268620</t>
  </si>
  <si>
    <t>曼谷素坤逸5号格兰德酒店</t>
  </si>
  <si>
    <t>LEI Ziyue</t>
  </si>
  <si>
    <t>523.05</t>
  </si>
  <si>
    <t>596.00</t>
  </si>
  <si>
    <t>2023-04-21 17:27:01</t>
  </si>
  <si>
    <t>3268209</t>
  </si>
  <si>
    <t>拉奇 66 号酒店</t>
  </si>
  <si>
    <t>ZHANG BIN</t>
  </si>
  <si>
    <t>111.46</t>
  </si>
  <si>
    <t>127.00</t>
  </si>
  <si>
    <t>2023-04-21 16:40:48</t>
  </si>
  <si>
    <t>3266312</t>
  </si>
  <si>
    <t>蓝色泰拉酒店</t>
  </si>
  <si>
    <t>YU BYEONGJUN</t>
  </si>
  <si>
    <t>371.22</t>
  </si>
  <si>
    <t>2023-04-21 15:24:21</t>
  </si>
  <si>
    <t>韩国</t>
  </si>
  <si>
    <t>3266026</t>
  </si>
  <si>
    <t>梅拉瓦德普利马酒店-布洛克M</t>
  </si>
  <si>
    <t>IRVIN NABIL AHMAD</t>
  </si>
  <si>
    <t>383.51</t>
  </si>
  <si>
    <t>437.00</t>
  </si>
  <si>
    <t>2023-04-21 15:04:06</t>
  </si>
  <si>
    <t>3265951</t>
  </si>
  <si>
    <t>茉莉度假村 - SHA Extra Plus 认证</t>
  </si>
  <si>
    <t>Zhu Xi,Deng Huapu</t>
  </si>
  <si>
    <t>546.74</t>
  </si>
  <si>
    <t>623.00</t>
  </si>
  <si>
    <t>2023-04-21 14:09:43</t>
  </si>
  <si>
    <t>3265644</t>
  </si>
  <si>
    <t>鲍威尔湖舒眠套房酒店</t>
  </si>
  <si>
    <t>HAO YONG</t>
  </si>
  <si>
    <t>578.34</t>
  </si>
  <si>
    <t>659.00</t>
  </si>
  <si>
    <t>2023-04-21 13:16:22</t>
  </si>
  <si>
    <t>3265442</t>
  </si>
  <si>
    <t>乌布乡村酒店</t>
  </si>
  <si>
    <t>CHAN SHI YING</t>
  </si>
  <si>
    <t>974.14</t>
  </si>
  <si>
    <t>1110.00</t>
  </si>
  <si>
    <t>2023-04-21 12:36:17</t>
  </si>
  <si>
    <t>3265434</t>
  </si>
  <si>
    <t>贝蒙特旅馆及套房酒店－哥伦比亚西北</t>
  </si>
  <si>
    <t>Fuller Joseph</t>
  </si>
  <si>
    <t>327.34</t>
  </si>
  <si>
    <t>373.00</t>
  </si>
  <si>
    <t>2023-04-21 12:34:16</t>
  </si>
  <si>
    <t>3265378</t>
  </si>
  <si>
    <t>新山晶冠酒店</t>
  </si>
  <si>
    <t>CHONG DAT CHENG JOHN MC RAY</t>
  </si>
  <si>
    <t>489.70</t>
  </si>
  <si>
    <t>558.00</t>
  </si>
  <si>
    <t>2023-04-21 12:18:27</t>
  </si>
  <si>
    <t>2023-04-20</t>
  </si>
  <si>
    <t>3263594</t>
  </si>
  <si>
    <t>首尔三井酒店</t>
  </si>
  <si>
    <t>Xiang Tianhua</t>
  </si>
  <si>
    <t>653.32</t>
  </si>
  <si>
    <t>743.00</t>
  </si>
  <si>
    <t>2023-04-21 11:44:10</t>
  </si>
  <si>
    <t>3263156</t>
  </si>
  <si>
    <t>芭东艾希莉高地酒店公寓 (SHA Extra Plus)</t>
  </si>
  <si>
    <t>Kanchanok Tanphan</t>
  </si>
  <si>
    <t>551.32</t>
  </si>
  <si>
    <t>627.00</t>
  </si>
  <si>
    <t>2023-04-20 21:47:09</t>
  </si>
  <si>
    <t>3263141</t>
  </si>
  <si>
    <t>库苏曼尼卡拉大街酒店</t>
  </si>
  <si>
    <t>Widhiasti Kharisma</t>
  </si>
  <si>
    <t>249.72</t>
  </si>
  <si>
    <t>284.00</t>
  </si>
  <si>
    <t>2023-04-20 21:43:39</t>
  </si>
  <si>
    <t>3262431</t>
  </si>
  <si>
    <t>新山成功滨水酒店</t>
  </si>
  <si>
    <t>KOK JIN PANG</t>
  </si>
  <si>
    <t>341.17</t>
  </si>
  <si>
    <t>388.00</t>
  </si>
  <si>
    <t>2023-04-20 19:45:19</t>
  </si>
  <si>
    <t>3261849</t>
  </si>
  <si>
    <t>莎卡迪水疗酒店 - 仅供成人入住</t>
  </si>
  <si>
    <t>Safouan Kaoutar</t>
  </si>
  <si>
    <t>1860.60</t>
  </si>
  <si>
    <t>2116.00</t>
  </si>
  <si>
    <t>2023-04-20 17:56:30</t>
  </si>
  <si>
    <t>3261395</t>
  </si>
  <si>
    <t>金色郁金香麦迪逊套房酒店</t>
  </si>
  <si>
    <t>Anand C</t>
  </si>
  <si>
    <t>685.85</t>
  </si>
  <si>
    <t>780.00</t>
  </si>
  <si>
    <t>2023-04-20 16:31:49</t>
  </si>
  <si>
    <t>3260296</t>
  </si>
  <si>
    <t>凯恩斯昆士兰人酒店&amp;公寓</t>
  </si>
  <si>
    <t>SEN LIN,HU ZHENGFEI</t>
  </si>
  <si>
    <t>2017.99</t>
  </si>
  <si>
    <t>2295.00</t>
  </si>
  <si>
    <t>2023-04-20 13:30:31</t>
  </si>
  <si>
    <t>3260110</t>
  </si>
  <si>
    <t>夏威夷希尔顿威基基海滩度假村</t>
  </si>
  <si>
    <t>HUANG YUWEN</t>
  </si>
  <si>
    <t>3822.32</t>
  </si>
  <si>
    <t>4347.00</t>
  </si>
  <si>
    <t>2023-04-20 13:00:45</t>
  </si>
  <si>
    <t>3255599</t>
  </si>
  <si>
    <t>纳科多奇斯大学区 - 伊克诺旅馆</t>
  </si>
  <si>
    <t>Rather Jashida</t>
  </si>
  <si>
    <t>1364.67</t>
  </si>
  <si>
    <t>1552.00</t>
  </si>
  <si>
    <t>2023-04-20 05:09:06</t>
  </si>
  <si>
    <t>3255485</t>
  </si>
  <si>
    <t>普瑞米尔加莱中央车站经典酒店</t>
  </si>
  <si>
    <t>KENWAY-JACKSON DAMIAN</t>
  </si>
  <si>
    <t>389.53</t>
  </si>
  <si>
    <t>443.00</t>
  </si>
  <si>
    <t>2023-04-20 02:49:17</t>
  </si>
  <si>
    <t>2023-04-19</t>
  </si>
  <si>
    <t>3255014</t>
  </si>
  <si>
    <t>锡切斯桑威海滩高尔夫及Spa酒店</t>
  </si>
  <si>
    <t>Shome Debraj</t>
  </si>
  <si>
    <t>1964.74</t>
  </si>
  <si>
    <t>2238.00</t>
  </si>
  <si>
    <t>2023-04-19 22:43:24</t>
  </si>
  <si>
    <t>3254408</t>
  </si>
  <si>
    <t>马克兰海滩景观酒店</t>
  </si>
  <si>
    <t>ZHANG XIAOPING</t>
  </si>
  <si>
    <t>222.99</t>
  </si>
  <si>
    <t>254.00</t>
  </si>
  <si>
    <t>2023-04-19 20:55:54</t>
  </si>
  <si>
    <t>3252001</t>
  </si>
  <si>
    <t>RUI ZHENZHEN,LI XINGQUAN</t>
  </si>
  <si>
    <t>2373.84</t>
  </si>
  <si>
    <t>2704.00</t>
  </si>
  <si>
    <t>2023-04-19 17:38:48</t>
  </si>
  <si>
    <t>3246589</t>
  </si>
  <si>
    <t>曼谷文华东方酒店</t>
  </si>
  <si>
    <t>PEI QI,WANG HAO</t>
  </si>
  <si>
    <t>9644.61</t>
  </si>
  <si>
    <t>10986.00</t>
  </si>
  <si>
    <t>2023-04-19 13:29:31</t>
  </si>
  <si>
    <t>3245495</t>
  </si>
  <si>
    <t>曼谷安曼纳酒店</t>
  </si>
  <si>
    <t>YANG JINGYA,Ding Zhijia</t>
  </si>
  <si>
    <t>3454.54</t>
  </si>
  <si>
    <t>3935.00</t>
  </si>
  <si>
    <t>2023-04-19 08:04:43</t>
  </si>
  <si>
    <t>2023-04-18</t>
  </si>
  <si>
    <t>3245215</t>
  </si>
  <si>
    <t>吉隆坡豪亚酒店式公寓-遠東酒店集團旗下</t>
  </si>
  <si>
    <t>SANTOS TARYANA KIREI</t>
  </si>
  <si>
    <t>1757.40</t>
  </si>
  <si>
    <t>2000.00</t>
  </si>
  <si>
    <t>2023-04-18 22:13:25</t>
  </si>
  <si>
    <t>3245160</t>
  </si>
  <si>
    <t>迪士尼科罗拉多斯普林斯度假酒店</t>
  </si>
  <si>
    <t>KINGKINER CHRISTINA,KINGKINERA CHRISTINAA</t>
  </si>
  <si>
    <t>4850.42</t>
  </si>
  <si>
    <t>5520.00</t>
  </si>
  <si>
    <t>2023-04-18 21:49:52</t>
  </si>
  <si>
    <t>3244067</t>
  </si>
  <si>
    <t>皇家广场酒店</t>
  </si>
  <si>
    <t>Attri Anupam</t>
  </si>
  <si>
    <t>542.16</t>
  </si>
  <si>
    <t>617.00</t>
  </si>
  <si>
    <t>2023-04-18 15:11:44</t>
  </si>
  <si>
    <t>3244029</t>
  </si>
  <si>
    <t>曼谷伊斯汀塔娜城市高尔夫度假村</t>
  </si>
  <si>
    <t>ZHAO YAHUI,ZHANG YUXIANG</t>
  </si>
  <si>
    <t>1901.51</t>
  </si>
  <si>
    <t>2164.00</t>
  </si>
  <si>
    <t>2023-04-18 14:52:36</t>
  </si>
  <si>
    <t>3243528</t>
  </si>
  <si>
    <t>曼谷拉玛九萨默赛特酒店</t>
  </si>
  <si>
    <t>ZHANG YU</t>
  </si>
  <si>
    <t>586.09</t>
  </si>
  <si>
    <t>667.00</t>
  </si>
  <si>
    <t>2023-04-18 11:14:53</t>
  </si>
  <si>
    <t>3243240</t>
  </si>
  <si>
    <t>维尔万年青旅馆</t>
  </si>
  <si>
    <t>Fitzsenry Alex</t>
  </si>
  <si>
    <t>2210.81</t>
  </si>
  <si>
    <t>2516.00</t>
  </si>
  <si>
    <t>2023-04-18 09:20:27</t>
  </si>
  <si>
    <t>2023-04-17</t>
  </si>
  <si>
    <t>3238321</t>
  </si>
  <si>
    <t>迪沙鲁沙洋海滩度假村</t>
  </si>
  <si>
    <t>HP BLINDS M SDN BHD</t>
  </si>
  <si>
    <t>1482.64</t>
  </si>
  <si>
    <t>1690.00</t>
  </si>
  <si>
    <t>2023-04-17 12:46:26</t>
  </si>
  <si>
    <t>3237608</t>
  </si>
  <si>
    <t>KSL度假酒店</t>
  </si>
  <si>
    <t>FRANCIS RACHAEL</t>
  </si>
  <si>
    <t>1589.67</t>
  </si>
  <si>
    <t>1812.00</t>
  </si>
  <si>
    <t>2023-04-17 11:18:30</t>
  </si>
  <si>
    <t>3236870</t>
  </si>
  <si>
    <t>韦斯特蔡斯凯艺套房酒店</t>
  </si>
  <si>
    <t>Nguyen Christopher</t>
  </si>
  <si>
    <t>961.52</t>
  </si>
  <si>
    <t>1096.00</t>
  </si>
  <si>
    <t>2023-04-17 10:43:45</t>
  </si>
  <si>
    <t>3236860</t>
  </si>
  <si>
    <t>圣马丁套房酒店</t>
  </si>
  <si>
    <t>Valencia Martin</t>
  </si>
  <si>
    <t>2137.10</t>
  </si>
  <si>
    <t>2436.00</t>
  </si>
  <si>
    <t>2023-04-17 10:38:55</t>
  </si>
  <si>
    <t>3236853</t>
  </si>
  <si>
    <t>奇迹大酒店</t>
  </si>
  <si>
    <t>PANG QIAN</t>
  </si>
  <si>
    <t>307.93</t>
  </si>
  <si>
    <t>351.00</t>
  </si>
  <si>
    <t>2023-04-17 10:35:41</t>
  </si>
  <si>
    <t>2023-04-16</t>
  </si>
  <si>
    <t>3234685</t>
  </si>
  <si>
    <t>曼谷京华大酒店 (SHA Plus+)</t>
  </si>
  <si>
    <t>MYAT CHAN THAR</t>
  </si>
  <si>
    <t>264.07</t>
  </si>
  <si>
    <t>301.00</t>
  </si>
  <si>
    <t>2023-04-16 22:07:18</t>
  </si>
  <si>
    <t>3234606</t>
  </si>
  <si>
    <t>Park Munsu,Baek Geunsun</t>
  </si>
  <si>
    <t>517.61</t>
  </si>
  <si>
    <t>2023-04-17 17:51:32</t>
  </si>
  <si>
    <t>3232449</t>
  </si>
  <si>
    <t>菲尼克斯酒店</t>
  </si>
  <si>
    <t>Hermosillo Eleazar</t>
  </si>
  <si>
    <t>990.47</t>
  </si>
  <si>
    <t>1129.00</t>
  </si>
  <si>
    <t>2023-04-16 01:57:51</t>
  </si>
  <si>
    <t>墨西哥</t>
  </si>
  <si>
    <t>3232311</t>
  </si>
  <si>
    <t>卡拉巴酒店</t>
  </si>
  <si>
    <t>PRATAMA WILLIAM</t>
  </si>
  <si>
    <t>315.79</t>
  </si>
  <si>
    <t>360.00</t>
  </si>
  <si>
    <t>2023-04-16 00:30:41</t>
  </si>
  <si>
    <t>2023-04-15</t>
  </si>
  <si>
    <t>3232239</t>
  </si>
  <si>
    <t>巴厘岛库塔梅匹兹酒店</t>
  </si>
  <si>
    <t>Lorensia Lenny,Lorensia Lenny</t>
  </si>
  <si>
    <t>349.13</t>
  </si>
  <si>
    <t>398.00</t>
  </si>
  <si>
    <t>2023-04-15 23:45:02</t>
  </si>
  <si>
    <t>3230733</t>
  </si>
  <si>
    <t>圣詹姆斯酒店</t>
  </si>
  <si>
    <t>THAMMAAUNTHONG RACHAYA</t>
  </si>
  <si>
    <t>1114.04</t>
  </si>
  <si>
    <t>1270.00</t>
  </si>
  <si>
    <t>2023-04-15 13:29:39</t>
  </si>
  <si>
    <t>3230587</t>
  </si>
  <si>
    <t>PAN ZHI QIANG,Xia He</t>
  </si>
  <si>
    <t>7594.80</t>
  </si>
  <si>
    <t>8658.00</t>
  </si>
  <si>
    <t>2023-04-15 12:22:47</t>
  </si>
  <si>
    <t>3230286</t>
  </si>
  <si>
    <t>布城希尔顿逸林酒店</t>
  </si>
  <si>
    <t>MOHAMED SUHAMI FATIN NAHDIYA</t>
  </si>
  <si>
    <t>969.31</t>
  </si>
  <si>
    <t>1105.00</t>
  </si>
  <si>
    <t>2023-04-15 10:15:58</t>
  </si>
  <si>
    <t>2023-04-14</t>
  </si>
  <si>
    <t>3229068</t>
  </si>
  <si>
    <t>盛泰澜芭堤雅幻影度假村</t>
  </si>
  <si>
    <t>Na Jihyun</t>
  </si>
  <si>
    <t>1034.98</t>
  </si>
  <si>
    <t>1180.00</t>
  </si>
  <si>
    <t>2023-04-14 20:13:32</t>
  </si>
  <si>
    <t>3228372</t>
  </si>
  <si>
    <t>大门市政厅大酒店</t>
  </si>
  <si>
    <t>SEIBA DIANA</t>
  </si>
  <si>
    <t>385.05</t>
  </si>
  <si>
    <t>439.00</t>
  </si>
  <si>
    <t>2023-04-14 15:45:20</t>
  </si>
  <si>
    <t>3228169</t>
  </si>
  <si>
    <t>亚庇智选假日酒店 - IHG 旗下酒店</t>
  </si>
  <si>
    <t>WONG YAN YU,HUNG MAN SUET</t>
  </si>
  <si>
    <t>1509.49</t>
  </si>
  <si>
    <t>1721.00</t>
  </si>
  <si>
    <t>2023-04-14 14:39:58</t>
  </si>
  <si>
    <t>3226801</t>
  </si>
  <si>
    <t>文华东方酒店，伦敦海德公园</t>
  </si>
  <si>
    <t>NG PANG HOI BENNY</t>
  </si>
  <si>
    <t>8097.39</t>
  </si>
  <si>
    <t>9232.00</t>
  </si>
  <si>
    <t>2023-04-14 12:48:48</t>
  </si>
  <si>
    <t>3226670</t>
  </si>
  <si>
    <t>黄金海岸赌场酒店</t>
  </si>
  <si>
    <t>KUROSAKI TAIGA</t>
  </si>
  <si>
    <t>1131.46</t>
  </si>
  <si>
    <t>1290.00</t>
  </si>
  <si>
    <t>2023-04-14 12:11:08</t>
  </si>
  <si>
    <t>3226605</t>
  </si>
  <si>
    <t>达尔莫奎斯特酒店 - 泗水 - 阿斯顿酒店</t>
  </si>
  <si>
    <t>GAZZELLY FIDHEL</t>
  </si>
  <si>
    <t>168.40</t>
  </si>
  <si>
    <t>2023-04-14 11:43:21</t>
  </si>
  <si>
    <t>3225158</t>
  </si>
  <si>
    <t>普罗莫特尔酒店</t>
  </si>
  <si>
    <t>ALIOUI FRANCK</t>
  </si>
  <si>
    <t>1240.22</t>
  </si>
  <si>
    <t>1414.00</t>
  </si>
  <si>
    <t>2023-04-14 06:42:09</t>
  </si>
  <si>
    <t>2023-04-13</t>
  </si>
  <si>
    <t>3221073</t>
  </si>
  <si>
    <t>布雷罗斯美利亚酒店</t>
  </si>
  <si>
    <t>murcia garcia Rosario</t>
  </si>
  <si>
    <t>4643.74</t>
  </si>
  <si>
    <t>5289.00</t>
  </si>
  <si>
    <t>2023-04-13 02:25:14</t>
  </si>
  <si>
    <t>3220857</t>
  </si>
  <si>
    <t>纽约利文顿酒店</t>
  </si>
  <si>
    <t>Jackson Eleanor</t>
  </si>
  <si>
    <t>7744.87</t>
  </si>
  <si>
    <t>8808.00</t>
  </si>
  <si>
    <t>2023-04-13 00:04:42</t>
  </si>
  <si>
    <t>2023-04-12</t>
  </si>
  <si>
    <t>3220727</t>
  </si>
  <si>
    <t>兰卡威卡马度假村</t>
  </si>
  <si>
    <t>GAO YULIN,GAO YULIN</t>
  </si>
  <si>
    <t>1427.10</t>
  </si>
  <si>
    <t>1623.00</t>
  </si>
  <si>
    <t>2023-04-12 23:17:40</t>
  </si>
  <si>
    <t>3218274</t>
  </si>
  <si>
    <t>松树街 70 号薄荷之家酒店</t>
  </si>
  <si>
    <t>JIA SHUTING,LI PENGFEI</t>
  </si>
  <si>
    <t>8835.21</t>
  </si>
  <si>
    <t>10048.00</t>
  </si>
  <si>
    <t>2023-04-12 05:47:20</t>
  </si>
  <si>
    <t>3218224</t>
  </si>
  <si>
    <t>曼谷辛德霍恩凯宾斯基</t>
  </si>
  <si>
    <t>JINGSHENG ZHU</t>
  </si>
  <si>
    <t>9888.61</t>
  </si>
  <si>
    <t>11246.00</t>
  </si>
  <si>
    <t>2023-04-12 08:03:35</t>
  </si>
  <si>
    <t>3218100</t>
  </si>
  <si>
    <t>渔人码头之家酒店</t>
  </si>
  <si>
    <t>Safina Iana</t>
  </si>
  <si>
    <t>7676.29</t>
  </si>
  <si>
    <t>8730.00</t>
  </si>
  <si>
    <t>2023-04-12 02:04:51</t>
  </si>
  <si>
    <t>2023-04-11</t>
  </si>
  <si>
    <t>3216399</t>
  </si>
  <si>
    <t>Jindal Nikky</t>
  </si>
  <si>
    <t>2169.62</t>
  </si>
  <si>
    <t>2468.00</t>
  </si>
  <si>
    <t>2023-04-11 15:04:10</t>
  </si>
  <si>
    <t>2023-04-10</t>
  </si>
  <si>
    <t>3214011</t>
  </si>
  <si>
    <t>釜山索拉利亚西铁酒店</t>
  </si>
  <si>
    <t>FUKUSHIMA YUKI</t>
  </si>
  <si>
    <t>345.58</t>
  </si>
  <si>
    <t>394.00</t>
  </si>
  <si>
    <t>2023-04-10 16:52:24</t>
  </si>
  <si>
    <t>2023-04-09</t>
  </si>
  <si>
    <t>3211437</t>
  </si>
  <si>
    <t>MOHD RAMDZAN MUHAMMAD YUNUS</t>
  </si>
  <si>
    <t>848.16</t>
  </si>
  <si>
    <t>967.00</t>
  </si>
  <si>
    <t>2023-04-09 16:42:04</t>
  </si>
  <si>
    <t>2023-04-07</t>
  </si>
  <si>
    <t>3207074</t>
  </si>
  <si>
    <t>曼谷瑞博朗得酒店</t>
  </si>
  <si>
    <t>OMORI SUSUMU</t>
  </si>
  <si>
    <t>1134.25</t>
  </si>
  <si>
    <t>1292.00</t>
  </si>
  <si>
    <t>2023-04-08 22:14:35</t>
  </si>
  <si>
    <t>3205311</t>
  </si>
  <si>
    <t>CHIN KAREY</t>
  </si>
  <si>
    <t>849.81</t>
  </si>
  <si>
    <t>968.00</t>
  </si>
  <si>
    <t>2023-04-07 10:16:39</t>
  </si>
  <si>
    <t>2023-04-05</t>
  </si>
  <si>
    <t>3201503</t>
  </si>
  <si>
    <t>莫塞尔酒店</t>
  </si>
  <si>
    <t>CHAI SEUNGIL</t>
  </si>
  <si>
    <t>1139.16</t>
  </si>
  <si>
    <t>1297.00</t>
  </si>
  <si>
    <t>-0.01</t>
  </si>
  <si>
    <t>-1297</t>
  </si>
  <si>
    <t>-1139</t>
  </si>
  <si>
    <t>2023-04-05 23:08:23</t>
  </si>
  <si>
    <t>3201007</t>
  </si>
  <si>
    <t>lim tzer chong</t>
  </si>
  <si>
    <t>854.59</t>
  </si>
  <si>
    <t>973.00</t>
  </si>
  <si>
    <t>2023-04-05 20:05:57</t>
  </si>
  <si>
    <t>3200345</t>
  </si>
  <si>
    <t>太平洋酒店</t>
  </si>
  <si>
    <t>WONG TSZ YAN</t>
  </si>
  <si>
    <t>3715.21</t>
  </si>
  <si>
    <t>4230.00</t>
  </si>
  <si>
    <t>2023-04-05 15:47:56</t>
  </si>
  <si>
    <t>3199440</t>
  </si>
  <si>
    <t>新加坡柏薇罗切斯特酒店</t>
  </si>
  <si>
    <t>Gan Liza,Chuah Qian Han,Chuah Joo Leong</t>
  </si>
  <si>
    <t>5528.02</t>
  </si>
  <si>
    <t>6294.00</t>
  </si>
  <si>
    <t>2023-04-05 09:41:45</t>
  </si>
  <si>
    <t>新加坡</t>
  </si>
  <si>
    <t>2023-04-04</t>
  </si>
  <si>
    <t>3197553</t>
  </si>
  <si>
    <t>吉隆坡杂志酒店</t>
  </si>
  <si>
    <t>FENG LUYAN</t>
  </si>
  <si>
    <t>1175.03</t>
  </si>
  <si>
    <t>1338.00</t>
  </si>
  <si>
    <t>2023-04-04 15:31:45</t>
  </si>
  <si>
    <t>2023-04-03</t>
  </si>
  <si>
    <t>3195991</t>
  </si>
  <si>
    <t>CHAN SHU LING,KOH HUAN NENG</t>
  </si>
  <si>
    <t>5267.40</t>
  </si>
  <si>
    <t>6000.00</t>
  </si>
  <si>
    <t>2023-04-03 23:14:20</t>
  </si>
  <si>
    <t>2023-03-27</t>
  </si>
  <si>
    <t>3175055</t>
  </si>
  <si>
    <t>芭堤雅美憬阁维兰达度假酒店</t>
  </si>
  <si>
    <t>JAROENSOOK ANUSARA</t>
  </si>
  <si>
    <t>1218.89</t>
  </si>
  <si>
    <t>1390.00</t>
  </si>
  <si>
    <t>2023-03-27 11:38:47</t>
  </si>
  <si>
    <t>2023-03-02</t>
  </si>
  <si>
    <t>3082016</t>
  </si>
  <si>
    <t>吉隆坡千禧大酒店</t>
  </si>
  <si>
    <t>Ang Michael,Ang Michael,Ang Michael</t>
  </si>
  <si>
    <t>4311.54</t>
  </si>
  <si>
    <t>4914.00</t>
  </si>
  <si>
    <t>2023-03-02 18:12:49</t>
  </si>
  <si>
    <t>3079918</t>
  </si>
  <si>
    <t>巴亚威德酒店</t>
  </si>
  <si>
    <t>botta stefano</t>
  </si>
  <si>
    <t>728.24</t>
  </si>
  <si>
    <t>830.00</t>
  </si>
  <si>
    <t>2023-03-02 05:30:01</t>
  </si>
  <si>
    <t>2023-02-19</t>
  </si>
  <si>
    <t>3044554</t>
  </si>
  <si>
    <t>米兰乔亚IH酒店</t>
  </si>
  <si>
    <t>Schivitaro Neto Milton,de Oliveira Bonfim Isabela</t>
  </si>
  <si>
    <t>2322.30</t>
  </si>
  <si>
    <t>2648.00</t>
  </si>
  <si>
    <t>2023-02-19 06:38:15</t>
  </si>
  <si>
    <t>2023-02-11</t>
  </si>
  <si>
    <t>3023764</t>
  </si>
  <si>
    <t>维多利亚酒店</t>
  </si>
  <si>
    <t>MOELO Pauline</t>
  </si>
  <si>
    <t>2210.99</t>
  </si>
  <si>
    <t>2544.00</t>
  </si>
  <si>
    <t>2023-02-11 22:10:40</t>
  </si>
  <si>
    <t>2023-02-14</t>
  </si>
  <si>
    <t>3030190</t>
  </si>
  <si>
    <t>巴厘岛穆丽雅度假村</t>
  </si>
  <si>
    <t>KIM MIRI</t>
  </si>
  <si>
    <t>2843.27</t>
  </si>
  <si>
    <t>3264.00</t>
  </si>
  <si>
    <t>2023-02-14 22:48:38</t>
  </si>
  <si>
    <t>2023-04-02</t>
  </si>
  <si>
    <t>3190997</t>
  </si>
  <si>
    <t>新加坡悦乐加东酒店</t>
  </si>
  <si>
    <t>KLINGENHAGEN ERMIHAZLIN,KLINGENHAGEN KAI</t>
  </si>
  <si>
    <t>4105.94</t>
  </si>
  <si>
    <t>4677.00</t>
  </si>
  <si>
    <t>2023-04-02 03:09:42</t>
  </si>
  <si>
    <t>2023-03-26</t>
  </si>
  <si>
    <t>3174386</t>
  </si>
  <si>
    <t>阿特里姆曼谷美居大酒店(SHA认证)</t>
  </si>
  <si>
    <t>Lal Niyant,Lal Niyant</t>
  </si>
  <si>
    <t>410.39</t>
  </si>
  <si>
    <t>468.00</t>
  </si>
  <si>
    <t>2023-03-26 23:42:25</t>
  </si>
  <si>
    <t>2023-03-15</t>
  </si>
  <si>
    <t>3135505</t>
  </si>
  <si>
    <t>曼谷水门伯克利酒店</t>
  </si>
  <si>
    <t>NOPIYANA NOPIYANA</t>
  </si>
  <si>
    <t>2768.83</t>
  </si>
  <si>
    <t>3155.00</t>
  </si>
  <si>
    <t>2023-03-15 10:14:59</t>
  </si>
  <si>
    <t>2023-02-15</t>
  </si>
  <si>
    <t>3033880</t>
  </si>
  <si>
    <t>温德姆花园唐人街酒店</t>
  </si>
  <si>
    <t>Larkin William</t>
  </si>
  <si>
    <t>4063.77</t>
  </si>
  <si>
    <t>4671.00</t>
  </si>
  <si>
    <t>2023-02-15 22:21:57</t>
  </si>
  <si>
    <t>2023-03-30</t>
  </si>
  <si>
    <t>3182284</t>
  </si>
  <si>
    <t>费尔蒙格兰德尔马酒店</t>
  </si>
  <si>
    <t>DIACK RONALD</t>
  </si>
  <si>
    <t>7707.06</t>
  </si>
  <si>
    <t>8764.00</t>
  </si>
  <si>
    <t>2023-03-30 04:38:23</t>
  </si>
  <si>
    <t>2023-03-31</t>
  </si>
  <si>
    <t>3186790</t>
  </si>
  <si>
    <t>客莱福巴东普吉岛酒店 (SHA Plus+)</t>
  </si>
  <si>
    <t>Young David John</t>
  </si>
  <si>
    <t>5802.26</t>
  </si>
  <si>
    <t>6610.00</t>
  </si>
  <si>
    <t>2023-04-01 16:53:58</t>
  </si>
  <si>
    <t>2023-02-20</t>
  </si>
  <si>
    <t>3050234</t>
  </si>
  <si>
    <t>汉堡巴塞罗酒店</t>
  </si>
  <si>
    <t>OLIVER ZIEGLER</t>
  </si>
  <si>
    <t>5098.88</t>
  </si>
  <si>
    <t>5814.00</t>
  </si>
  <si>
    <t>2023-02-20 23:17:28</t>
  </si>
  <si>
    <t>德国</t>
  </si>
  <si>
    <t>2023-03-17</t>
  </si>
  <si>
    <t>3146192</t>
  </si>
  <si>
    <t>万隆帕斯科耶洛酒店</t>
  </si>
  <si>
    <t>AGUSTINA AGUSTINA</t>
  </si>
  <si>
    <t>1183.53</t>
  </si>
  <si>
    <t>1344.00</t>
  </si>
  <si>
    <t>2023-03-17 12:59:10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</si>
</sst>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45039</v>
      </c>
      <c r="G2" s="7">
        <v>45040</v>
      </c>
      <c r="H2" s="4">
        <v>1</v>
      </c>
      <c r="I2" s="4">
        <v>1</v>
      </c>
      <c r="J2" s="4">
        <v>1</v>
      </c>
      <c r="K2" s="4" t="s">
        <v>30</v>
      </c>
      <c r="L2" s="4">
        <v>993</v>
      </c>
      <c r="M2" s="4">
        <v>993</v>
      </c>
      <c r="N2" s="4" t="s">
        <v>31</v>
      </c>
      <c r="O2" s="4" t="s">
        <v>32</v>
      </c>
      <c r="P2" s="4" t="s">
        <v>33</v>
      </c>
      <c r="Q2" s="4">
        <v>0</v>
      </c>
      <c r="R2" s="10">
        <v>44964</v>
      </c>
      <c r="S2" s="7">
        <v>45043</v>
      </c>
      <c r="T2" s="4" t="s">
        <v>34</v>
      </c>
      <c r="U2" s="4">
        <v>993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45037</v>
      </c>
      <c r="G3" s="7">
        <v>45040</v>
      </c>
      <c r="H3" s="4">
        <v>1</v>
      </c>
      <c r="I3" s="4">
        <v>3</v>
      </c>
      <c r="J3" s="4">
        <v>3</v>
      </c>
      <c r="K3" s="4" t="s">
        <v>30</v>
      </c>
      <c r="L3" s="4">
        <v>2544</v>
      </c>
      <c r="M3" s="4">
        <v>2544</v>
      </c>
      <c r="N3" s="4" t="s">
        <v>40</v>
      </c>
      <c r="O3" s="4" t="s">
        <v>32</v>
      </c>
      <c r="P3" s="4" t="s">
        <v>33</v>
      </c>
      <c r="Q3" s="4">
        <v>0</v>
      </c>
      <c r="R3" s="10">
        <v>44968</v>
      </c>
      <c r="S3" s="7">
        <v>45043</v>
      </c>
      <c r="T3" s="4" t="s">
        <v>34</v>
      </c>
      <c r="U3" s="4">
        <v>2544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45038</v>
      </c>
      <c r="G4" s="7">
        <v>45040</v>
      </c>
      <c r="H4" s="4">
        <v>1</v>
      </c>
      <c r="I4" s="4">
        <v>2</v>
      </c>
      <c r="J4" s="4">
        <v>2</v>
      </c>
      <c r="K4" s="4" t="s">
        <v>30</v>
      </c>
      <c r="L4" s="4">
        <v>3264</v>
      </c>
      <c r="M4" s="4">
        <v>3264</v>
      </c>
      <c r="N4" s="4" t="s">
        <v>46</v>
      </c>
      <c r="O4" s="4" t="s">
        <v>32</v>
      </c>
      <c r="P4" s="4" t="s">
        <v>33</v>
      </c>
      <c r="Q4" s="4">
        <v>0</v>
      </c>
      <c r="R4" s="10">
        <v>44971</v>
      </c>
      <c r="S4" s="7">
        <v>45043</v>
      </c>
      <c r="T4" s="4" t="s">
        <v>34</v>
      </c>
      <c r="U4" s="4">
        <v>3264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45037</v>
      </c>
      <c r="G5" s="7">
        <v>45040</v>
      </c>
      <c r="H5" s="4">
        <v>1</v>
      </c>
      <c r="I5" s="4">
        <v>3</v>
      </c>
      <c r="J5" s="4">
        <v>3</v>
      </c>
      <c r="K5" s="4" t="s">
        <v>30</v>
      </c>
      <c r="L5" s="4">
        <v>4671</v>
      </c>
      <c r="M5" s="4">
        <v>4671</v>
      </c>
      <c r="N5" s="4" t="s">
        <v>52</v>
      </c>
      <c r="O5" s="4" t="s">
        <v>32</v>
      </c>
      <c r="P5" s="4" t="s">
        <v>33</v>
      </c>
      <c r="Q5" s="4">
        <v>0</v>
      </c>
      <c r="R5" s="10">
        <v>44972</v>
      </c>
      <c r="S5" s="7">
        <v>45043</v>
      </c>
      <c r="T5" s="4" t="s">
        <v>34</v>
      </c>
      <c r="U5" s="4">
        <v>4671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45038</v>
      </c>
      <c r="G6" s="7">
        <v>45040</v>
      </c>
      <c r="H6" s="4">
        <v>1</v>
      </c>
      <c r="I6" s="4">
        <v>2</v>
      </c>
      <c r="J6" s="4">
        <v>2</v>
      </c>
      <c r="K6" s="4" t="s">
        <v>30</v>
      </c>
      <c r="L6" s="4">
        <v>2648</v>
      </c>
      <c r="M6" s="4">
        <v>2648</v>
      </c>
      <c r="N6" s="4" t="s">
        <v>58</v>
      </c>
      <c r="O6" s="4" t="s">
        <v>32</v>
      </c>
      <c r="P6" s="4" t="s">
        <v>33</v>
      </c>
      <c r="Q6" s="4">
        <v>0</v>
      </c>
      <c r="R6" s="10">
        <v>44976</v>
      </c>
      <c r="S6" s="7">
        <v>45043</v>
      </c>
      <c r="T6" s="4" t="s">
        <v>34</v>
      </c>
      <c r="U6" s="4">
        <v>2648</v>
      </c>
      <c r="V6" s="4">
        <v>0</v>
      </c>
      <c r="W6" s="4">
        <v>0</v>
      </c>
      <c r="X6" s="4" t="s">
        <v>59</v>
      </c>
      <c r="Y6" s="4" t="s">
        <v>42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7">
        <v>45036</v>
      </c>
      <c r="G7" s="7">
        <v>45040</v>
      </c>
      <c r="H7" s="4">
        <v>1</v>
      </c>
      <c r="I7" s="4">
        <v>4</v>
      </c>
      <c r="J7" s="4">
        <v>4</v>
      </c>
      <c r="K7" s="4" t="s">
        <v>30</v>
      </c>
      <c r="L7" s="4">
        <v>5812</v>
      </c>
      <c r="M7" s="4">
        <v>5812</v>
      </c>
      <c r="N7" s="4" t="s">
        <v>63</v>
      </c>
      <c r="O7" s="4" t="s">
        <v>32</v>
      </c>
      <c r="P7" s="4" t="s">
        <v>33</v>
      </c>
      <c r="Q7" s="4">
        <v>0</v>
      </c>
      <c r="R7" s="10">
        <v>44977</v>
      </c>
      <c r="S7" s="7">
        <v>45043</v>
      </c>
      <c r="T7" s="4" t="s">
        <v>34</v>
      </c>
      <c r="U7" s="4">
        <v>5812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7">
        <v>45039</v>
      </c>
      <c r="G8" s="7">
        <v>45040</v>
      </c>
      <c r="H8" s="4">
        <v>1</v>
      </c>
      <c r="I8" s="4">
        <v>1</v>
      </c>
      <c r="J8" s="4">
        <v>1</v>
      </c>
      <c r="K8" s="4" t="s">
        <v>30</v>
      </c>
      <c r="L8" s="4">
        <v>830</v>
      </c>
      <c r="M8" s="4">
        <v>830</v>
      </c>
      <c r="N8" s="4" t="s">
        <v>69</v>
      </c>
      <c r="O8" s="4" t="s">
        <v>32</v>
      </c>
      <c r="P8" s="4" t="s">
        <v>33</v>
      </c>
      <c r="Q8" s="4">
        <v>0</v>
      </c>
      <c r="R8" s="10">
        <v>44987</v>
      </c>
      <c r="S8" s="7">
        <v>45043</v>
      </c>
      <c r="T8" s="4" t="s">
        <v>34</v>
      </c>
      <c r="U8" s="4">
        <v>830</v>
      </c>
      <c r="V8" s="4">
        <v>0</v>
      </c>
      <c r="W8" s="4">
        <v>0</v>
      </c>
      <c r="X8" s="4" t="s">
        <v>70</v>
      </c>
      <c r="Y8" s="4" t="s">
        <v>42</v>
      </c>
    </row>
    <row r="9" s="4" customFormat="1" spans="1:27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7">
        <v>45038</v>
      </c>
      <c r="G9" s="7">
        <v>45040</v>
      </c>
      <c r="H9" s="4">
        <v>3</v>
      </c>
      <c r="I9" s="4">
        <v>2</v>
      </c>
      <c r="J9" s="4">
        <v>6</v>
      </c>
      <c r="K9" s="4" t="s">
        <v>30</v>
      </c>
      <c r="L9" s="4">
        <v>4914</v>
      </c>
      <c r="M9" s="4">
        <v>4914</v>
      </c>
      <c r="N9" s="4" t="s">
        <v>74</v>
      </c>
      <c r="O9" s="4" t="s">
        <v>32</v>
      </c>
      <c r="P9" s="4" t="s">
        <v>33</v>
      </c>
      <c r="Q9" s="4">
        <v>0</v>
      </c>
      <c r="R9" s="10">
        <v>44987</v>
      </c>
      <c r="S9" s="7">
        <v>45043</v>
      </c>
      <c r="T9" s="4" t="s">
        <v>34</v>
      </c>
      <c r="U9" s="4">
        <v>4914</v>
      </c>
      <c r="V9" s="4">
        <v>0</v>
      </c>
      <c r="W9" s="4">
        <v>0</v>
      </c>
      <c r="X9" s="4" t="s">
        <v>75</v>
      </c>
      <c r="Y9" s="4">
        <v>25998024</v>
      </c>
      <c r="Z9" s="4">
        <v>25998025</v>
      </c>
      <c r="AA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7">
        <v>45035</v>
      </c>
      <c r="G10" s="7">
        <v>45040</v>
      </c>
      <c r="H10" s="4">
        <v>1</v>
      </c>
      <c r="I10" s="4">
        <v>5</v>
      </c>
      <c r="J10" s="4">
        <v>5</v>
      </c>
      <c r="K10" s="4" t="s">
        <v>30</v>
      </c>
      <c r="L10" s="4">
        <v>3155</v>
      </c>
      <c r="M10" s="4">
        <v>3155</v>
      </c>
      <c r="N10" s="4" t="s">
        <v>80</v>
      </c>
      <c r="O10" s="4" t="s">
        <v>32</v>
      </c>
      <c r="P10" s="4" t="s">
        <v>33</v>
      </c>
      <c r="Q10" s="4">
        <v>0</v>
      </c>
      <c r="R10" s="10">
        <v>45000</v>
      </c>
      <c r="S10" s="7">
        <v>45043</v>
      </c>
      <c r="T10" s="4" t="s">
        <v>34</v>
      </c>
      <c r="U10" s="4">
        <v>3155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25</v>
      </c>
      <c r="B11" s="4" t="s">
        <v>26</v>
      </c>
      <c r="C11" s="4" t="s">
        <v>83</v>
      </c>
      <c r="D11" s="4" t="s">
        <v>28</v>
      </c>
      <c r="E11" s="4" t="s">
        <v>29</v>
      </c>
      <c r="F11" s="7">
        <v>45039</v>
      </c>
      <c r="G11" s="7">
        <v>45040</v>
      </c>
      <c r="H11" s="4">
        <v>1</v>
      </c>
      <c r="I11" s="4">
        <v>1</v>
      </c>
      <c r="J11" s="4">
        <v>1</v>
      </c>
      <c r="K11" s="4" t="s">
        <v>30</v>
      </c>
      <c r="L11" s="4">
        <v>-993</v>
      </c>
      <c r="M11" s="4">
        <v>-993</v>
      </c>
      <c r="N11" s="4" t="s">
        <v>31</v>
      </c>
      <c r="O11" s="4" t="s">
        <v>32</v>
      </c>
      <c r="P11" s="4" t="s">
        <v>33</v>
      </c>
      <c r="Q11" s="4">
        <v>0</v>
      </c>
      <c r="R11" s="10">
        <v>44964</v>
      </c>
      <c r="S11" s="7">
        <v>45043</v>
      </c>
      <c r="T11" s="4" t="s">
        <v>34</v>
      </c>
      <c r="U11" s="4">
        <v>-993</v>
      </c>
      <c r="V11" s="4">
        <v>0</v>
      </c>
      <c r="W11" s="4">
        <v>0</v>
      </c>
      <c r="X11" s="4" t="s">
        <v>35</v>
      </c>
      <c r="Y11" s="4" t="s">
        <v>36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7">
        <v>45036</v>
      </c>
      <c r="G12" s="7">
        <v>45040</v>
      </c>
      <c r="H12" s="4">
        <v>1</v>
      </c>
      <c r="I12" s="4">
        <v>4</v>
      </c>
      <c r="J12" s="4">
        <v>4</v>
      </c>
      <c r="K12" s="4" t="s">
        <v>30</v>
      </c>
      <c r="L12" s="4">
        <v>1344</v>
      </c>
      <c r="M12" s="4">
        <v>1344</v>
      </c>
      <c r="N12" s="4" t="s">
        <v>87</v>
      </c>
      <c r="O12" s="4" t="s">
        <v>32</v>
      </c>
      <c r="P12" s="4" t="s">
        <v>33</v>
      </c>
      <c r="Q12" s="4">
        <v>0</v>
      </c>
      <c r="R12" s="10">
        <v>45002</v>
      </c>
      <c r="S12" s="7">
        <v>45043</v>
      </c>
      <c r="T12" s="4" t="s">
        <v>34</v>
      </c>
      <c r="U12" s="4">
        <v>1344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7">
        <v>45037</v>
      </c>
      <c r="G13" s="7">
        <v>45040</v>
      </c>
      <c r="H13" s="4">
        <v>1</v>
      </c>
      <c r="I13" s="4">
        <v>3</v>
      </c>
      <c r="J13" s="4">
        <v>3</v>
      </c>
      <c r="K13" s="4" t="s">
        <v>30</v>
      </c>
      <c r="L13" s="4">
        <v>2841</v>
      </c>
      <c r="M13" s="4">
        <v>2841</v>
      </c>
      <c r="N13" s="4" t="s">
        <v>93</v>
      </c>
      <c r="O13" s="4" t="s">
        <v>32</v>
      </c>
      <c r="P13" s="4" t="s">
        <v>33</v>
      </c>
      <c r="Q13" s="4">
        <v>0</v>
      </c>
      <c r="R13" s="10">
        <v>45010</v>
      </c>
      <c r="S13" s="7">
        <v>45043</v>
      </c>
      <c r="T13" s="4" t="s">
        <v>34</v>
      </c>
      <c r="U13" s="4">
        <v>2841</v>
      </c>
      <c r="V13" s="4">
        <v>0</v>
      </c>
      <c r="W13" s="4">
        <v>0</v>
      </c>
      <c r="X13" s="4" t="s">
        <v>94</v>
      </c>
      <c r="Y13" s="4" t="s">
        <v>42</v>
      </c>
    </row>
    <row r="14" s="4" customFormat="1" spans="1:25">
      <c r="A14" s="4" t="s">
        <v>90</v>
      </c>
      <c r="B14" s="4" t="s">
        <v>26</v>
      </c>
      <c r="C14" s="4" t="s">
        <v>83</v>
      </c>
      <c r="D14" s="4" t="s">
        <v>91</v>
      </c>
      <c r="E14" s="4" t="s">
        <v>92</v>
      </c>
      <c r="F14" s="7">
        <v>45037</v>
      </c>
      <c r="G14" s="7">
        <v>45040</v>
      </c>
      <c r="H14" s="4">
        <v>1</v>
      </c>
      <c r="I14" s="4">
        <v>3</v>
      </c>
      <c r="J14" s="4">
        <v>3</v>
      </c>
      <c r="K14" s="4" t="s">
        <v>30</v>
      </c>
      <c r="L14" s="4">
        <v>-2841</v>
      </c>
      <c r="M14" s="4">
        <v>-2841</v>
      </c>
      <c r="N14" s="4" t="s">
        <v>93</v>
      </c>
      <c r="O14" s="4" t="s">
        <v>32</v>
      </c>
      <c r="P14" s="4" t="s">
        <v>33</v>
      </c>
      <c r="Q14" s="4">
        <v>0</v>
      </c>
      <c r="R14" s="10">
        <v>45010</v>
      </c>
      <c r="S14" s="7">
        <v>45043</v>
      </c>
      <c r="T14" s="4" t="s">
        <v>34</v>
      </c>
      <c r="U14" s="4">
        <v>-2841</v>
      </c>
      <c r="V14" s="4">
        <v>0</v>
      </c>
      <c r="W14" s="4">
        <v>0</v>
      </c>
      <c r="X14" s="4" t="s">
        <v>94</v>
      </c>
      <c r="Y14" s="4" t="s">
        <v>42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73</v>
      </c>
      <c r="F15" s="7">
        <v>45039</v>
      </c>
      <c r="G15" s="7">
        <v>45040</v>
      </c>
      <c r="H15" s="4">
        <v>1</v>
      </c>
      <c r="I15" s="4">
        <v>1</v>
      </c>
      <c r="J15" s="4">
        <v>1</v>
      </c>
      <c r="K15" s="4" t="s">
        <v>30</v>
      </c>
      <c r="L15" s="4">
        <v>468</v>
      </c>
      <c r="M15" s="4">
        <v>468</v>
      </c>
      <c r="N15" s="4" t="s">
        <v>97</v>
      </c>
      <c r="O15" s="4" t="s">
        <v>32</v>
      </c>
      <c r="P15" s="4" t="s">
        <v>33</v>
      </c>
      <c r="Q15" s="4">
        <v>0</v>
      </c>
      <c r="R15" s="10">
        <v>45011</v>
      </c>
      <c r="S15" s="7">
        <v>45043</v>
      </c>
      <c r="T15" s="4" t="s">
        <v>34</v>
      </c>
      <c r="U15" s="4">
        <v>468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6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7">
        <v>45039</v>
      </c>
      <c r="G16" s="7">
        <v>45040</v>
      </c>
      <c r="H16" s="4">
        <v>2</v>
      </c>
      <c r="I16" s="4">
        <v>1</v>
      </c>
      <c r="J16" s="4">
        <v>2</v>
      </c>
      <c r="K16" s="4" t="s">
        <v>30</v>
      </c>
      <c r="L16" s="4">
        <v>1390</v>
      </c>
      <c r="M16" s="4">
        <v>1390</v>
      </c>
      <c r="N16" s="4" t="s">
        <v>103</v>
      </c>
      <c r="O16" s="4" t="s">
        <v>32</v>
      </c>
      <c r="P16" s="4" t="s">
        <v>33</v>
      </c>
      <c r="Q16" s="4">
        <v>0</v>
      </c>
      <c r="R16" s="10">
        <v>45012</v>
      </c>
      <c r="S16" s="7">
        <v>45043</v>
      </c>
      <c r="T16" s="4" t="s">
        <v>34</v>
      </c>
      <c r="U16" s="4">
        <v>1390</v>
      </c>
      <c r="V16" s="4">
        <v>0</v>
      </c>
      <c r="W16" s="4">
        <v>0</v>
      </c>
      <c r="X16" s="4" t="s">
        <v>104</v>
      </c>
      <c r="Y16" s="4">
        <v>5200380</v>
      </c>
      <c r="Z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7">
        <v>45037</v>
      </c>
      <c r="G17" s="7">
        <v>45040</v>
      </c>
      <c r="H17" s="4">
        <v>1</v>
      </c>
      <c r="I17" s="4">
        <v>3</v>
      </c>
      <c r="J17" s="4">
        <v>3</v>
      </c>
      <c r="K17" s="4" t="s">
        <v>30</v>
      </c>
      <c r="L17" s="4">
        <v>8764</v>
      </c>
      <c r="M17" s="4">
        <v>8764</v>
      </c>
      <c r="N17" s="4" t="s">
        <v>109</v>
      </c>
      <c r="O17" s="4" t="s">
        <v>32</v>
      </c>
      <c r="P17" s="4" t="s">
        <v>33</v>
      </c>
      <c r="Q17" s="4">
        <v>0</v>
      </c>
      <c r="R17" s="10">
        <v>45015</v>
      </c>
      <c r="S17" s="7">
        <v>45043</v>
      </c>
      <c r="T17" s="4" t="s">
        <v>34</v>
      </c>
      <c r="U17" s="4">
        <v>8764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7">
        <v>45035</v>
      </c>
      <c r="G18" s="7">
        <v>45040</v>
      </c>
      <c r="H18" s="4">
        <v>2</v>
      </c>
      <c r="I18" s="4">
        <v>5</v>
      </c>
      <c r="J18" s="4">
        <v>10</v>
      </c>
      <c r="K18" s="4" t="s">
        <v>30</v>
      </c>
      <c r="L18" s="4">
        <v>6610</v>
      </c>
      <c r="M18" s="4">
        <v>6610</v>
      </c>
      <c r="N18" s="4" t="s">
        <v>115</v>
      </c>
      <c r="O18" s="4" t="s">
        <v>32</v>
      </c>
      <c r="P18" s="4" t="s">
        <v>33</v>
      </c>
      <c r="Q18" s="4">
        <v>0</v>
      </c>
      <c r="R18" s="10">
        <v>45016</v>
      </c>
      <c r="S18" s="7">
        <v>45043</v>
      </c>
      <c r="T18" s="4" t="s">
        <v>34</v>
      </c>
      <c r="U18" s="4">
        <v>6610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7">
        <v>45037</v>
      </c>
      <c r="G19" s="7">
        <v>45040</v>
      </c>
      <c r="H19" s="4">
        <v>1</v>
      </c>
      <c r="I19" s="4">
        <v>3</v>
      </c>
      <c r="J19" s="4">
        <v>3</v>
      </c>
      <c r="K19" s="4" t="s">
        <v>30</v>
      </c>
      <c r="L19" s="4">
        <v>4677</v>
      </c>
      <c r="M19" s="4">
        <v>4677</v>
      </c>
      <c r="N19" s="4" t="s">
        <v>121</v>
      </c>
      <c r="O19" s="4" t="s">
        <v>32</v>
      </c>
      <c r="P19" s="4" t="s">
        <v>33</v>
      </c>
      <c r="Q19" s="4">
        <v>0</v>
      </c>
      <c r="R19" s="10">
        <v>45018</v>
      </c>
      <c r="S19" s="7">
        <v>45043</v>
      </c>
      <c r="T19" s="4" t="s">
        <v>34</v>
      </c>
      <c r="U19" s="4">
        <v>4677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57</v>
      </c>
      <c r="F20" s="7">
        <v>45034</v>
      </c>
      <c r="G20" s="7">
        <v>45040</v>
      </c>
      <c r="H20" s="4">
        <v>1</v>
      </c>
      <c r="I20" s="4">
        <v>6</v>
      </c>
      <c r="J20" s="4">
        <v>6</v>
      </c>
      <c r="K20" s="4" t="s">
        <v>30</v>
      </c>
      <c r="L20" s="4">
        <v>6000</v>
      </c>
      <c r="M20" s="4">
        <v>6000</v>
      </c>
      <c r="N20" s="4" t="s">
        <v>126</v>
      </c>
      <c r="O20" s="4" t="s">
        <v>32</v>
      </c>
      <c r="P20" s="4" t="s">
        <v>33</v>
      </c>
      <c r="Q20" s="4">
        <v>0</v>
      </c>
      <c r="R20" s="10">
        <v>45019</v>
      </c>
      <c r="S20" s="7">
        <v>45043</v>
      </c>
      <c r="T20" s="4" t="s">
        <v>34</v>
      </c>
      <c r="U20" s="4">
        <v>6000</v>
      </c>
      <c r="V20" s="4">
        <v>0</v>
      </c>
      <c r="W20" s="4">
        <v>0</v>
      </c>
      <c r="X20" s="4" t="s">
        <v>127</v>
      </c>
      <c r="Y20" s="4" t="s">
        <v>42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7">
        <v>45038</v>
      </c>
      <c r="G21" s="7">
        <v>45040</v>
      </c>
      <c r="H21" s="4">
        <v>1</v>
      </c>
      <c r="I21" s="4">
        <v>2</v>
      </c>
      <c r="J21" s="4">
        <v>2</v>
      </c>
      <c r="K21" s="4" t="s">
        <v>30</v>
      </c>
      <c r="L21" s="4">
        <v>1336</v>
      </c>
      <c r="M21" s="4">
        <v>1336</v>
      </c>
      <c r="N21" s="4" t="s">
        <v>131</v>
      </c>
      <c r="O21" s="4" t="s">
        <v>32</v>
      </c>
      <c r="P21" s="4" t="s">
        <v>33</v>
      </c>
      <c r="Q21" s="4">
        <v>0</v>
      </c>
      <c r="R21" s="10">
        <v>45020</v>
      </c>
      <c r="S21" s="7">
        <v>45043</v>
      </c>
      <c r="T21" s="4" t="s">
        <v>34</v>
      </c>
      <c r="U21" s="4">
        <v>1336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62</v>
      </c>
      <c r="F22" s="7">
        <v>45037</v>
      </c>
      <c r="G22" s="7">
        <v>45040</v>
      </c>
      <c r="H22" s="4">
        <v>2</v>
      </c>
      <c r="I22" s="4">
        <v>3</v>
      </c>
      <c r="J22" s="4">
        <v>6</v>
      </c>
      <c r="K22" s="4" t="s">
        <v>30</v>
      </c>
      <c r="L22" s="4">
        <v>6294</v>
      </c>
      <c r="M22" s="4">
        <v>6294</v>
      </c>
      <c r="N22" s="4" t="s">
        <v>136</v>
      </c>
      <c r="O22" s="4" t="s">
        <v>32</v>
      </c>
      <c r="P22" s="4" t="s">
        <v>33</v>
      </c>
      <c r="Q22" s="4">
        <v>0</v>
      </c>
      <c r="R22" s="10">
        <v>45021</v>
      </c>
      <c r="S22" s="7">
        <v>45043</v>
      </c>
      <c r="T22" s="4" t="s">
        <v>34</v>
      </c>
      <c r="U22" s="4">
        <v>6294</v>
      </c>
      <c r="V22" s="4">
        <v>0</v>
      </c>
      <c r="W22" s="4">
        <v>0</v>
      </c>
      <c r="X22" s="4" t="s">
        <v>137</v>
      </c>
      <c r="Y22" s="4" t="s">
        <v>42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125</v>
      </c>
      <c r="E23" s="4" t="s">
        <v>57</v>
      </c>
      <c r="F23" s="7">
        <v>45036</v>
      </c>
      <c r="G23" s="7">
        <v>45040</v>
      </c>
      <c r="H23" s="4">
        <v>1</v>
      </c>
      <c r="I23" s="4">
        <v>4</v>
      </c>
      <c r="J23" s="4">
        <v>4</v>
      </c>
      <c r="K23" s="4" t="s">
        <v>30</v>
      </c>
      <c r="L23" s="4">
        <v>4230</v>
      </c>
      <c r="M23" s="4">
        <v>4230</v>
      </c>
      <c r="N23" s="4" t="s">
        <v>139</v>
      </c>
      <c r="O23" s="4" t="s">
        <v>32</v>
      </c>
      <c r="P23" s="4" t="s">
        <v>33</v>
      </c>
      <c r="Q23" s="4">
        <v>0</v>
      </c>
      <c r="R23" s="10">
        <v>45021</v>
      </c>
      <c r="S23" s="7">
        <v>45043</v>
      </c>
      <c r="T23" s="4" t="s">
        <v>34</v>
      </c>
      <c r="U23" s="4">
        <v>4230</v>
      </c>
      <c r="V23" s="4">
        <v>0</v>
      </c>
      <c r="W23" s="4">
        <v>0</v>
      </c>
      <c r="X23" s="4" t="s">
        <v>140</v>
      </c>
      <c r="Y23" s="4" t="s">
        <v>42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130</v>
      </c>
      <c r="F24" s="7">
        <v>45039</v>
      </c>
      <c r="G24" s="7">
        <v>45040</v>
      </c>
      <c r="H24" s="4">
        <v>1</v>
      </c>
      <c r="I24" s="4">
        <v>1</v>
      </c>
      <c r="J24" s="4">
        <v>1</v>
      </c>
      <c r="K24" s="4" t="s">
        <v>30</v>
      </c>
      <c r="L24" s="4">
        <v>973</v>
      </c>
      <c r="M24" s="4">
        <v>973</v>
      </c>
      <c r="N24" s="4" t="s">
        <v>143</v>
      </c>
      <c r="O24" s="4" t="s">
        <v>32</v>
      </c>
      <c r="P24" s="4" t="s">
        <v>33</v>
      </c>
      <c r="Q24" s="4">
        <v>0</v>
      </c>
      <c r="R24" s="10">
        <v>45021</v>
      </c>
      <c r="S24" s="7">
        <v>45043</v>
      </c>
      <c r="T24" s="4" t="s">
        <v>34</v>
      </c>
      <c r="U24" s="4">
        <v>973</v>
      </c>
      <c r="V24" s="4">
        <v>0</v>
      </c>
      <c r="W24" s="4">
        <v>0</v>
      </c>
      <c r="X24" s="4" t="s">
        <v>144</v>
      </c>
      <c r="Y24" s="4" t="s">
        <v>42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7">
        <v>45038</v>
      </c>
      <c r="G25" s="7">
        <v>45040</v>
      </c>
      <c r="H25" s="4">
        <v>1</v>
      </c>
      <c r="I25" s="4">
        <v>2</v>
      </c>
      <c r="J25" s="4">
        <v>2</v>
      </c>
      <c r="K25" s="4" t="s">
        <v>30</v>
      </c>
      <c r="L25" s="4">
        <v>1297</v>
      </c>
      <c r="M25" s="4">
        <v>1297</v>
      </c>
      <c r="N25" s="4" t="s">
        <v>148</v>
      </c>
      <c r="O25" s="4" t="s">
        <v>32</v>
      </c>
      <c r="P25" s="4" t="s">
        <v>33</v>
      </c>
      <c r="Q25" s="4">
        <v>0</v>
      </c>
      <c r="R25" s="10">
        <v>45021</v>
      </c>
      <c r="S25" s="7">
        <v>45043</v>
      </c>
      <c r="T25" s="4" t="s">
        <v>34</v>
      </c>
      <c r="U25" s="4">
        <v>1297</v>
      </c>
      <c r="V25" s="4">
        <v>0</v>
      </c>
      <c r="W25" s="4">
        <v>0</v>
      </c>
      <c r="X25" s="4" t="s">
        <v>149</v>
      </c>
      <c r="Y25" s="4" t="s">
        <v>42</v>
      </c>
    </row>
    <row r="26" s="4" customFormat="1" spans="1:25">
      <c r="A26" s="4" t="s">
        <v>145</v>
      </c>
      <c r="B26" s="4" t="s">
        <v>26</v>
      </c>
      <c r="C26" s="4" t="s">
        <v>83</v>
      </c>
      <c r="D26" s="4" t="s">
        <v>146</v>
      </c>
      <c r="E26" s="4" t="s">
        <v>147</v>
      </c>
      <c r="F26" s="7">
        <v>45038</v>
      </c>
      <c r="G26" s="7">
        <v>45040</v>
      </c>
      <c r="H26" s="4">
        <v>1</v>
      </c>
      <c r="I26" s="4">
        <v>2</v>
      </c>
      <c r="J26" s="4">
        <v>2</v>
      </c>
      <c r="K26" s="4" t="s">
        <v>30</v>
      </c>
      <c r="L26" s="4">
        <v>-1297</v>
      </c>
      <c r="M26" s="4">
        <v>-1297</v>
      </c>
      <c r="N26" s="4" t="s">
        <v>148</v>
      </c>
      <c r="O26" s="4" t="s">
        <v>32</v>
      </c>
      <c r="P26" s="4" t="s">
        <v>33</v>
      </c>
      <c r="Q26" s="4">
        <v>0</v>
      </c>
      <c r="R26" s="10">
        <v>45021</v>
      </c>
      <c r="S26" s="7">
        <v>45043</v>
      </c>
      <c r="T26" s="4" t="s">
        <v>34</v>
      </c>
      <c r="U26" s="4">
        <v>-1297</v>
      </c>
      <c r="V26" s="4">
        <v>0</v>
      </c>
      <c r="W26" s="4">
        <v>0</v>
      </c>
      <c r="X26" s="4" t="s">
        <v>149</v>
      </c>
      <c r="Y26" s="4" t="s">
        <v>42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142</v>
      </c>
      <c r="E27" s="4" t="s">
        <v>130</v>
      </c>
      <c r="F27" s="7">
        <v>45039</v>
      </c>
      <c r="G27" s="7">
        <v>45040</v>
      </c>
      <c r="H27" s="4">
        <v>1</v>
      </c>
      <c r="I27" s="4">
        <v>1</v>
      </c>
      <c r="J27" s="4">
        <v>1</v>
      </c>
      <c r="K27" s="4" t="s">
        <v>30</v>
      </c>
      <c r="L27" s="4">
        <v>968</v>
      </c>
      <c r="M27" s="4">
        <v>968</v>
      </c>
      <c r="N27" s="4" t="s">
        <v>151</v>
      </c>
      <c r="O27" s="4" t="s">
        <v>32</v>
      </c>
      <c r="P27" s="4" t="s">
        <v>33</v>
      </c>
      <c r="Q27" s="4">
        <v>0</v>
      </c>
      <c r="R27" s="10">
        <v>45023</v>
      </c>
      <c r="S27" s="7">
        <v>45043</v>
      </c>
      <c r="T27" s="4" t="s">
        <v>34</v>
      </c>
      <c r="U27" s="4">
        <v>968</v>
      </c>
      <c r="V27" s="4">
        <v>0</v>
      </c>
      <c r="W27" s="4">
        <v>0</v>
      </c>
      <c r="X27" s="4" t="s">
        <v>152</v>
      </c>
      <c r="Y27" s="4" t="s">
        <v>42</v>
      </c>
    </row>
    <row r="28" s="4" customFormat="1" spans="1:26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62</v>
      </c>
      <c r="F28" s="7">
        <v>45038</v>
      </c>
      <c r="G28" s="7">
        <v>45040</v>
      </c>
      <c r="H28" s="4">
        <v>2</v>
      </c>
      <c r="I28" s="4">
        <v>2</v>
      </c>
      <c r="J28" s="4">
        <v>4</v>
      </c>
      <c r="K28" s="4" t="s">
        <v>30</v>
      </c>
      <c r="L28" s="4">
        <v>1292</v>
      </c>
      <c r="M28" s="4">
        <v>1292</v>
      </c>
      <c r="N28" s="4" t="s">
        <v>155</v>
      </c>
      <c r="O28" s="4" t="s">
        <v>32</v>
      </c>
      <c r="P28" s="4" t="s">
        <v>33</v>
      </c>
      <c r="Q28" s="4">
        <v>0</v>
      </c>
      <c r="R28" s="10">
        <v>45023</v>
      </c>
      <c r="S28" s="7">
        <v>45043</v>
      </c>
      <c r="T28" s="4" t="s">
        <v>34</v>
      </c>
      <c r="U28" s="4">
        <v>1292</v>
      </c>
      <c r="V28" s="4">
        <v>0</v>
      </c>
      <c r="W28" s="4">
        <v>0</v>
      </c>
      <c r="X28" s="4" t="s">
        <v>156</v>
      </c>
      <c r="Y28" s="4">
        <v>122938756</v>
      </c>
      <c r="Z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142</v>
      </c>
      <c r="E29" s="4" t="s">
        <v>130</v>
      </c>
      <c r="F29" s="7">
        <v>45039</v>
      </c>
      <c r="G29" s="7">
        <v>45040</v>
      </c>
      <c r="H29" s="4">
        <v>1</v>
      </c>
      <c r="I29" s="4">
        <v>1</v>
      </c>
      <c r="J29" s="4">
        <v>1</v>
      </c>
      <c r="K29" s="4" t="s">
        <v>30</v>
      </c>
      <c r="L29" s="4">
        <v>967</v>
      </c>
      <c r="M29" s="4">
        <v>967</v>
      </c>
      <c r="N29" s="4" t="s">
        <v>159</v>
      </c>
      <c r="O29" s="4" t="s">
        <v>32</v>
      </c>
      <c r="P29" s="4" t="s">
        <v>33</v>
      </c>
      <c r="Q29" s="4">
        <v>0</v>
      </c>
      <c r="R29" s="10">
        <v>45025</v>
      </c>
      <c r="S29" s="7">
        <v>45043</v>
      </c>
      <c r="T29" s="4" t="s">
        <v>34</v>
      </c>
      <c r="U29" s="4">
        <v>967</v>
      </c>
      <c r="V29" s="4">
        <v>0</v>
      </c>
      <c r="W29" s="4">
        <v>0</v>
      </c>
      <c r="X29" s="4" t="s">
        <v>160</v>
      </c>
      <c r="Y29" s="4" t="s">
        <v>42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163</v>
      </c>
      <c r="F30" s="7">
        <v>45039</v>
      </c>
      <c r="G30" s="7">
        <v>45040</v>
      </c>
      <c r="H30" s="4">
        <v>1</v>
      </c>
      <c r="I30" s="4">
        <v>1</v>
      </c>
      <c r="J30" s="4">
        <v>1</v>
      </c>
      <c r="K30" s="4" t="s">
        <v>30</v>
      </c>
      <c r="L30" s="4">
        <v>394</v>
      </c>
      <c r="M30" s="4">
        <v>394</v>
      </c>
      <c r="N30" s="4" t="s">
        <v>164</v>
      </c>
      <c r="O30" s="4" t="s">
        <v>32</v>
      </c>
      <c r="P30" s="4" t="s">
        <v>33</v>
      </c>
      <c r="Q30" s="4">
        <v>0</v>
      </c>
      <c r="R30" s="10">
        <v>45026</v>
      </c>
      <c r="S30" s="7">
        <v>45043</v>
      </c>
      <c r="T30" s="4" t="s">
        <v>34</v>
      </c>
      <c r="U30" s="4">
        <v>394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68</v>
      </c>
      <c r="F31" s="7">
        <v>45036</v>
      </c>
      <c r="G31" s="7">
        <v>45040</v>
      </c>
      <c r="H31" s="4">
        <v>1</v>
      </c>
      <c r="I31" s="4">
        <v>4</v>
      </c>
      <c r="J31" s="4">
        <v>4</v>
      </c>
      <c r="K31" s="4" t="s">
        <v>30</v>
      </c>
      <c r="L31" s="4">
        <v>2468</v>
      </c>
      <c r="M31" s="4">
        <v>2468</v>
      </c>
      <c r="N31" s="4" t="s">
        <v>169</v>
      </c>
      <c r="O31" s="4" t="s">
        <v>32</v>
      </c>
      <c r="P31" s="4" t="s">
        <v>33</v>
      </c>
      <c r="Q31" s="4">
        <v>0</v>
      </c>
      <c r="R31" s="10">
        <v>45027</v>
      </c>
      <c r="S31" s="7">
        <v>45043</v>
      </c>
      <c r="T31" s="4" t="s">
        <v>34</v>
      </c>
      <c r="U31" s="4">
        <v>2468</v>
      </c>
      <c r="V31" s="4">
        <v>0</v>
      </c>
      <c r="W31" s="4">
        <v>0</v>
      </c>
      <c r="X31" s="4" t="s">
        <v>170</v>
      </c>
      <c r="Y31" s="4" t="s">
        <v>42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7">
        <v>45034</v>
      </c>
      <c r="G32" s="7">
        <v>45040</v>
      </c>
      <c r="H32" s="4">
        <v>1</v>
      </c>
      <c r="I32" s="4">
        <v>6</v>
      </c>
      <c r="J32" s="4">
        <v>6</v>
      </c>
      <c r="K32" s="4" t="s">
        <v>30</v>
      </c>
      <c r="L32" s="4">
        <v>8730</v>
      </c>
      <c r="M32" s="4">
        <v>8730</v>
      </c>
      <c r="N32" s="4" t="s">
        <v>174</v>
      </c>
      <c r="O32" s="4" t="s">
        <v>32</v>
      </c>
      <c r="P32" s="4" t="s">
        <v>33</v>
      </c>
      <c r="Q32" s="4">
        <v>0</v>
      </c>
      <c r="R32" s="10">
        <v>45028</v>
      </c>
      <c r="S32" s="7">
        <v>45043</v>
      </c>
      <c r="T32" s="4" t="s">
        <v>34</v>
      </c>
      <c r="U32" s="4">
        <v>8730</v>
      </c>
      <c r="V32" s="4">
        <v>0</v>
      </c>
      <c r="W32" s="4">
        <v>0</v>
      </c>
      <c r="X32" s="4" t="s">
        <v>175</v>
      </c>
      <c r="Y32" s="4" t="s">
        <v>42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7">
        <v>45038</v>
      </c>
      <c r="G33" s="7">
        <v>45040</v>
      </c>
      <c r="H33" s="4">
        <v>1</v>
      </c>
      <c r="I33" s="4">
        <v>2</v>
      </c>
      <c r="J33" s="4">
        <v>2</v>
      </c>
      <c r="K33" s="4" t="s">
        <v>30</v>
      </c>
      <c r="L33" s="4">
        <v>11246</v>
      </c>
      <c r="M33" s="4">
        <v>11246</v>
      </c>
      <c r="N33" s="4" t="s">
        <v>179</v>
      </c>
      <c r="O33" s="4" t="s">
        <v>32</v>
      </c>
      <c r="P33" s="4" t="s">
        <v>33</v>
      </c>
      <c r="Q33" s="4">
        <v>0</v>
      </c>
      <c r="R33" s="10">
        <v>45028</v>
      </c>
      <c r="S33" s="7">
        <v>45043</v>
      </c>
      <c r="T33" s="4" t="s">
        <v>34</v>
      </c>
      <c r="U33" s="4">
        <v>11246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7">
        <v>45036</v>
      </c>
      <c r="G34" s="7">
        <v>45040</v>
      </c>
      <c r="H34" s="4">
        <v>1</v>
      </c>
      <c r="I34" s="4">
        <v>4</v>
      </c>
      <c r="J34" s="4">
        <v>4</v>
      </c>
      <c r="K34" s="4" t="s">
        <v>30</v>
      </c>
      <c r="L34" s="4">
        <v>10048</v>
      </c>
      <c r="M34" s="4">
        <v>10048</v>
      </c>
      <c r="N34" s="4" t="s">
        <v>185</v>
      </c>
      <c r="O34" s="4" t="s">
        <v>32</v>
      </c>
      <c r="P34" s="4" t="s">
        <v>33</v>
      </c>
      <c r="Q34" s="4">
        <v>0</v>
      </c>
      <c r="R34" s="10">
        <v>45028</v>
      </c>
      <c r="S34" s="7">
        <v>45043</v>
      </c>
      <c r="T34" s="4" t="s">
        <v>34</v>
      </c>
      <c r="U34" s="4">
        <v>10048</v>
      </c>
      <c r="V34" s="4">
        <v>0</v>
      </c>
      <c r="W34" s="4">
        <v>0</v>
      </c>
      <c r="X34" s="4" t="s">
        <v>186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7">
        <v>45037</v>
      </c>
      <c r="G35" s="7">
        <v>45040</v>
      </c>
      <c r="H35" s="4">
        <v>1</v>
      </c>
      <c r="I35" s="4">
        <v>3</v>
      </c>
      <c r="J35" s="4">
        <v>3</v>
      </c>
      <c r="K35" s="4" t="s">
        <v>30</v>
      </c>
      <c r="L35" s="4">
        <v>1623</v>
      </c>
      <c r="M35" s="4">
        <v>1623</v>
      </c>
      <c r="N35" s="4" t="s">
        <v>191</v>
      </c>
      <c r="O35" s="4" t="s">
        <v>32</v>
      </c>
      <c r="P35" s="4" t="s">
        <v>33</v>
      </c>
      <c r="Q35" s="4">
        <v>0</v>
      </c>
      <c r="R35" s="10">
        <v>45028</v>
      </c>
      <c r="S35" s="7">
        <v>45043</v>
      </c>
      <c r="T35" s="4" t="s">
        <v>34</v>
      </c>
      <c r="U35" s="4">
        <v>1623</v>
      </c>
      <c r="V35" s="4">
        <v>0</v>
      </c>
      <c r="W35" s="4">
        <v>0</v>
      </c>
      <c r="X35" s="4" t="s">
        <v>192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7">
        <v>45036</v>
      </c>
      <c r="G36" s="7">
        <v>45040</v>
      </c>
      <c r="H36" s="4">
        <v>1</v>
      </c>
      <c r="I36" s="4">
        <v>4</v>
      </c>
      <c r="J36" s="4">
        <v>4</v>
      </c>
      <c r="K36" s="4" t="s">
        <v>30</v>
      </c>
      <c r="L36" s="4">
        <v>8808</v>
      </c>
      <c r="M36" s="4">
        <v>8808</v>
      </c>
      <c r="N36" s="4" t="s">
        <v>197</v>
      </c>
      <c r="O36" s="4" t="s">
        <v>32</v>
      </c>
      <c r="P36" s="4" t="s">
        <v>33</v>
      </c>
      <c r="Q36" s="4">
        <v>0</v>
      </c>
      <c r="R36" s="10">
        <v>45029</v>
      </c>
      <c r="S36" s="7">
        <v>45043</v>
      </c>
      <c r="T36" s="4" t="s">
        <v>34</v>
      </c>
      <c r="U36" s="4">
        <v>8808</v>
      </c>
      <c r="V36" s="4">
        <v>0</v>
      </c>
      <c r="W36" s="4">
        <v>0</v>
      </c>
      <c r="X36" s="4" t="s">
        <v>198</v>
      </c>
      <c r="Y36" s="4" t="s">
        <v>42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7">
        <v>45037</v>
      </c>
      <c r="G37" s="7">
        <v>45040</v>
      </c>
      <c r="H37" s="4">
        <v>1</v>
      </c>
      <c r="I37" s="4">
        <v>3</v>
      </c>
      <c r="J37" s="4">
        <v>3</v>
      </c>
      <c r="K37" s="4" t="s">
        <v>30</v>
      </c>
      <c r="L37" s="4">
        <v>5289</v>
      </c>
      <c r="M37" s="4">
        <v>5289</v>
      </c>
      <c r="N37" s="4" t="s">
        <v>202</v>
      </c>
      <c r="O37" s="4" t="s">
        <v>32</v>
      </c>
      <c r="P37" s="4" t="s">
        <v>33</v>
      </c>
      <c r="Q37" s="4">
        <v>0</v>
      </c>
      <c r="R37" s="10">
        <v>45029</v>
      </c>
      <c r="S37" s="7">
        <v>45043</v>
      </c>
      <c r="T37" s="4" t="s">
        <v>34</v>
      </c>
      <c r="U37" s="4">
        <v>5289</v>
      </c>
      <c r="V37" s="4">
        <v>0</v>
      </c>
      <c r="W37" s="4">
        <v>0</v>
      </c>
      <c r="X37" s="4" t="s">
        <v>203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7">
        <v>45038</v>
      </c>
      <c r="G38" s="7">
        <v>45040</v>
      </c>
      <c r="H38" s="4">
        <v>1</v>
      </c>
      <c r="I38" s="4">
        <v>2</v>
      </c>
      <c r="J38" s="4">
        <v>2</v>
      </c>
      <c r="K38" s="4" t="s">
        <v>30</v>
      </c>
      <c r="L38" s="4">
        <v>1414</v>
      </c>
      <c r="M38" s="4">
        <v>1414</v>
      </c>
      <c r="N38" s="4" t="s">
        <v>208</v>
      </c>
      <c r="O38" s="4" t="s">
        <v>32</v>
      </c>
      <c r="P38" s="4" t="s">
        <v>33</v>
      </c>
      <c r="Q38" s="4">
        <v>0</v>
      </c>
      <c r="R38" s="10">
        <v>45030</v>
      </c>
      <c r="S38" s="7">
        <v>45043</v>
      </c>
      <c r="T38" s="4" t="s">
        <v>34</v>
      </c>
      <c r="U38" s="4">
        <v>1414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6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62</v>
      </c>
      <c r="F39" s="7">
        <v>45039</v>
      </c>
      <c r="G39" s="7">
        <v>45040</v>
      </c>
      <c r="H39" s="4">
        <v>1</v>
      </c>
      <c r="I39" s="4">
        <v>1</v>
      </c>
      <c r="J39" s="4">
        <v>1</v>
      </c>
      <c r="K39" s="4" t="s">
        <v>30</v>
      </c>
      <c r="L39" s="4">
        <v>192</v>
      </c>
      <c r="M39" s="4">
        <v>192</v>
      </c>
      <c r="N39" s="4" t="s">
        <v>213</v>
      </c>
      <c r="O39" s="4" t="s">
        <v>32</v>
      </c>
      <c r="P39" s="4" t="s">
        <v>33</v>
      </c>
      <c r="Q39" s="4">
        <v>0</v>
      </c>
      <c r="R39" s="10">
        <v>45030</v>
      </c>
      <c r="S39" s="7">
        <v>45043</v>
      </c>
      <c r="T39" s="4" t="s">
        <v>34</v>
      </c>
      <c r="U39" s="4">
        <v>192</v>
      </c>
      <c r="V39" s="4">
        <v>0</v>
      </c>
      <c r="W39" s="4">
        <v>0</v>
      </c>
      <c r="X39" s="4" t="s">
        <v>214</v>
      </c>
      <c r="Y39" s="4">
        <v>148289</v>
      </c>
      <c r="Z39" s="4" t="s">
        <v>215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7">
        <v>45038</v>
      </c>
      <c r="G40" s="7">
        <v>45040</v>
      </c>
      <c r="H40" s="4">
        <v>1</v>
      </c>
      <c r="I40" s="4">
        <v>2</v>
      </c>
      <c r="J40" s="4">
        <v>2</v>
      </c>
      <c r="K40" s="4" t="s">
        <v>30</v>
      </c>
      <c r="L40" s="4">
        <v>1290</v>
      </c>
      <c r="M40" s="4">
        <v>1290</v>
      </c>
      <c r="N40" s="4" t="s">
        <v>219</v>
      </c>
      <c r="O40" s="4" t="s">
        <v>32</v>
      </c>
      <c r="P40" s="4" t="s">
        <v>33</v>
      </c>
      <c r="Q40" s="4">
        <v>0</v>
      </c>
      <c r="R40" s="10">
        <v>45030</v>
      </c>
      <c r="S40" s="7">
        <v>45043</v>
      </c>
      <c r="T40" s="4" t="s">
        <v>34</v>
      </c>
      <c r="U40" s="4">
        <v>1290</v>
      </c>
      <c r="V40" s="4">
        <v>0</v>
      </c>
      <c r="W40" s="4">
        <v>0</v>
      </c>
      <c r="X40" s="4" t="s">
        <v>220</v>
      </c>
      <c r="Y40" s="4" t="s">
        <v>42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29</v>
      </c>
      <c r="F41" s="7">
        <v>45039</v>
      </c>
      <c r="G41" s="7">
        <v>45040</v>
      </c>
      <c r="H41" s="4">
        <v>1</v>
      </c>
      <c r="I41" s="4">
        <v>1</v>
      </c>
      <c r="J41" s="4">
        <v>1</v>
      </c>
      <c r="K41" s="4" t="s">
        <v>30</v>
      </c>
      <c r="L41" s="4">
        <v>9232</v>
      </c>
      <c r="M41" s="4">
        <v>9232</v>
      </c>
      <c r="N41" s="4" t="s">
        <v>223</v>
      </c>
      <c r="O41" s="4" t="s">
        <v>32</v>
      </c>
      <c r="P41" s="4" t="s">
        <v>33</v>
      </c>
      <c r="Q41" s="4">
        <v>0</v>
      </c>
      <c r="R41" s="10">
        <v>45030</v>
      </c>
      <c r="S41" s="7">
        <v>45043</v>
      </c>
      <c r="T41" s="4" t="s">
        <v>34</v>
      </c>
      <c r="U41" s="4">
        <v>9232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7">
        <v>45036</v>
      </c>
      <c r="G42" s="7">
        <v>45040</v>
      </c>
      <c r="H42" s="4">
        <v>1</v>
      </c>
      <c r="I42" s="4">
        <v>4</v>
      </c>
      <c r="J42" s="4">
        <v>4</v>
      </c>
      <c r="K42" s="4" t="s">
        <v>30</v>
      </c>
      <c r="L42" s="4">
        <v>1721</v>
      </c>
      <c r="M42" s="4">
        <v>1721</v>
      </c>
      <c r="N42" s="4" t="s">
        <v>229</v>
      </c>
      <c r="O42" s="4" t="s">
        <v>32</v>
      </c>
      <c r="P42" s="4" t="s">
        <v>33</v>
      </c>
      <c r="Q42" s="4">
        <v>0</v>
      </c>
      <c r="R42" s="10">
        <v>45030</v>
      </c>
      <c r="S42" s="7">
        <v>45043</v>
      </c>
      <c r="T42" s="4" t="s">
        <v>34</v>
      </c>
      <c r="U42" s="4">
        <v>1721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7">
        <v>45039</v>
      </c>
      <c r="G43" s="7">
        <v>45040</v>
      </c>
      <c r="H43" s="4">
        <v>1</v>
      </c>
      <c r="I43" s="4">
        <v>1</v>
      </c>
      <c r="J43" s="4">
        <v>1</v>
      </c>
      <c r="K43" s="4" t="s">
        <v>30</v>
      </c>
      <c r="L43" s="4">
        <v>439</v>
      </c>
      <c r="M43" s="4">
        <v>439</v>
      </c>
      <c r="N43" s="4" t="s">
        <v>235</v>
      </c>
      <c r="O43" s="4" t="s">
        <v>32</v>
      </c>
      <c r="P43" s="4" t="s">
        <v>33</v>
      </c>
      <c r="Q43" s="4">
        <v>0</v>
      </c>
      <c r="R43" s="10">
        <v>45030</v>
      </c>
      <c r="S43" s="7">
        <v>45043</v>
      </c>
      <c r="T43" s="4" t="s">
        <v>34</v>
      </c>
      <c r="U43" s="4">
        <v>439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7">
        <v>45039</v>
      </c>
      <c r="G44" s="7">
        <v>45040</v>
      </c>
      <c r="H44" s="4">
        <v>1</v>
      </c>
      <c r="I44" s="4">
        <v>1</v>
      </c>
      <c r="J44" s="4">
        <v>1</v>
      </c>
      <c r="K44" s="4" t="s">
        <v>30</v>
      </c>
      <c r="L44" s="4">
        <v>1180</v>
      </c>
      <c r="M44" s="4">
        <v>1180</v>
      </c>
      <c r="N44" s="4" t="s">
        <v>241</v>
      </c>
      <c r="O44" s="4" t="s">
        <v>32</v>
      </c>
      <c r="P44" s="4" t="s">
        <v>33</v>
      </c>
      <c r="Q44" s="4">
        <v>0</v>
      </c>
      <c r="R44" s="10">
        <v>45030</v>
      </c>
      <c r="S44" s="7">
        <v>45043</v>
      </c>
      <c r="T44" s="4" t="s">
        <v>34</v>
      </c>
      <c r="U44" s="4">
        <v>1180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142</v>
      </c>
      <c r="E45" s="4" t="s">
        <v>245</v>
      </c>
      <c r="F45" s="7">
        <v>45039</v>
      </c>
      <c r="G45" s="7">
        <v>45040</v>
      </c>
      <c r="H45" s="4">
        <v>1</v>
      </c>
      <c r="I45" s="4">
        <v>1</v>
      </c>
      <c r="J45" s="4">
        <v>1</v>
      </c>
      <c r="K45" s="4" t="s">
        <v>30</v>
      </c>
      <c r="L45" s="4">
        <v>1105</v>
      </c>
      <c r="M45" s="4">
        <v>1105</v>
      </c>
      <c r="N45" s="4" t="s">
        <v>246</v>
      </c>
      <c r="O45" s="4" t="s">
        <v>32</v>
      </c>
      <c r="P45" s="4" t="s">
        <v>33</v>
      </c>
      <c r="Q45" s="4">
        <v>0</v>
      </c>
      <c r="R45" s="10">
        <v>45031</v>
      </c>
      <c r="S45" s="7">
        <v>45043</v>
      </c>
      <c r="T45" s="4" t="s">
        <v>34</v>
      </c>
      <c r="U45" s="4">
        <v>1105</v>
      </c>
      <c r="V45" s="4">
        <v>0</v>
      </c>
      <c r="W45" s="4">
        <v>0</v>
      </c>
      <c r="X45" s="4" t="s">
        <v>247</v>
      </c>
      <c r="Y45" s="4" t="s">
        <v>42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7">
        <v>45037</v>
      </c>
      <c r="G46" s="7">
        <v>45040</v>
      </c>
      <c r="H46" s="4">
        <v>2</v>
      </c>
      <c r="I46" s="4">
        <v>3</v>
      </c>
      <c r="J46" s="4">
        <v>6</v>
      </c>
      <c r="K46" s="4" t="s">
        <v>30</v>
      </c>
      <c r="L46" s="4">
        <v>8658</v>
      </c>
      <c r="M46" s="4">
        <v>8658</v>
      </c>
      <c r="N46" s="4" t="s">
        <v>251</v>
      </c>
      <c r="O46" s="4" t="s">
        <v>32</v>
      </c>
      <c r="P46" s="4" t="s">
        <v>33</v>
      </c>
      <c r="Q46" s="4">
        <v>0</v>
      </c>
      <c r="R46" s="10">
        <v>45031</v>
      </c>
      <c r="S46" s="7">
        <v>45043</v>
      </c>
      <c r="T46" s="4" t="s">
        <v>34</v>
      </c>
      <c r="U46" s="4">
        <v>8658</v>
      </c>
      <c r="V46" s="4">
        <v>0</v>
      </c>
      <c r="W46" s="4">
        <v>0</v>
      </c>
      <c r="X46" s="4" t="s">
        <v>252</v>
      </c>
      <c r="Y46" s="4" t="s">
        <v>42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62</v>
      </c>
      <c r="F47" s="7">
        <v>45035</v>
      </c>
      <c r="G47" s="7">
        <v>45040</v>
      </c>
      <c r="H47" s="4">
        <v>1</v>
      </c>
      <c r="I47" s="4">
        <v>5</v>
      </c>
      <c r="J47" s="4">
        <v>5</v>
      </c>
      <c r="K47" s="4" t="s">
        <v>30</v>
      </c>
      <c r="L47" s="4">
        <v>1270</v>
      </c>
      <c r="M47" s="4">
        <v>1270</v>
      </c>
      <c r="N47" s="4" t="s">
        <v>255</v>
      </c>
      <c r="O47" s="4" t="s">
        <v>32</v>
      </c>
      <c r="P47" s="4" t="s">
        <v>33</v>
      </c>
      <c r="Q47" s="4">
        <v>0</v>
      </c>
      <c r="R47" s="10">
        <v>45031</v>
      </c>
      <c r="S47" s="7">
        <v>45043</v>
      </c>
      <c r="T47" s="4" t="s">
        <v>34</v>
      </c>
      <c r="U47" s="4">
        <v>1270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62</v>
      </c>
      <c r="F48" s="7">
        <v>45039</v>
      </c>
      <c r="G48" s="7">
        <v>45040</v>
      </c>
      <c r="H48" s="4">
        <v>1</v>
      </c>
      <c r="I48" s="4">
        <v>1</v>
      </c>
      <c r="J48" s="4">
        <v>1</v>
      </c>
      <c r="K48" s="4" t="s">
        <v>30</v>
      </c>
      <c r="L48" s="4">
        <v>398</v>
      </c>
      <c r="M48" s="4">
        <v>398</v>
      </c>
      <c r="N48" s="4" t="s">
        <v>260</v>
      </c>
      <c r="O48" s="4" t="s">
        <v>32</v>
      </c>
      <c r="P48" s="4" t="s">
        <v>33</v>
      </c>
      <c r="Q48" s="4">
        <v>0</v>
      </c>
      <c r="R48" s="10">
        <v>45031</v>
      </c>
      <c r="S48" s="7">
        <v>45043</v>
      </c>
      <c r="T48" s="4" t="s">
        <v>34</v>
      </c>
      <c r="U48" s="4">
        <v>398</v>
      </c>
      <c r="V48" s="4">
        <v>0</v>
      </c>
      <c r="W48" s="4">
        <v>0</v>
      </c>
      <c r="X48" s="4" t="s">
        <v>261</v>
      </c>
      <c r="Y48" s="4" t="s">
        <v>262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7">
        <v>45038</v>
      </c>
      <c r="G49" s="7">
        <v>45040</v>
      </c>
      <c r="H49" s="4">
        <v>1</v>
      </c>
      <c r="I49" s="4">
        <v>2</v>
      </c>
      <c r="J49" s="4">
        <v>2</v>
      </c>
      <c r="K49" s="4" t="s">
        <v>30</v>
      </c>
      <c r="L49" s="4">
        <v>360</v>
      </c>
      <c r="M49" s="4">
        <v>360</v>
      </c>
      <c r="N49" s="4" t="s">
        <v>266</v>
      </c>
      <c r="O49" s="4" t="s">
        <v>32</v>
      </c>
      <c r="P49" s="4" t="s">
        <v>33</v>
      </c>
      <c r="Q49" s="4">
        <v>0</v>
      </c>
      <c r="R49" s="10">
        <v>45032</v>
      </c>
      <c r="S49" s="7">
        <v>45043</v>
      </c>
      <c r="T49" s="4" t="s">
        <v>34</v>
      </c>
      <c r="U49" s="4">
        <v>360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7">
        <v>45037</v>
      </c>
      <c r="G50" s="7">
        <v>45040</v>
      </c>
      <c r="H50" s="4">
        <v>1</v>
      </c>
      <c r="I50" s="4">
        <v>3</v>
      </c>
      <c r="J50" s="4">
        <v>3</v>
      </c>
      <c r="K50" s="4" t="s">
        <v>30</v>
      </c>
      <c r="L50" s="4">
        <v>1129</v>
      </c>
      <c r="M50" s="4">
        <v>1129</v>
      </c>
      <c r="N50" s="4" t="s">
        <v>272</v>
      </c>
      <c r="O50" s="4" t="s">
        <v>32</v>
      </c>
      <c r="P50" s="4" t="s">
        <v>33</v>
      </c>
      <c r="Q50" s="4">
        <v>0</v>
      </c>
      <c r="R50" s="10">
        <v>45032</v>
      </c>
      <c r="S50" s="7">
        <v>45043</v>
      </c>
      <c r="T50" s="4" t="s">
        <v>34</v>
      </c>
      <c r="U50" s="4">
        <v>1129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207</v>
      </c>
      <c r="F51" s="7">
        <v>45039</v>
      </c>
      <c r="G51" s="7">
        <v>45040</v>
      </c>
      <c r="H51" s="4">
        <v>1</v>
      </c>
      <c r="I51" s="4">
        <v>1</v>
      </c>
      <c r="J51" s="4">
        <v>1</v>
      </c>
      <c r="K51" s="4" t="s">
        <v>30</v>
      </c>
      <c r="L51" s="4">
        <v>590</v>
      </c>
      <c r="M51" s="4">
        <v>590</v>
      </c>
      <c r="N51" s="4" t="s">
        <v>277</v>
      </c>
      <c r="O51" s="4" t="s">
        <v>32</v>
      </c>
      <c r="P51" s="4" t="s">
        <v>33</v>
      </c>
      <c r="Q51" s="4">
        <v>0</v>
      </c>
      <c r="R51" s="10">
        <v>45032</v>
      </c>
      <c r="S51" s="7">
        <v>45043</v>
      </c>
      <c r="T51" s="4" t="s">
        <v>34</v>
      </c>
      <c r="U51" s="4">
        <v>590</v>
      </c>
      <c r="V51" s="4">
        <v>0</v>
      </c>
      <c r="W51" s="4">
        <v>0</v>
      </c>
      <c r="X51" s="4" t="s">
        <v>278</v>
      </c>
      <c r="Y51" s="4" t="s">
        <v>279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281</v>
      </c>
      <c r="E52" s="4" t="s">
        <v>282</v>
      </c>
      <c r="F52" s="7">
        <v>45039</v>
      </c>
      <c r="G52" s="7">
        <v>45040</v>
      </c>
      <c r="H52" s="4">
        <v>1</v>
      </c>
      <c r="I52" s="4">
        <v>1</v>
      </c>
      <c r="J52" s="4">
        <v>1</v>
      </c>
      <c r="K52" s="4" t="s">
        <v>30</v>
      </c>
      <c r="L52" s="4">
        <v>301</v>
      </c>
      <c r="M52" s="4">
        <v>301</v>
      </c>
      <c r="N52" s="4" t="s">
        <v>283</v>
      </c>
      <c r="O52" s="4" t="s">
        <v>32</v>
      </c>
      <c r="P52" s="4" t="s">
        <v>33</v>
      </c>
      <c r="Q52" s="4">
        <v>0</v>
      </c>
      <c r="R52" s="10">
        <v>45032</v>
      </c>
      <c r="S52" s="7">
        <v>45043</v>
      </c>
      <c r="T52" s="4" t="s">
        <v>34</v>
      </c>
      <c r="U52" s="4">
        <v>301</v>
      </c>
      <c r="V52" s="4">
        <v>0</v>
      </c>
      <c r="W52" s="4">
        <v>0</v>
      </c>
      <c r="X52" s="4" t="s">
        <v>284</v>
      </c>
      <c r="Y52" s="4" t="s">
        <v>285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7">
        <v>45039</v>
      </c>
      <c r="G53" s="7">
        <v>45040</v>
      </c>
      <c r="H53" s="4">
        <v>1</v>
      </c>
      <c r="I53" s="4">
        <v>1</v>
      </c>
      <c r="J53" s="4">
        <v>1</v>
      </c>
      <c r="K53" s="4" t="s">
        <v>30</v>
      </c>
      <c r="L53" s="4">
        <v>351</v>
      </c>
      <c r="M53" s="4">
        <v>351</v>
      </c>
      <c r="N53" s="4" t="s">
        <v>289</v>
      </c>
      <c r="O53" s="4" t="s">
        <v>32</v>
      </c>
      <c r="P53" s="4" t="s">
        <v>33</v>
      </c>
      <c r="Q53" s="4">
        <v>0</v>
      </c>
      <c r="R53" s="10">
        <v>45033</v>
      </c>
      <c r="S53" s="7">
        <v>45043</v>
      </c>
      <c r="T53" s="4" t="s">
        <v>34</v>
      </c>
      <c r="U53" s="4">
        <v>351</v>
      </c>
      <c r="V53" s="4">
        <v>0</v>
      </c>
      <c r="W53" s="4">
        <v>0</v>
      </c>
      <c r="X53" s="4" t="s">
        <v>290</v>
      </c>
      <c r="Y53" s="4" t="s">
        <v>42</v>
      </c>
    </row>
    <row r="54" s="4" customFormat="1" spans="1:25">
      <c r="A54" s="4" t="s">
        <v>291</v>
      </c>
      <c r="B54" s="4" t="s">
        <v>26</v>
      </c>
      <c r="C54" s="4" t="s">
        <v>27</v>
      </c>
      <c r="D54" s="4" t="s">
        <v>292</v>
      </c>
      <c r="E54" s="4" t="s">
        <v>293</v>
      </c>
      <c r="F54" s="7">
        <v>45038</v>
      </c>
      <c r="G54" s="7">
        <v>45040</v>
      </c>
      <c r="H54" s="4">
        <v>1</v>
      </c>
      <c r="I54" s="4">
        <v>2</v>
      </c>
      <c r="J54" s="4">
        <v>2</v>
      </c>
      <c r="K54" s="4" t="s">
        <v>30</v>
      </c>
      <c r="L54" s="4">
        <v>2436</v>
      </c>
      <c r="M54" s="4">
        <v>2436</v>
      </c>
      <c r="N54" s="4" t="s">
        <v>294</v>
      </c>
      <c r="O54" s="4" t="s">
        <v>32</v>
      </c>
      <c r="P54" s="4" t="s">
        <v>33</v>
      </c>
      <c r="Q54" s="4">
        <v>0</v>
      </c>
      <c r="R54" s="10">
        <v>45033</v>
      </c>
      <c r="S54" s="7">
        <v>45043</v>
      </c>
      <c r="T54" s="4" t="s">
        <v>34</v>
      </c>
      <c r="U54" s="4">
        <v>2436</v>
      </c>
      <c r="V54" s="4">
        <v>0</v>
      </c>
      <c r="W54" s="4">
        <v>0</v>
      </c>
      <c r="X54" s="4" t="s">
        <v>295</v>
      </c>
      <c r="Y54" s="4" t="s">
        <v>42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298</v>
      </c>
      <c r="F55" s="7">
        <v>45038</v>
      </c>
      <c r="G55" s="7">
        <v>45040</v>
      </c>
      <c r="H55" s="4">
        <v>1</v>
      </c>
      <c r="I55" s="4">
        <v>2</v>
      </c>
      <c r="J55" s="4">
        <v>2</v>
      </c>
      <c r="K55" s="4" t="s">
        <v>30</v>
      </c>
      <c r="L55" s="4">
        <v>1096</v>
      </c>
      <c r="M55" s="4">
        <v>1096</v>
      </c>
      <c r="N55" s="4" t="s">
        <v>299</v>
      </c>
      <c r="O55" s="4" t="s">
        <v>32</v>
      </c>
      <c r="P55" s="4" t="s">
        <v>33</v>
      </c>
      <c r="Q55" s="4">
        <v>0</v>
      </c>
      <c r="R55" s="10">
        <v>45033</v>
      </c>
      <c r="S55" s="7">
        <v>45043</v>
      </c>
      <c r="T55" s="4" t="s">
        <v>34</v>
      </c>
      <c r="U55" s="4">
        <v>1096</v>
      </c>
      <c r="V55" s="4">
        <v>0</v>
      </c>
      <c r="W55" s="4">
        <v>0</v>
      </c>
      <c r="X55" s="4" t="s">
        <v>300</v>
      </c>
      <c r="Y55" s="4" t="s">
        <v>42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7">
        <v>45037</v>
      </c>
      <c r="G56" s="7">
        <v>45040</v>
      </c>
      <c r="H56" s="4">
        <v>1</v>
      </c>
      <c r="I56" s="4">
        <v>3</v>
      </c>
      <c r="J56" s="4">
        <v>3</v>
      </c>
      <c r="K56" s="4" t="s">
        <v>30</v>
      </c>
      <c r="L56" s="4">
        <v>1812</v>
      </c>
      <c r="M56" s="4">
        <v>1812</v>
      </c>
      <c r="N56" s="4" t="s">
        <v>304</v>
      </c>
      <c r="O56" s="4" t="s">
        <v>32</v>
      </c>
      <c r="P56" s="4" t="s">
        <v>33</v>
      </c>
      <c r="Q56" s="4">
        <v>0</v>
      </c>
      <c r="R56" s="10">
        <v>45033</v>
      </c>
      <c r="S56" s="7">
        <v>45043</v>
      </c>
      <c r="T56" s="4" t="s">
        <v>34</v>
      </c>
      <c r="U56" s="4">
        <v>1812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62</v>
      </c>
      <c r="F57" s="7">
        <v>45038</v>
      </c>
      <c r="G57" s="7">
        <v>45040</v>
      </c>
      <c r="H57" s="4">
        <v>1</v>
      </c>
      <c r="I57" s="4">
        <v>2</v>
      </c>
      <c r="J57" s="4">
        <v>2</v>
      </c>
      <c r="K57" s="4" t="s">
        <v>30</v>
      </c>
      <c r="L57" s="4">
        <v>1690</v>
      </c>
      <c r="M57" s="4">
        <v>1690</v>
      </c>
      <c r="N57" s="4" t="s">
        <v>309</v>
      </c>
      <c r="O57" s="4" t="s">
        <v>32</v>
      </c>
      <c r="P57" s="4" t="s">
        <v>33</v>
      </c>
      <c r="Q57" s="4">
        <v>0</v>
      </c>
      <c r="R57" s="10">
        <v>45033</v>
      </c>
      <c r="S57" s="7">
        <v>45043</v>
      </c>
      <c r="T57" s="4" t="s">
        <v>34</v>
      </c>
      <c r="U57" s="4">
        <v>1690</v>
      </c>
      <c r="V57" s="4">
        <v>0</v>
      </c>
      <c r="W57" s="4">
        <v>0</v>
      </c>
      <c r="X57" s="4" t="s">
        <v>310</v>
      </c>
      <c r="Y57" s="4" t="s">
        <v>311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314</v>
      </c>
      <c r="F58" s="7">
        <v>45038</v>
      </c>
      <c r="G58" s="7">
        <v>45040</v>
      </c>
      <c r="H58" s="4">
        <v>1</v>
      </c>
      <c r="I58" s="4">
        <v>2</v>
      </c>
      <c r="J58" s="4">
        <v>2</v>
      </c>
      <c r="K58" s="4" t="s">
        <v>30</v>
      </c>
      <c r="L58" s="4">
        <v>2516</v>
      </c>
      <c r="M58" s="4">
        <v>2516</v>
      </c>
      <c r="N58" s="4" t="s">
        <v>315</v>
      </c>
      <c r="O58" s="4" t="s">
        <v>32</v>
      </c>
      <c r="P58" s="4" t="s">
        <v>33</v>
      </c>
      <c r="Q58" s="4">
        <v>0</v>
      </c>
      <c r="R58" s="10">
        <v>45034</v>
      </c>
      <c r="S58" s="7">
        <v>45043</v>
      </c>
      <c r="T58" s="4" t="s">
        <v>34</v>
      </c>
      <c r="U58" s="4">
        <v>2516</v>
      </c>
      <c r="V58" s="4">
        <v>0</v>
      </c>
      <c r="W58" s="4">
        <v>0</v>
      </c>
      <c r="X58" s="4" t="s">
        <v>316</v>
      </c>
      <c r="Y58" s="4" t="s">
        <v>42</v>
      </c>
    </row>
    <row r="59" s="4" customFormat="1" spans="1:25">
      <c r="A59" s="4" t="s">
        <v>317</v>
      </c>
      <c r="B59" s="4" t="s">
        <v>26</v>
      </c>
      <c r="C59" s="4" t="s">
        <v>27</v>
      </c>
      <c r="D59" s="4" t="s">
        <v>318</v>
      </c>
      <c r="E59" s="4" t="s">
        <v>73</v>
      </c>
      <c r="F59" s="7">
        <v>45039</v>
      </c>
      <c r="G59" s="7">
        <v>45040</v>
      </c>
      <c r="H59" s="4">
        <v>1</v>
      </c>
      <c r="I59" s="4">
        <v>1</v>
      </c>
      <c r="J59" s="4">
        <v>1</v>
      </c>
      <c r="K59" s="4" t="s">
        <v>30</v>
      </c>
      <c r="L59" s="4">
        <v>667</v>
      </c>
      <c r="M59" s="4">
        <v>667</v>
      </c>
      <c r="N59" s="4" t="s">
        <v>319</v>
      </c>
      <c r="O59" s="4" t="s">
        <v>32</v>
      </c>
      <c r="P59" s="4" t="s">
        <v>33</v>
      </c>
      <c r="Q59" s="4">
        <v>0</v>
      </c>
      <c r="R59" s="10">
        <v>45034</v>
      </c>
      <c r="S59" s="7">
        <v>45043</v>
      </c>
      <c r="T59" s="4" t="s">
        <v>34</v>
      </c>
      <c r="U59" s="4">
        <v>667</v>
      </c>
      <c r="V59" s="4">
        <v>0</v>
      </c>
      <c r="W59" s="4">
        <v>0</v>
      </c>
      <c r="X59" s="4" t="s">
        <v>320</v>
      </c>
      <c r="Y59" s="4" t="s">
        <v>42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322</v>
      </c>
      <c r="E60" s="4" t="s">
        <v>323</v>
      </c>
      <c r="F60" s="7">
        <v>45038</v>
      </c>
      <c r="G60" s="7">
        <v>45040</v>
      </c>
      <c r="H60" s="4">
        <v>1</v>
      </c>
      <c r="I60" s="4">
        <v>2</v>
      </c>
      <c r="J60" s="4">
        <v>2</v>
      </c>
      <c r="K60" s="4" t="s">
        <v>30</v>
      </c>
      <c r="L60" s="4">
        <v>2164</v>
      </c>
      <c r="M60" s="4">
        <v>2164</v>
      </c>
      <c r="N60" s="4" t="s">
        <v>324</v>
      </c>
      <c r="O60" s="4" t="s">
        <v>32</v>
      </c>
      <c r="P60" s="4" t="s">
        <v>33</v>
      </c>
      <c r="Q60" s="4">
        <v>0</v>
      </c>
      <c r="R60" s="10">
        <v>45034</v>
      </c>
      <c r="S60" s="7">
        <v>45043</v>
      </c>
      <c r="T60" s="4" t="s">
        <v>34</v>
      </c>
      <c r="U60" s="4">
        <v>2164</v>
      </c>
      <c r="V60" s="4">
        <v>0</v>
      </c>
      <c r="W60" s="4">
        <v>0</v>
      </c>
      <c r="X60" s="4" t="s">
        <v>325</v>
      </c>
      <c r="Y60" s="4" t="s">
        <v>326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168</v>
      </c>
      <c r="E61" s="4" t="s">
        <v>68</v>
      </c>
      <c r="F61" s="7">
        <v>45039</v>
      </c>
      <c r="G61" s="7">
        <v>45040</v>
      </c>
      <c r="H61" s="4">
        <v>1</v>
      </c>
      <c r="I61" s="4">
        <v>1</v>
      </c>
      <c r="J61" s="4">
        <v>1</v>
      </c>
      <c r="K61" s="4" t="s">
        <v>30</v>
      </c>
      <c r="L61" s="4">
        <v>617</v>
      </c>
      <c r="M61" s="4">
        <v>617</v>
      </c>
      <c r="N61" s="4" t="s">
        <v>328</v>
      </c>
      <c r="O61" s="4" t="s">
        <v>32</v>
      </c>
      <c r="P61" s="4" t="s">
        <v>33</v>
      </c>
      <c r="Q61" s="4">
        <v>0</v>
      </c>
      <c r="R61" s="10">
        <v>45034</v>
      </c>
      <c r="S61" s="7">
        <v>45043</v>
      </c>
      <c r="T61" s="4" t="s">
        <v>34</v>
      </c>
      <c r="U61" s="4">
        <v>617</v>
      </c>
      <c r="V61" s="4">
        <v>0</v>
      </c>
      <c r="W61" s="4">
        <v>0</v>
      </c>
      <c r="X61" s="4" t="s">
        <v>329</v>
      </c>
      <c r="Y61" s="4" t="s">
        <v>42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68</v>
      </c>
      <c r="F62" s="7">
        <v>45037</v>
      </c>
      <c r="G62" s="7">
        <v>45040</v>
      </c>
      <c r="H62" s="4">
        <v>1</v>
      </c>
      <c r="I62" s="4">
        <v>3</v>
      </c>
      <c r="J62" s="4">
        <v>3</v>
      </c>
      <c r="K62" s="4" t="s">
        <v>30</v>
      </c>
      <c r="L62" s="4">
        <v>5520</v>
      </c>
      <c r="M62" s="4">
        <v>5520</v>
      </c>
      <c r="N62" s="4" t="s">
        <v>332</v>
      </c>
      <c r="O62" s="4" t="s">
        <v>32</v>
      </c>
      <c r="P62" s="4" t="s">
        <v>33</v>
      </c>
      <c r="Q62" s="4">
        <v>0</v>
      </c>
      <c r="R62" s="10">
        <v>45034</v>
      </c>
      <c r="S62" s="7">
        <v>45043</v>
      </c>
      <c r="T62" s="4" t="s">
        <v>34</v>
      </c>
      <c r="U62" s="4">
        <v>5520</v>
      </c>
      <c r="V62" s="4">
        <v>0</v>
      </c>
      <c r="W62" s="4">
        <v>0</v>
      </c>
      <c r="X62" s="4" t="s">
        <v>333</v>
      </c>
      <c r="Y62" s="4" t="s">
        <v>334</v>
      </c>
    </row>
    <row r="63" s="4" customFormat="1" spans="1:25">
      <c r="A63" s="4" t="s">
        <v>335</v>
      </c>
      <c r="B63" s="4" t="s">
        <v>26</v>
      </c>
      <c r="C63" s="4" t="s">
        <v>27</v>
      </c>
      <c r="D63" s="4" t="s">
        <v>336</v>
      </c>
      <c r="E63" s="4" t="s">
        <v>337</v>
      </c>
      <c r="F63" s="7">
        <v>45035</v>
      </c>
      <c r="G63" s="7">
        <v>45040</v>
      </c>
      <c r="H63" s="4">
        <v>1</v>
      </c>
      <c r="I63" s="4">
        <v>5</v>
      </c>
      <c r="J63" s="4">
        <v>5</v>
      </c>
      <c r="K63" s="4" t="s">
        <v>30</v>
      </c>
      <c r="L63" s="4">
        <v>2000</v>
      </c>
      <c r="M63" s="4">
        <v>2000</v>
      </c>
      <c r="N63" s="4" t="s">
        <v>338</v>
      </c>
      <c r="O63" s="4" t="s">
        <v>32</v>
      </c>
      <c r="P63" s="4" t="s">
        <v>33</v>
      </c>
      <c r="Q63" s="4">
        <v>0</v>
      </c>
      <c r="R63" s="10">
        <v>45034</v>
      </c>
      <c r="S63" s="7">
        <v>45043</v>
      </c>
      <c r="T63" s="4" t="s">
        <v>34</v>
      </c>
      <c r="U63" s="4">
        <v>2000</v>
      </c>
      <c r="V63" s="4">
        <v>0</v>
      </c>
      <c r="W63" s="4">
        <v>0</v>
      </c>
      <c r="X63" s="4" t="s">
        <v>339</v>
      </c>
      <c r="Y63" s="4" t="s">
        <v>42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341</v>
      </c>
      <c r="E64" s="4" t="s">
        <v>342</v>
      </c>
      <c r="F64" s="7">
        <v>45036</v>
      </c>
      <c r="G64" s="7">
        <v>45040</v>
      </c>
      <c r="H64" s="4">
        <v>1</v>
      </c>
      <c r="I64" s="4">
        <v>4</v>
      </c>
      <c r="J64" s="4">
        <v>4</v>
      </c>
      <c r="K64" s="4" t="s">
        <v>30</v>
      </c>
      <c r="L64" s="4">
        <v>3935</v>
      </c>
      <c r="M64" s="4">
        <v>3935</v>
      </c>
      <c r="N64" s="4" t="s">
        <v>343</v>
      </c>
      <c r="O64" s="4" t="s">
        <v>32</v>
      </c>
      <c r="P64" s="4" t="s">
        <v>33</v>
      </c>
      <c r="Q64" s="4">
        <v>0</v>
      </c>
      <c r="R64" s="10">
        <v>45035</v>
      </c>
      <c r="S64" s="7">
        <v>45043</v>
      </c>
      <c r="T64" s="4" t="s">
        <v>34</v>
      </c>
      <c r="U64" s="4">
        <v>3935</v>
      </c>
      <c r="V64" s="4">
        <v>0</v>
      </c>
      <c r="W64" s="4">
        <v>0</v>
      </c>
      <c r="X64" s="4" t="s">
        <v>344</v>
      </c>
      <c r="Y64" s="4" t="s">
        <v>345</v>
      </c>
    </row>
    <row r="65" s="4" customFormat="1" spans="1:25">
      <c r="A65" s="4" t="s">
        <v>346</v>
      </c>
      <c r="B65" s="4" t="s">
        <v>26</v>
      </c>
      <c r="C65" s="4" t="s">
        <v>27</v>
      </c>
      <c r="D65" s="4" t="s">
        <v>347</v>
      </c>
      <c r="E65" s="4" t="s">
        <v>348</v>
      </c>
      <c r="F65" s="7">
        <v>45037</v>
      </c>
      <c r="G65" s="7">
        <v>45040</v>
      </c>
      <c r="H65" s="4">
        <v>1</v>
      </c>
      <c r="I65" s="4">
        <v>3</v>
      </c>
      <c r="J65" s="4">
        <v>3</v>
      </c>
      <c r="K65" s="4" t="s">
        <v>30</v>
      </c>
      <c r="L65" s="4">
        <v>10986</v>
      </c>
      <c r="M65" s="4">
        <v>10986</v>
      </c>
      <c r="N65" s="4" t="s">
        <v>349</v>
      </c>
      <c r="O65" s="4" t="s">
        <v>32</v>
      </c>
      <c r="P65" s="4" t="s">
        <v>33</v>
      </c>
      <c r="Q65" s="4">
        <v>0</v>
      </c>
      <c r="R65" s="10">
        <v>45035</v>
      </c>
      <c r="S65" s="7">
        <v>45043</v>
      </c>
      <c r="T65" s="4" t="s">
        <v>34</v>
      </c>
      <c r="U65" s="4">
        <v>10986</v>
      </c>
      <c r="V65" s="4">
        <v>0</v>
      </c>
      <c r="W65" s="4">
        <v>0</v>
      </c>
      <c r="X65" s="4" t="s">
        <v>350</v>
      </c>
      <c r="Y65" s="4" t="s">
        <v>42</v>
      </c>
    </row>
    <row r="66" s="4" customFormat="1" spans="1:25">
      <c r="A66" s="4" t="s">
        <v>351</v>
      </c>
      <c r="B66" s="4" t="s">
        <v>26</v>
      </c>
      <c r="C66" s="4" t="s">
        <v>27</v>
      </c>
      <c r="D66" s="4" t="s">
        <v>352</v>
      </c>
      <c r="E66" s="4" t="s">
        <v>68</v>
      </c>
      <c r="F66" s="7">
        <v>45036</v>
      </c>
      <c r="G66" s="7">
        <v>45040</v>
      </c>
      <c r="H66" s="4">
        <v>2</v>
      </c>
      <c r="I66" s="4">
        <v>4</v>
      </c>
      <c r="J66" s="4">
        <v>8</v>
      </c>
      <c r="K66" s="4" t="s">
        <v>30</v>
      </c>
      <c r="L66" s="4">
        <v>2704</v>
      </c>
      <c r="M66" s="4">
        <v>2704</v>
      </c>
      <c r="N66" s="4" t="s">
        <v>353</v>
      </c>
      <c r="O66" s="4" t="s">
        <v>32</v>
      </c>
      <c r="P66" s="4" t="s">
        <v>33</v>
      </c>
      <c r="Q66" s="4">
        <v>0</v>
      </c>
      <c r="R66" s="10">
        <v>45035</v>
      </c>
      <c r="S66" s="7">
        <v>45043</v>
      </c>
      <c r="T66" s="4" t="s">
        <v>34</v>
      </c>
      <c r="U66" s="4">
        <v>2704</v>
      </c>
      <c r="V66" s="4">
        <v>0</v>
      </c>
      <c r="W66" s="4">
        <v>0</v>
      </c>
      <c r="X66" s="4" t="s">
        <v>354</v>
      </c>
      <c r="Y66" s="4" t="s">
        <v>42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357</v>
      </c>
      <c r="F67" s="7">
        <v>45039</v>
      </c>
      <c r="G67" s="7">
        <v>45040</v>
      </c>
      <c r="H67" s="4">
        <v>1</v>
      </c>
      <c r="I67" s="4">
        <v>1</v>
      </c>
      <c r="J67" s="4">
        <v>1</v>
      </c>
      <c r="K67" s="4" t="s">
        <v>30</v>
      </c>
      <c r="L67" s="4">
        <v>254</v>
      </c>
      <c r="M67" s="4">
        <v>254</v>
      </c>
      <c r="N67" s="4" t="s">
        <v>358</v>
      </c>
      <c r="O67" s="4" t="s">
        <v>32</v>
      </c>
      <c r="P67" s="4" t="s">
        <v>33</v>
      </c>
      <c r="Q67" s="4">
        <v>0</v>
      </c>
      <c r="R67" s="10">
        <v>45035</v>
      </c>
      <c r="S67" s="7">
        <v>45043</v>
      </c>
      <c r="T67" s="4" t="s">
        <v>34</v>
      </c>
      <c r="U67" s="4">
        <v>254</v>
      </c>
      <c r="V67" s="4">
        <v>0</v>
      </c>
      <c r="W67" s="4">
        <v>0</v>
      </c>
      <c r="X67" s="4" t="s">
        <v>359</v>
      </c>
      <c r="Y67" s="4" t="s">
        <v>42</v>
      </c>
    </row>
    <row r="68" s="4" customFormat="1" spans="1:25">
      <c r="A68" s="4" t="s">
        <v>360</v>
      </c>
      <c r="B68" s="4" t="s">
        <v>26</v>
      </c>
      <c r="C68" s="4" t="s">
        <v>27</v>
      </c>
      <c r="D68" s="4" t="s">
        <v>361</v>
      </c>
      <c r="E68" s="4" t="s">
        <v>362</v>
      </c>
      <c r="F68" s="7">
        <v>45037</v>
      </c>
      <c r="G68" s="7">
        <v>45040</v>
      </c>
      <c r="H68" s="4">
        <v>1</v>
      </c>
      <c r="I68" s="4">
        <v>3</v>
      </c>
      <c r="J68" s="4">
        <v>3</v>
      </c>
      <c r="K68" s="4" t="s">
        <v>30</v>
      </c>
      <c r="L68" s="4">
        <v>2238</v>
      </c>
      <c r="M68" s="4">
        <v>2238</v>
      </c>
      <c r="N68" s="4" t="s">
        <v>363</v>
      </c>
      <c r="O68" s="4" t="s">
        <v>32</v>
      </c>
      <c r="P68" s="4" t="s">
        <v>33</v>
      </c>
      <c r="Q68" s="4">
        <v>0</v>
      </c>
      <c r="R68" s="10">
        <v>45035</v>
      </c>
      <c r="S68" s="7">
        <v>45043</v>
      </c>
      <c r="T68" s="4" t="s">
        <v>34</v>
      </c>
      <c r="U68" s="4">
        <v>2238</v>
      </c>
      <c r="V68" s="4">
        <v>0</v>
      </c>
      <c r="W68" s="4">
        <v>0</v>
      </c>
      <c r="X68" s="4" t="s">
        <v>364</v>
      </c>
      <c r="Y68" s="4" t="s">
        <v>42</v>
      </c>
    </row>
    <row r="69" s="4" customFormat="1" spans="1:25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39</v>
      </c>
      <c r="F69" s="7">
        <v>45039</v>
      </c>
      <c r="G69" s="7">
        <v>45040</v>
      </c>
      <c r="H69" s="4">
        <v>1</v>
      </c>
      <c r="I69" s="4">
        <v>1</v>
      </c>
      <c r="J69" s="4">
        <v>1</v>
      </c>
      <c r="K69" s="4" t="s">
        <v>30</v>
      </c>
      <c r="L69" s="4">
        <v>443</v>
      </c>
      <c r="M69" s="4">
        <v>443</v>
      </c>
      <c r="N69" s="4" t="s">
        <v>367</v>
      </c>
      <c r="O69" s="4" t="s">
        <v>32</v>
      </c>
      <c r="P69" s="4" t="s">
        <v>33</v>
      </c>
      <c r="Q69" s="4">
        <v>0</v>
      </c>
      <c r="R69" s="10">
        <v>45036</v>
      </c>
      <c r="S69" s="7">
        <v>45043</v>
      </c>
      <c r="T69" s="4" t="s">
        <v>34</v>
      </c>
      <c r="U69" s="4">
        <v>443</v>
      </c>
      <c r="V69" s="4">
        <v>0</v>
      </c>
      <c r="W69" s="4">
        <v>0</v>
      </c>
      <c r="X69" s="4" t="s">
        <v>368</v>
      </c>
      <c r="Y69" s="4" t="s">
        <v>42</v>
      </c>
    </row>
    <row r="70" s="4" customFormat="1" spans="1:25">
      <c r="A70" s="4" t="s">
        <v>369</v>
      </c>
      <c r="B70" s="4" t="s">
        <v>26</v>
      </c>
      <c r="C70" s="4" t="s">
        <v>27</v>
      </c>
      <c r="D70" s="4" t="s">
        <v>370</v>
      </c>
      <c r="E70" s="4" t="s">
        <v>371</v>
      </c>
      <c r="F70" s="7">
        <v>45037</v>
      </c>
      <c r="G70" s="7">
        <v>45040</v>
      </c>
      <c r="H70" s="4">
        <v>1</v>
      </c>
      <c r="I70" s="4">
        <v>3</v>
      </c>
      <c r="J70" s="4">
        <v>3</v>
      </c>
      <c r="K70" s="4" t="s">
        <v>30</v>
      </c>
      <c r="L70" s="4">
        <v>1552</v>
      </c>
      <c r="M70" s="4">
        <v>1552</v>
      </c>
      <c r="N70" s="4" t="s">
        <v>372</v>
      </c>
      <c r="O70" s="4" t="s">
        <v>32</v>
      </c>
      <c r="P70" s="4" t="s">
        <v>33</v>
      </c>
      <c r="Q70" s="4">
        <v>0</v>
      </c>
      <c r="R70" s="10">
        <v>45036</v>
      </c>
      <c r="S70" s="7">
        <v>45043</v>
      </c>
      <c r="T70" s="4" t="s">
        <v>34</v>
      </c>
      <c r="U70" s="4">
        <v>1552</v>
      </c>
      <c r="V70" s="4">
        <v>0</v>
      </c>
      <c r="W70" s="4">
        <v>0</v>
      </c>
      <c r="X70" s="4" t="s">
        <v>373</v>
      </c>
      <c r="Y70" s="4" t="s">
        <v>374</v>
      </c>
    </row>
    <row r="71" s="4" customFormat="1" spans="1:25">
      <c r="A71" s="4" t="s">
        <v>375</v>
      </c>
      <c r="B71" s="4" t="s">
        <v>26</v>
      </c>
      <c r="C71" s="4" t="s">
        <v>27</v>
      </c>
      <c r="D71" s="4" t="s">
        <v>376</v>
      </c>
      <c r="E71" s="4" t="s">
        <v>377</v>
      </c>
      <c r="F71" s="7">
        <v>45037</v>
      </c>
      <c r="G71" s="7">
        <v>45040</v>
      </c>
      <c r="H71" s="4">
        <v>1</v>
      </c>
      <c r="I71" s="4">
        <v>3</v>
      </c>
      <c r="J71" s="4">
        <v>3</v>
      </c>
      <c r="K71" s="4" t="s">
        <v>30</v>
      </c>
      <c r="L71" s="4">
        <v>4347</v>
      </c>
      <c r="M71" s="4">
        <v>4347</v>
      </c>
      <c r="N71" s="4" t="s">
        <v>378</v>
      </c>
      <c r="O71" s="4" t="s">
        <v>32</v>
      </c>
      <c r="P71" s="4" t="s">
        <v>33</v>
      </c>
      <c r="Q71" s="4">
        <v>0</v>
      </c>
      <c r="R71" s="10">
        <v>45036</v>
      </c>
      <c r="S71" s="7">
        <v>45043</v>
      </c>
      <c r="T71" s="4" t="s">
        <v>34</v>
      </c>
      <c r="U71" s="4">
        <v>4347</v>
      </c>
      <c r="V71" s="4">
        <v>0</v>
      </c>
      <c r="W71" s="4">
        <v>0</v>
      </c>
      <c r="X71" s="4" t="s">
        <v>379</v>
      </c>
      <c r="Y71" s="4" t="s">
        <v>42</v>
      </c>
    </row>
    <row r="72" s="4" customFormat="1" spans="1:25">
      <c r="A72" s="4" t="s">
        <v>380</v>
      </c>
      <c r="B72" s="4" t="s">
        <v>26</v>
      </c>
      <c r="C72" s="4" t="s">
        <v>27</v>
      </c>
      <c r="D72" s="4" t="s">
        <v>381</v>
      </c>
      <c r="E72" s="4" t="s">
        <v>382</v>
      </c>
      <c r="F72" s="7">
        <v>45037</v>
      </c>
      <c r="G72" s="7">
        <v>45040</v>
      </c>
      <c r="H72" s="4">
        <v>1</v>
      </c>
      <c r="I72" s="4">
        <v>3</v>
      </c>
      <c r="J72" s="4">
        <v>3</v>
      </c>
      <c r="K72" s="4" t="s">
        <v>30</v>
      </c>
      <c r="L72" s="4">
        <v>2295</v>
      </c>
      <c r="M72" s="4">
        <v>2295</v>
      </c>
      <c r="N72" s="4" t="s">
        <v>383</v>
      </c>
      <c r="O72" s="4" t="s">
        <v>32</v>
      </c>
      <c r="P72" s="4" t="s">
        <v>33</v>
      </c>
      <c r="Q72" s="4">
        <v>0</v>
      </c>
      <c r="R72" s="10">
        <v>45036</v>
      </c>
      <c r="S72" s="7">
        <v>45043</v>
      </c>
      <c r="T72" s="4" t="s">
        <v>34</v>
      </c>
      <c r="U72" s="4">
        <v>2295</v>
      </c>
      <c r="V72" s="4">
        <v>0</v>
      </c>
      <c r="W72" s="4">
        <v>0</v>
      </c>
      <c r="X72" s="4" t="s">
        <v>384</v>
      </c>
      <c r="Y72" s="4" t="s">
        <v>385</v>
      </c>
    </row>
    <row r="73" s="4" customFormat="1" spans="1:25">
      <c r="A73" s="4" t="s">
        <v>386</v>
      </c>
      <c r="B73" s="4" t="s">
        <v>26</v>
      </c>
      <c r="C73" s="4" t="s">
        <v>27</v>
      </c>
      <c r="D73" s="4" t="s">
        <v>387</v>
      </c>
      <c r="E73" s="4" t="s">
        <v>130</v>
      </c>
      <c r="F73" s="7">
        <v>45038</v>
      </c>
      <c r="G73" s="7">
        <v>45040</v>
      </c>
      <c r="H73" s="4">
        <v>1</v>
      </c>
      <c r="I73" s="4">
        <v>2</v>
      </c>
      <c r="J73" s="4">
        <v>2</v>
      </c>
      <c r="K73" s="4" t="s">
        <v>30</v>
      </c>
      <c r="L73" s="4">
        <v>780</v>
      </c>
      <c r="M73" s="4">
        <v>780</v>
      </c>
      <c r="N73" s="4" t="s">
        <v>388</v>
      </c>
      <c r="O73" s="4" t="s">
        <v>32</v>
      </c>
      <c r="P73" s="4" t="s">
        <v>33</v>
      </c>
      <c r="Q73" s="4">
        <v>0</v>
      </c>
      <c r="R73" s="10">
        <v>45036</v>
      </c>
      <c r="S73" s="7">
        <v>45043</v>
      </c>
      <c r="T73" s="4" t="s">
        <v>34</v>
      </c>
      <c r="U73" s="4">
        <v>780</v>
      </c>
      <c r="V73" s="4">
        <v>0</v>
      </c>
      <c r="W73" s="4">
        <v>0</v>
      </c>
      <c r="X73" s="4" t="s">
        <v>389</v>
      </c>
      <c r="Y73" s="4" t="s">
        <v>390</v>
      </c>
    </row>
    <row r="74" s="4" customFormat="1" spans="1:25">
      <c r="A74" s="4" t="s">
        <v>391</v>
      </c>
      <c r="B74" s="4" t="s">
        <v>26</v>
      </c>
      <c r="C74" s="4" t="s">
        <v>27</v>
      </c>
      <c r="D74" s="4" t="s">
        <v>392</v>
      </c>
      <c r="E74" s="4" t="s">
        <v>393</v>
      </c>
      <c r="F74" s="7">
        <v>45038</v>
      </c>
      <c r="G74" s="7">
        <v>45040</v>
      </c>
      <c r="H74" s="4">
        <v>1</v>
      </c>
      <c r="I74" s="4">
        <v>2</v>
      </c>
      <c r="J74" s="4">
        <v>2</v>
      </c>
      <c r="K74" s="4" t="s">
        <v>30</v>
      </c>
      <c r="L74" s="4">
        <v>2116</v>
      </c>
      <c r="M74" s="4">
        <v>2116</v>
      </c>
      <c r="N74" s="4" t="s">
        <v>394</v>
      </c>
      <c r="O74" s="4" t="s">
        <v>32</v>
      </c>
      <c r="P74" s="4" t="s">
        <v>33</v>
      </c>
      <c r="Q74" s="4">
        <v>0</v>
      </c>
      <c r="R74" s="10">
        <v>45036</v>
      </c>
      <c r="S74" s="7">
        <v>45043</v>
      </c>
      <c r="T74" s="4" t="s">
        <v>34</v>
      </c>
      <c r="U74" s="4">
        <v>2116</v>
      </c>
      <c r="V74" s="4">
        <v>0</v>
      </c>
      <c r="W74" s="4">
        <v>0</v>
      </c>
      <c r="X74" s="4" t="s">
        <v>395</v>
      </c>
      <c r="Y74" s="4" t="s">
        <v>396</v>
      </c>
    </row>
    <row r="75" s="4" customFormat="1" spans="1:25">
      <c r="A75" s="4" t="s">
        <v>397</v>
      </c>
      <c r="B75" s="4" t="s">
        <v>26</v>
      </c>
      <c r="C75" s="4" t="s">
        <v>27</v>
      </c>
      <c r="D75" s="4" t="s">
        <v>398</v>
      </c>
      <c r="E75" s="4" t="s">
        <v>399</v>
      </c>
      <c r="F75" s="7">
        <v>45039</v>
      </c>
      <c r="G75" s="7">
        <v>45040</v>
      </c>
      <c r="H75" s="4">
        <v>1</v>
      </c>
      <c r="I75" s="4">
        <v>1</v>
      </c>
      <c r="J75" s="4">
        <v>1</v>
      </c>
      <c r="K75" s="4" t="s">
        <v>30</v>
      </c>
      <c r="L75" s="4">
        <v>388</v>
      </c>
      <c r="M75" s="4">
        <v>388</v>
      </c>
      <c r="N75" s="4" t="s">
        <v>400</v>
      </c>
      <c r="O75" s="4" t="s">
        <v>32</v>
      </c>
      <c r="P75" s="4" t="s">
        <v>33</v>
      </c>
      <c r="Q75" s="4">
        <v>0</v>
      </c>
      <c r="R75" s="10">
        <v>45036</v>
      </c>
      <c r="S75" s="7">
        <v>45043</v>
      </c>
      <c r="T75" s="4" t="s">
        <v>34</v>
      </c>
      <c r="U75" s="4">
        <v>388</v>
      </c>
      <c r="V75" s="4">
        <v>0</v>
      </c>
      <c r="W75" s="4">
        <v>0</v>
      </c>
      <c r="X75" s="4" t="s">
        <v>401</v>
      </c>
      <c r="Y75" s="4" t="s">
        <v>402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404</v>
      </c>
      <c r="E76" s="4" t="s">
        <v>405</v>
      </c>
      <c r="F76" s="7">
        <v>45039</v>
      </c>
      <c r="G76" s="7">
        <v>45040</v>
      </c>
      <c r="H76" s="4">
        <v>1</v>
      </c>
      <c r="I76" s="4">
        <v>1</v>
      </c>
      <c r="J76" s="4">
        <v>1</v>
      </c>
      <c r="K76" s="4" t="s">
        <v>30</v>
      </c>
      <c r="L76" s="4">
        <v>284</v>
      </c>
      <c r="M76" s="4">
        <v>284</v>
      </c>
      <c r="N76" s="4" t="s">
        <v>406</v>
      </c>
      <c r="O76" s="4" t="s">
        <v>32</v>
      </c>
      <c r="P76" s="4" t="s">
        <v>33</v>
      </c>
      <c r="Q76" s="4">
        <v>0</v>
      </c>
      <c r="R76" s="10">
        <v>45036</v>
      </c>
      <c r="S76" s="7">
        <v>45043</v>
      </c>
      <c r="T76" s="4" t="s">
        <v>34</v>
      </c>
      <c r="U76" s="4">
        <v>284</v>
      </c>
      <c r="V76" s="4">
        <v>0</v>
      </c>
      <c r="W76" s="4">
        <v>0</v>
      </c>
      <c r="X76" s="4" t="s">
        <v>407</v>
      </c>
      <c r="Y76" s="4" t="s">
        <v>408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410</v>
      </c>
      <c r="E77" s="4" t="s">
        <v>62</v>
      </c>
      <c r="F77" s="7">
        <v>45037</v>
      </c>
      <c r="G77" s="7">
        <v>45040</v>
      </c>
      <c r="H77" s="4">
        <v>1</v>
      </c>
      <c r="I77" s="4">
        <v>3</v>
      </c>
      <c r="J77" s="4">
        <v>3</v>
      </c>
      <c r="K77" s="4" t="s">
        <v>30</v>
      </c>
      <c r="L77" s="4">
        <v>627</v>
      </c>
      <c r="M77" s="4">
        <v>627</v>
      </c>
      <c r="N77" s="4" t="s">
        <v>411</v>
      </c>
      <c r="O77" s="4" t="s">
        <v>32</v>
      </c>
      <c r="P77" s="4" t="s">
        <v>33</v>
      </c>
      <c r="Q77" s="4">
        <v>0</v>
      </c>
      <c r="R77" s="10">
        <v>45036</v>
      </c>
      <c r="S77" s="7">
        <v>45043</v>
      </c>
      <c r="T77" s="4" t="s">
        <v>34</v>
      </c>
      <c r="U77" s="4">
        <v>627</v>
      </c>
      <c r="V77" s="4">
        <v>0</v>
      </c>
      <c r="W77" s="4">
        <v>0</v>
      </c>
      <c r="X77" s="4" t="s">
        <v>412</v>
      </c>
      <c r="Y77" s="4" t="s">
        <v>42</v>
      </c>
    </row>
    <row r="78" s="4" customFormat="1" spans="1:25">
      <c r="A78" s="4" t="s">
        <v>413</v>
      </c>
      <c r="B78" s="4" t="s">
        <v>26</v>
      </c>
      <c r="C78" s="4" t="s">
        <v>27</v>
      </c>
      <c r="D78" s="4" t="s">
        <v>276</v>
      </c>
      <c r="E78" s="4" t="s">
        <v>207</v>
      </c>
      <c r="F78" s="7">
        <v>45039</v>
      </c>
      <c r="G78" s="7">
        <v>45040</v>
      </c>
      <c r="H78" s="4">
        <v>1</v>
      </c>
      <c r="I78" s="4">
        <v>1</v>
      </c>
      <c r="J78" s="4">
        <v>1</v>
      </c>
      <c r="K78" s="4" t="s">
        <v>30</v>
      </c>
      <c r="L78" s="4">
        <v>743</v>
      </c>
      <c r="M78" s="4">
        <v>743</v>
      </c>
      <c r="N78" s="4" t="s">
        <v>414</v>
      </c>
      <c r="O78" s="4" t="s">
        <v>32</v>
      </c>
      <c r="P78" s="4" t="s">
        <v>33</v>
      </c>
      <c r="Q78" s="4">
        <v>0</v>
      </c>
      <c r="R78" s="10">
        <v>45036</v>
      </c>
      <c r="S78" s="7">
        <v>45043</v>
      </c>
      <c r="T78" s="4" t="s">
        <v>34</v>
      </c>
      <c r="U78" s="4">
        <v>743</v>
      </c>
      <c r="V78" s="4">
        <v>0</v>
      </c>
      <c r="W78" s="4">
        <v>0</v>
      </c>
      <c r="X78" s="4" t="s">
        <v>415</v>
      </c>
      <c r="Y78" s="4" t="s">
        <v>416</v>
      </c>
    </row>
    <row r="79" s="4" customFormat="1" spans="1:25">
      <c r="A79" s="4" t="s">
        <v>417</v>
      </c>
      <c r="B79" s="4" t="s">
        <v>26</v>
      </c>
      <c r="C79" s="4" t="s">
        <v>27</v>
      </c>
      <c r="D79" s="4" t="s">
        <v>418</v>
      </c>
      <c r="E79" s="4" t="s">
        <v>419</v>
      </c>
      <c r="F79" s="7">
        <v>45039</v>
      </c>
      <c r="G79" s="7">
        <v>45040</v>
      </c>
      <c r="H79" s="4">
        <v>2</v>
      </c>
      <c r="I79" s="4">
        <v>1</v>
      </c>
      <c r="J79" s="4">
        <v>2</v>
      </c>
      <c r="K79" s="4" t="s">
        <v>30</v>
      </c>
      <c r="L79" s="4">
        <v>558</v>
      </c>
      <c r="M79" s="4">
        <v>558</v>
      </c>
      <c r="N79" s="4" t="s">
        <v>420</v>
      </c>
      <c r="O79" s="4" t="s">
        <v>32</v>
      </c>
      <c r="P79" s="4" t="s">
        <v>33</v>
      </c>
      <c r="Q79" s="4">
        <v>0</v>
      </c>
      <c r="R79" s="10">
        <v>45037</v>
      </c>
      <c r="S79" s="7">
        <v>45043</v>
      </c>
      <c r="T79" s="4" t="s">
        <v>34</v>
      </c>
      <c r="U79" s="4">
        <v>558</v>
      </c>
      <c r="V79" s="4">
        <v>0</v>
      </c>
      <c r="W79" s="4">
        <v>0</v>
      </c>
      <c r="X79" s="4" t="s">
        <v>421</v>
      </c>
      <c r="Y79" s="4" t="s">
        <v>42</v>
      </c>
    </row>
    <row r="80" s="4" customFormat="1" spans="1:25">
      <c r="A80" s="4" t="s">
        <v>422</v>
      </c>
      <c r="B80" s="4" t="s">
        <v>26</v>
      </c>
      <c r="C80" s="4" t="s">
        <v>27</v>
      </c>
      <c r="D80" s="4" t="s">
        <v>423</v>
      </c>
      <c r="E80" s="4" t="s">
        <v>424</v>
      </c>
      <c r="F80" s="7">
        <v>45039</v>
      </c>
      <c r="G80" s="7">
        <v>45040</v>
      </c>
      <c r="H80" s="4">
        <v>1</v>
      </c>
      <c r="I80" s="4">
        <v>1</v>
      </c>
      <c r="J80" s="4">
        <v>1</v>
      </c>
      <c r="K80" s="4" t="s">
        <v>30</v>
      </c>
      <c r="L80" s="4">
        <v>373</v>
      </c>
      <c r="M80" s="4">
        <v>373</v>
      </c>
      <c r="N80" s="4" t="s">
        <v>425</v>
      </c>
      <c r="O80" s="4" t="s">
        <v>32</v>
      </c>
      <c r="P80" s="4" t="s">
        <v>33</v>
      </c>
      <c r="Q80" s="4">
        <v>0</v>
      </c>
      <c r="R80" s="10">
        <v>45037</v>
      </c>
      <c r="S80" s="7">
        <v>45043</v>
      </c>
      <c r="T80" s="4" t="s">
        <v>34</v>
      </c>
      <c r="U80" s="4">
        <v>373</v>
      </c>
      <c r="V80" s="4">
        <v>0</v>
      </c>
      <c r="W80" s="4">
        <v>0</v>
      </c>
      <c r="X80" s="4" t="s">
        <v>426</v>
      </c>
      <c r="Y80" s="4" t="s">
        <v>42</v>
      </c>
    </row>
    <row r="81" s="4" customFormat="1" spans="1:25">
      <c r="A81" s="4" t="s">
        <v>427</v>
      </c>
      <c r="B81" s="4" t="s">
        <v>26</v>
      </c>
      <c r="C81" s="4" t="s">
        <v>27</v>
      </c>
      <c r="D81" s="4" t="s">
        <v>428</v>
      </c>
      <c r="E81" s="4" t="s">
        <v>234</v>
      </c>
      <c r="F81" s="7">
        <v>45038</v>
      </c>
      <c r="G81" s="7">
        <v>45040</v>
      </c>
      <c r="H81" s="4">
        <v>1</v>
      </c>
      <c r="I81" s="4">
        <v>2</v>
      </c>
      <c r="J81" s="4">
        <v>2</v>
      </c>
      <c r="K81" s="4" t="s">
        <v>30</v>
      </c>
      <c r="L81" s="4">
        <v>1110</v>
      </c>
      <c r="M81" s="4">
        <v>1110</v>
      </c>
      <c r="N81" s="4" t="s">
        <v>429</v>
      </c>
      <c r="O81" s="4" t="s">
        <v>32</v>
      </c>
      <c r="P81" s="4" t="s">
        <v>33</v>
      </c>
      <c r="Q81" s="4">
        <v>0</v>
      </c>
      <c r="R81" s="10">
        <v>45037</v>
      </c>
      <c r="S81" s="7">
        <v>45043</v>
      </c>
      <c r="T81" s="4" t="s">
        <v>34</v>
      </c>
      <c r="U81" s="4">
        <v>1110</v>
      </c>
      <c r="V81" s="4">
        <v>0</v>
      </c>
      <c r="W81" s="4">
        <v>0</v>
      </c>
      <c r="X81" s="4" t="s">
        <v>430</v>
      </c>
      <c r="Y81" s="4" t="s">
        <v>431</v>
      </c>
    </row>
    <row r="82" s="4" customFormat="1" spans="1:25">
      <c r="A82" s="4" t="s">
        <v>432</v>
      </c>
      <c r="B82" s="4" t="s">
        <v>26</v>
      </c>
      <c r="C82" s="4" t="s">
        <v>27</v>
      </c>
      <c r="D82" s="4" t="s">
        <v>433</v>
      </c>
      <c r="E82" s="4" t="s">
        <v>434</v>
      </c>
      <c r="F82" s="7">
        <v>45039</v>
      </c>
      <c r="G82" s="7">
        <v>45040</v>
      </c>
      <c r="H82" s="4">
        <v>1</v>
      </c>
      <c r="I82" s="4">
        <v>1</v>
      </c>
      <c r="J82" s="4">
        <v>1</v>
      </c>
      <c r="K82" s="4" t="s">
        <v>30</v>
      </c>
      <c r="L82" s="4">
        <v>659</v>
      </c>
      <c r="M82" s="4">
        <v>659</v>
      </c>
      <c r="N82" s="4" t="s">
        <v>435</v>
      </c>
      <c r="O82" s="4" t="s">
        <v>32</v>
      </c>
      <c r="P82" s="4" t="s">
        <v>33</v>
      </c>
      <c r="Q82" s="4">
        <v>0</v>
      </c>
      <c r="R82" s="10">
        <v>45037</v>
      </c>
      <c r="S82" s="7">
        <v>45043</v>
      </c>
      <c r="T82" s="4" t="s">
        <v>34</v>
      </c>
      <c r="U82" s="4">
        <v>659</v>
      </c>
      <c r="V82" s="4">
        <v>0</v>
      </c>
      <c r="W82" s="4">
        <v>0</v>
      </c>
      <c r="X82" s="4" t="s">
        <v>436</v>
      </c>
      <c r="Y82" s="4" t="s">
        <v>42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234</v>
      </c>
      <c r="F83" s="7">
        <v>45039</v>
      </c>
      <c r="G83" s="7">
        <v>45040</v>
      </c>
      <c r="H83" s="4">
        <v>1</v>
      </c>
      <c r="I83" s="4">
        <v>1</v>
      </c>
      <c r="J83" s="4">
        <v>1</v>
      </c>
      <c r="K83" s="4" t="s">
        <v>30</v>
      </c>
      <c r="L83" s="4">
        <v>623</v>
      </c>
      <c r="M83" s="4">
        <v>623</v>
      </c>
      <c r="N83" s="4" t="s">
        <v>439</v>
      </c>
      <c r="O83" s="4" t="s">
        <v>32</v>
      </c>
      <c r="P83" s="4" t="s">
        <v>33</v>
      </c>
      <c r="Q83" s="4">
        <v>0</v>
      </c>
      <c r="R83" s="10">
        <v>45037</v>
      </c>
      <c r="S83" s="7">
        <v>45043</v>
      </c>
      <c r="T83" s="4" t="s">
        <v>34</v>
      </c>
      <c r="U83" s="4">
        <v>623</v>
      </c>
      <c r="V83" s="4">
        <v>0</v>
      </c>
      <c r="W83" s="4">
        <v>0</v>
      </c>
      <c r="X83" s="4" t="s">
        <v>440</v>
      </c>
      <c r="Y83" s="4" t="s">
        <v>42</v>
      </c>
    </row>
    <row r="84" s="4" customFormat="1" spans="1:25">
      <c r="A84" s="4" t="s">
        <v>441</v>
      </c>
      <c r="B84" s="4" t="s">
        <v>26</v>
      </c>
      <c r="C84" s="4" t="s">
        <v>27</v>
      </c>
      <c r="D84" s="4" t="s">
        <v>442</v>
      </c>
      <c r="E84" s="4" t="s">
        <v>62</v>
      </c>
      <c r="F84" s="7">
        <v>45037</v>
      </c>
      <c r="G84" s="7">
        <v>45040</v>
      </c>
      <c r="H84" s="4">
        <v>1</v>
      </c>
      <c r="I84" s="4">
        <v>3</v>
      </c>
      <c r="J84" s="4">
        <v>3</v>
      </c>
      <c r="K84" s="4" t="s">
        <v>30</v>
      </c>
      <c r="L84" s="4">
        <v>437</v>
      </c>
      <c r="M84" s="4">
        <v>437</v>
      </c>
      <c r="N84" s="4" t="s">
        <v>443</v>
      </c>
      <c r="O84" s="4" t="s">
        <v>32</v>
      </c>
      <c r="P84" s="4" t="s">
        <v>33</v>
      </c>
      <c r="Q84" s="4">
        <v>0</v>
      </c>
      <c r="R84" s="10">
        <v>45037</v>
      </c>
      <c r="S84" s="7">
        <v>45043</v>
      </c>
      <c r="T84" s="4" t="s">
        <v>34</v>
      </c>
      <c r="U84" s="4">
        <v>437</v>
      </c>
      <c r="V84" s="4">
        <v>0</v>
      </c>
      <c r="W84" s="4">
        <v>0</v>
      </c>
      <c r="X84" s="4" t="s">
        <v>444</v>
      </c>
      <c r="Y84" s="4" t="s">
        <v>445</v>
      </c>
    </row>
    <row r="85" s="4" customFormat="1" spans="1:25">
      <c r="A85" s="4" t="s">
        <v>446</v>
      </c>
      <c r="B85" s="4" t="s">
        <v>26</v>
      </c>
      <c r="C85" s="4" t="s">
        <v>27</v>
      </c>
      <c r="D85" s="4" t="s">
        <v>447</v>
      </c>
      <c r="E85" s="4" t="s">
        <v>448</v>
      </c>
      <c r="F85" s="7">
        <v>45039</v>
      </c>
      <c r="G85" s="7">
        <v>45040</v>
      </c>
      <c r="H85" s="4">
        <v>1</v>
      </c>
      <c r="I85" s="4">
        <v>1</v>
      </c>
      <c r="J85" s="4">
        <v>1</v>
      </c>
      <c r="K85" s="4" t="s">
        <v>30</v>
      </c>
      <c r="L85" s="4">
        <v>423</v>
      </c>
      <c r="M85" s="4">
        <v>423</v>
      </c>
      <c r="N85" s="4" t="s">
        <v>449</v>
      </c>
      <c r="O85" s="4" t="s">
        <v>32</v>
      </c>
      <c r="P85" s="4" t="s">
        <v>33</v>
      </c>
      <c r="Q85" s="4">
        <v>0</v>
      </c>
      <c r="R85" s="10">
        <v>45037</v>
      </c>
      <c r="S85" s="7">
        <v>45043</v>
      </c>
      <c r="T85" s="4" t="s">
        <v>34</v>
      </c>
      <c r="U85" s="4">
        <v>423</v>
      </c>
      <c r="V85" s="4">
        <v>0</v>
      </c>
      <c r="W85" s="4">
        <v>0</v>
      </c>
      <c r="X85" s="4" t="s">
        <v>450</v>
      </c>
      <c r="Y85" s="4" t="s">
        <v>451</v>
      </c>
    </row>
    <row r="86" s="4" customFormat="1" spans="1:25">
      <c r="A86" s="4" t="s">
        <v>380</v>
      </c>
      <c r="B86" s="4" t="s">
        <v>26</v>
      </c>
      <c r="C86" s="4" t="s">
        <v>452</v>
      </c>
      <c r="D86" s="4" t="s">
        <v>381</v>
      </c>
      <c r="E86" s="4" t="s">
        <v>382</v>
      </c>
      <c r="F86" s="7">
        <v>45037</v>
      </c>
      <c r="G86" s="7">
        <v>45040</v>
      </c>
      <c r="H86" s="4">
        <v>1</v>
      </c>
      <c r="I86" s="4">
        <v>3</v>
      </c>
      <c r="J86" s="4">
        <v>3</v>
      </c>
      <c r="K86" s="4" t="s">
        <v>30</v>
      </c>
      <c r="L86" s="4">
        <v>-765</v>
      </c>
      <c r="M86" s="4">
        <v>-765</v>
      </c>
      <c r="N86" s="4" t="s">
        <v>383</v>
      </c>
      <c r="O86" s="4" t="s">
        <v>32</v>
      </c>
      <c r="P86" s="4" t="s">
        <v>33</v>
      </c>
      <c r="Q86" s="4">
        <v>0</v>
      </c>
      <c r="R86" s="10">
        <v>45036.5620138889</v>
      </c>
      <c r="S86" s="7">
        <v>45043</v>
      </c>
      <c r="T86" s="4" t="s">
        <v>34</v>
      </c>
      <c r="U86" s="4">
        <v>-765</v>
      </c>
      <c r="V86" s="4">
        <v>0</v>
      </c>
      <c r="W86" s="4">
        <v>0</v>
      </c>
      <c r="X86" s="4" t="s">
        <v>384</v>
      </c>
      <c r="Y86" s="4" t="s">
        <v>385</v>
      </c>
    </row>
    <row r="87" s="4" customFormat="1" spans="1:25">
      <c r="A87" s="4" t="s">
        <v>453</v>
      </c>
      <c r="B87" s="4" t="s">
        <v>26</v>
      </c>
      <c r="C87" s="4" t="s">
        <v>27</v>
      </c>
      <c r="D87" s="4" t="s">
        <v>454</v>
      </c>
      <c r="E87" s="4" t="s">
        <v>455</v>
      </c>
      <c r="F87" s="7">
        <v>45039</v>
      </c>
      <c r="G87" s="7">
        <v>45040</v>
      </c>
      <c r="H87" s="4">
        <v>1</v>
      </c>
      <c r="I87" s="4">
        <v>1</v>
      </c>
      <c r="J87" s="4">
        <v>1</v>
      </c>
      <c r="K87" s="4" t="s">
        <v>30</v>
      </c>
      <c r="L87" s="4">
        <v>127</v>
      </c>
      <c r="M87" s="4">
        <v>127</v>
      </c>
      <c r="N87" s="4" t="s">
        <v>456</v>
      </c>
      <c r="O87" s="4" t="s">
        <v>32</v>
      </c>
      <c r="P87" s="4" t="s">
        <v>33</v>
      </c>
      <c r="Q87" s="4">
        <v>0</v>
      </c>
      <c r="R87" s="10">
        <v>45037</v>
      </c>
      <c r="S87" s="7">
        <v>45043</v>
      </c>
      <c r="T87" s="4" t="s">
        <v>34</v>
      </c>
      <c r="U87" s="4">
        <v>127</v>
      </c>
      <c r="V87" s="4">
        <v>0</v>
      </c>
      <c r="W87" s="4">
        <v>0</v>
      </c>
      <c r="X87" s="4" t="s">
        <v>457</v>
      </c>
      <c r="Y87" s="4" t="s">
        <v>42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459</v>
      </c>
      <c r="E88" s="4" t="s">
        <v>62</v>
      </c>
      <c r="F88" s="7">
        <v>45038</v>
      </c>
      <c r="G88" s="7">
        <v>45040</v>
      </c>
      <c r="H88" s="4">
        <v>1</v>
      </c>
      <c r="I88" s="4">
        <v>2</v>
      </c>
      <c r="J88" s="4">
        <v>2</v>
      </c>
      <c r="K88" s="4" t="s">
        <v>30</v>
      </c>
      <c r="L88" s="4">
        <v>596</v>
      </c>
      <c r="M88" s="4">
        <v>596</v>
      </c>
      <c r="N88" s="4" t="s">
        <v>460</v>
      </c>
      <c r="O88" s="4" t="s">
        <v>32</v>
      </c>
      <c r="P88" s="4" t="s">
        <v>33</v>
      </c>
      <c r="Q88" s="4">
        <v>0</v>
      </c>
      <c r="R88" s="10">
        <v>45037</v>
      </c>
      <c r="S88" s="7">
        <v>45043</v>
      </c>
      <c r="T88" s="4" t="s">
        <v>34</v>
      </c>
      <c r="U88" s="4">
        <v>596</v>
      </c>
      <c r="V88" s="4">
        <v>0</v>
      </c>
      <c r="W88" s="4">
        <v>0</v>
      </c>
      <c r="X88" s="4" t="s">
        <v>461</v>
      </c>
      <c r="Y88" s="4" t="s">
        <v>462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464</v>
      </c>
      <c r="E89" s="4" t="s">
        <v>465</v>
      </c>
      <c r="F89" s="7">
        <v>45038</v>
      </c>
      <c r="G89" s="7">
        <v>45040</v>
      </c>
      <c r="H89" s="4">
        <v>1</v>
      </c>
      <c r="I89" s="4">
        <v>2</v>
      </c>
      <c r="J89" s="4">
        <v>2</v>
      </c>
      <c r="K89" s="4" t="s">
        <v>30</v>
      </c>
      <c r="L89" s="4">
        <v>738</v>
      </c>
      <c r="M89" s="4">
        <v>738</v>
      </c>
      <c r="N89" s="4" t="s">
        <v>466</v>
      </c>
      <c r="O89" s="4" t="s">
        <v>32</v>
      </c>
      <c r="P89" s="4" t="s">
        <v>33</v>
      </c>
      <c r="Q89" s="4">
        <v>0</v>
      </c>
      <c r="R89" s="10">
        <v>45037</v>
      </c>
      <c r="S89" s="7">
        <v>45043</v>
      </c>
      <c r="T89" s="4" t="s">
        <v>34</v>
      </c>
      <c r="U89" s="4">
        <v>738</v>
      </c>
      <c r="V89" s="4">
        <v>0</v>
      </c>
      <c r="W89" s="4">
        <v>0</v>
      </c>
      <c r="X89" s="4" t="s">
        <v>467</v>
      </c>
      <c r="Y89" s="4" t="s">
        <v>468</v>
      </c>
    </row>
    <row r="90" s="4" customFormat="1" spans="1:25">
      <c r="A90" s="4" t="s">
        <v>469</v>
      </c>
      <c r="B90" s="4" t="s">
        <v>26</v>
      </c>
      <c r="C90" s="4" t="s">
        <v>27</v>
      </c>
      <c r="D90" s="4" t="s">
        <v>470</v>
      </c>
      <c r="E90" s="4" t="s">
        <v>471</v>
      </c>
      <c r="F90" s="7">
        <v>45039</v>
      </c>
      <c r="G90" s="7">
        <v>45040</v>
      </c>
      <c r="H90" s="4">
        <v>1</v>
      </c>
      <c r="I90" s="4">
        <v>1</v>
      </c>
      <c r="J90" s="4">
        <v>1</v>
      </c>
      <c r="K90" s="4" t="s">
        <v>30</v>
      </c>
      <c r="L90" s="4">
        <v>482</v>
      </c>
      <c r="M90" s="4">
        <v>482</v>
      </c>
      <c r="N90" s="4" t="s">
        <v>472</v>
      </c>
      <c r="O90" s="4" t="s">
        <v>32</v>
      </c>
      <c r="P90" s="4" t="s">
        <v>33</v>
      </c>
      <c r="Q90" s="4">
        <v>0</v>
      </c>
      <c r="R90" s="10">
        <v>45037</v>
      </c>
      <c r="S90" s="7">
        <v>45043</v>
      </c>
      <c r="T90" s="4" t="s">
        <v>34</v>
      </c>
      <c r="U90" s="4">
        <v>482</v>
      </c>
      <c r="V90" s="4">
        <v>0</v>
      </c>
      <c r="W90" s="4">
        <v>0</v>
      </c>
      <c r="X90" s="4" t="s">
        <v>473</v>
      </c>
      <c r="Y90" s="4" t="s">
        <v>474</v>
      </c>
    </row>
    <row r="91" s="4" customFormat="1" spans="1:25">
      <c r="A91" s="4" t="s">
        <v>475</v>
      </c>
      <c r="B91" s="4" t="s">
        <v>26</v>
      </c>
      <c r="C91" s="4" t="s">
        <v>27</v>
      </c>
      <c r="D91" s="4" t="s">
        <v>476</v>
      </c>
      <c r="E91" s="4" t="s">
        <v>477</v>
      </c>
      <c r="F91" s="7">
        <v>45039</v>
      </c>
      <c r="G91" s="7">
        <v>45040</v>
      </c>
      <c r="H91" s="4">
        <v>1</v>
      </c>
      <c r="I91" s="4">
        <v>1</v>
      </c>
      <c r="J91" s="4">
        <v>1</v>
      </c>
      <c r="K91" s="4" t="s">
        <v>30</v>
      </c>
      <c r="L91" s="4">
        <v>567</v>
      </c>
      <c r="M91" s="4">
        <v>567</v>
      </c>
      <c r="N91" s="4" t="s">
        <v>478</v>
      </c>
      <c r="O91" s="4" t="s">
        <v>32</v>
      </c>
      <c r="P91" s="4" t="s">
        <v>33</v>
      </c>
      <c r="Q91" s="4">
        <v>0</v>
      </c>
      <c r="R91" s="10">
        <v>45037</v>
      </c>
      <c r="S91" s="7">
        <v>45043</v>
      </c>
      <c r="T91" s="4" t="s">
        <v>34</v>
      </c>
      <c r="U91" s="4">
        <v>567</v>
      </c>
      <c r="V91" s="4">
        <v>0</v>
      </c>
      <c r="W91" s="4">
        <v>0</v>
      </c>
      <c r="X91" s="4" t="s">
        <v>479</v>
      </c>
      <c r="Y91" s="4" t="s">
        <v>480</v>
      </c>
    </row>
    <row r="92" s="4" customFormat="1" spans="1:25">
      <c r="A92" s="4" t="s">
        <v>481</v>
      </c>
      <c r="B92" s="4" t="s">
        <v>26</v>
      </c>
      <c r="C92" s="4" t="s">
        <v>27</v>
      </c>
      <c r="D92" s="4" t="s">
        <v>482</v>
      </c>
      <c r="E92" s="4" t="s">
        <v>483</v>
      </c>
      <c r="F92" s="7">
        <v>45039</v>
      </c>
      <c r="G92" s="7">
        <v>45040</v>
      </c>
      <c r="H92" s="4">
        <v>1</v>
      </c>
      <c r="I92" s="4">
        <v>1</v>
      </c>
      <c r="J92" s="4">
        <v>1</v>
      </c>
      <c r="K92" s="4" t="s">
        <v>30</v>
      </c>
      <c r="L92" s="4">
        <v>794</v>
      </c>
      <c r="M92" s="4">
        <v>794</v>
      </c>
      <c r="N92" s="4" t="s">
        <v>484</v>
      </c>
      <c r="O92" s="4" t="s">
        <v>32</v>
      </c>
      <c r="P92" s="4" t="s">
        <v>33</v>
      </c>
      <c r="Q92" s="4">
        <v>0</v>
      </c>
      <c r="R92" s="10">
        <v>45037</v>
      </c>
      <c r="S92" s="7">
        <v>45043</v>
      </c>
      <c r="T92" s="4" t="s">
        <v>34</v>
      </c>
      <c r="U92" s="4">
        <v>794</v>
      </c>
      <c r="V92" s="4">
        <v>0</v>
      </c>
      <c r="W92" s="4">
        <v>0</v>
      </c>
      <c r="X92" s="4" t="s">
        <v>485</v>
      </c>
      <c r="Y92" s="4" t="s">
        <v>486</v>
      </c>
    </row>
    <row r="93" s="4" customFormat="1" spans="1:25">
      <c r="A93" s="4" t="s">
        <v>487</v>
      </c>
      <c r="B93" s="4" t="s">
        <v>26</v>
      </c>
      <c r="C93" s="4" t="s">
        <v>27</v>
      </c>
      <c r="D93" s="4" t="s">
        <v>488</v>
      </c>
      <c r="E93" s="4" t="s">
        <v>489</v>
      </c>
      <c r="F93" s="7">
        <v>45038</v>
      </c>
      <c r="G93" s="7">
        <v>45040</v>
      </c>
      <c r="H93" s="4">
        <v>1</v>
      </c>
      <c r="I93" s="4">
        <v>2</v>
      </c>
      <c r="J93" s="4">
        <v>2</v>
      </c>
      <c r="K93" s="4" t="s">
        <v>30</v>
      </c>
      <c r="L93" s="4">
        <v>516</v>
      </c>
      <c r="M93" s="4">
        <v>516</v>
      </c>
      <c r="N93" s="4" t="s">
        <v>490</v>
      </c>
      <c r="O93" s="4" t="s">
        <v>32</v>
      </c>
      <c r="P93" s="4" t="s">
        <v>33</v>
      </c>
      <c r="Q93" s="4">
        <v>0</v>
      </c>
      <c r="R93" s="10">
        <v>45037</v>
      </c>
      <c r="S93" s="7">
        <v>45043</v>
      </c>
      <c r="T93" s="4" t="s">
        <v>34</v>
      </c>
      <c r="U93" s="4">
        <v>516</v>
      </c>
      <c r="V93" s="4">
        <v>0</v>
      </c>
      <c r="W93" s="4">
        <v>0</v>
      </c>
      <c r="X93" s="4" t="s">
        <v>491</v>
      </c>
      <c r="Y93" s="4" t="s">
        <v>492</v>
      </c>
    </row>
    <row r="94" s="4" customFormat="1" spans="1:25">
      <c r="A94" s="4" t="s">
        <v>493</v>
      </c>
      <c r="B94" s="4" t="s">
        <v>26</v>
      </c>
      <c r="C94" s="4" t="s">
        <v>27</v>
      </c>
      <c r="D94" s="4" t="s">
        <v>494</v>
      </c>
      <c r="E94" s="4" t="s">
        <v>495</v>
      </c>
      <c r="F94" s="7">
        <v>45039</v>
      </c>
      <c r="G94" s="7">
        <v>45040</v>
      </c>
      <c r="H94" s="4">
        <v>2</v>
      </c>
      <c r="I94" s="4">
        <v>1</v>
      </c>
      <c r="J94" s="4">
        <v>2</v>
      </c>
      <c r="K94" s="4" t="s">
        <v>30</v>
      </c>
      <c r="L94" s="4">
        <v>590</v>
      </c>
      <c r="M94" s="4">
        <v>590</v>
      </c>
      <c r="N94" s="4" t="s">
        <v>496</v>
      </c>
      <c r="O94" s="4" t="s">
        <v>32</v>
      </c>
      <c r="P94" s="4" t="s">
        <v>33</v>
      </c>
      <c r="Q94" s="4">
        <v>0</v>
      </c>
      <c r="R94" s="10">
        <v>45037</v>
      </c>
      <c r="S94" s="7">
        <v>45043</v>
      </c>
      <c r="T94" s="4" t="s">
        <v>34</v>
      </c>
      <c r="U94" s="4">
        <v>590</v>
      </c>
      <c r="V94" s="4">
        <v>0</v>
      </c>
      <c r="W94" s="4">
        <v>0</v>
      </c>
      <c r="X94" s="4" t="s">
        <v>497</v>
      </c>
      <c r="Y94" s="4" t="s">
        <v>42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499</v>
      </c>
      <c r="E95" s="4" t="s">
        <v>500</v>
      </c>
      <c r="F95" s="7">
        <v>45038</v>
      </c>
      <c r="G95" s="7">
        <v>45040</v>
      </c>
      <c r="H95" s="4">
        <v>2</v>
      </c>
      <c r="I95" s="4">
        <v>2</v>
      </c>
      <c r="J95" s="4">
        <v>4</v>
      </c>
      <c r="K95" s="4" t="s">
        <v>30</v>
      </c>
      <c r="L95" s="4">
        <v>1496</v>
      </c>
      <c r="M95" s="4">
        <v>1496</v>
      </c>
      <c r="N95" s="4" t="s">
        <v>501</v>
      </c>
      <c r="O95" s="4" t="s">
        <v>32</v>
      </c>
      <c r="P95" s="4" t="s">
        <v>33</v>
      </c>
      <c r="Q95" s="4">
        <v>0</v>
      </c>
      <c r="R95" s="10">
        <v>45038</v>
      </c>
      <c r="S95" s="7">
        <v>45043</v>
      </c>
      <c r="T95" s="4" t="s">
        <v>34</v>
      </c>
      <c r="U95" s="4">
        <v>1496</v>
      </c>
      <c r="V95" s="4">
        <v>0</v>
      </c>
      <c r="W95" s="4">
        <v>0</v>
      </c>
      <c r="X95" s="4" t="s">
        <v>502</v>
      </c>
      <c r="Y95" s="4" t="s">
        <v>503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7">
        <v>45038</v>
      </c>
      <c r="G96" s="7">
        <v>45040</v>
      </c>
      <c r="H96" s="4">
        <v>1</v>
      </c>
      <c r="I96" s="4">
        <v>2</v>
      </c>
      <c r="J96" s="4">
        <v>2</v>
      </c>
      <c r="K96" s="4" t="s">
        <v>30</v>
      </c>
      <c r="L96" s="4">
        <v>978</v>
      </c>
      <c r="M96" s="4">
        <v>978</v>
      </c>
      <c r="N96" s="4" t="s">
        <v>507</v>
      </c>
      <c r="O96" s="4" t="s">
        <v>32</v>
      </c>
      <c r="P96" s="4" t="s">
        <v>33</v>
      </c>
      <c r="Q96" s="4">
        <v>0</v>
      </c>
      <c r="R96" s="10">
        <v>45038</v>
      </c>
      <c r="S96" s="7">
        <v>45043</v>
      </c>
      <c r="T96" s="4" t="s">
        <v>34</v>
      </c>
      <c r="U96" s="4">
        <v>978</v>
      </c>
      <c r="V96" s="4">
        <v>0</v>
      </c>
      <c r="W96" s="4">
        <v>0</v>
      </c>
      <c r="X96" s="4" t="s">
        <v>42</v>
      </c>
      <c r="Y96" s="4" t="s">
        <v>508</v>
      </c>
    </row>
    <row r="97" s="4" customFormat="1" spans="1:25">
      <c r="A97" s="4" t="s">
        <v>509</v>
      </c>
      <c r="B97" s="4" t="s">
        <v>26</v>
      </c>
      <c r="C97" s="4" t="s">
        <v>27</v>
      </c>
      <c r="D97" s="4" t="s">
        <v>510</v>
      </c>
      <c r="E97" s="4" t="s">
        <v>511</v>
      </c>
      <c r="F97" s="7">
        <v>45039</v>
      </c>
      <c r="G97" s="7">
        <v>45040</v>
      </c>
      <c r="H97" s="4">
        <v>1</v>
      </c>
      <c r="I97" s="4">
        <v>1</v>
      </c>
      <c r="J97" s="4">
        <v>1</v>
      </c>
      <c r="K97" s="4" t="s">
        <v>30</v>
      </c>
      <c r="L97" s="4">
        <v>1212</v>
      </c>
      <c r="M97" s="4">
        <v>1212</v>
      </c>
      <c r="N97" s="4" t="s">
        <v>512</v>
      </c>
      <c r="O97" s="4" t="s">
        <v>32</v>
      </c>
      <c r="P97" s="4" t="s">
        <v>33</v>
      </c>
      <c r="Q97" s="4">
        <v>0</v>
      </c>
      <c r="R97" s="10">
        <v>45038</v>
      </c>
      <c r="S97" s="7">
        <v>45043</v>
      </c>
      <c r="T97" s="4" t="s">
        <v>34</v>
      </c>
      <c r="U97" s="4">
        <v>1212</v>
      </c>
      <c r="V97" s="4">
        <v>0</v>
      </c>
      <c r="W97" s="4">
        <v>0</v>
      </c>
      <c r="X97" s="4" t="s">
        <v>513</v>
      </c>
      <c r="Y97" s="4" t="s">
        <v>42</v>
      </c>
    </row>
    <row r="98" s="4" customFormat="1" spans="1:25">
      <c r="A98" s="4" t="s">
        <v>514</v>
      </c>
      <c r="B98" s="4" t="s">
        <v>26</v>
      </c>
      <c r="C98" s="4" t="s">
        <v>27</v>
      </c>
      <c r="D98" s="4" t="s">
        <v>515</v>
      </c>
      <c r="E98" s="4" t="s">
        <v>516</v>
      </c>
      <c r="F98" s="7">
        <v>45039</v>
      </c>
      <c r="G98" s="7">
        <v>45040</v>
      </c>
      <c r="H98" s="4">
        <v>1</v>
      </c>
      <c r="I98" s="4">
        <v>1</v>
      </c>
      <c r="J98" s="4">
        <v>1</v>
      </c>
      <c r="K98" s="4" t="s">
        <v>30</v>
      </c>
      <c r="L98" s="4">
        <v>486</v>
      </c>
      <c r="M98" s="4">
        <v>486</v>
      </c>
      <c r="N98" s="4" t="s">
        <v>517</v>
      </c>
      <c r="O98" s="4" t="s">
        <v>32</v>
      </c>
      <c r="P98" s="4" t="s">
        <v>33</v>
      </c>
      <c r="Q98" s="4">
        <v>0</v>
      </c>
      <c r="R98" s="10">
        <v>45038</v>
      </c>
      <c r="S98" s="7">
        <v>45043</v>
      </c>
      <c r="T98" s="4" t="s">
        <v>34</v>
      </c>
      <c r="U98" s="4">
        <v>486</v>
      </c>
      <c r="V98" s="4">
        <v>0</v>
      </c>
      <c r="W98" s="4">
        <v>0</v>
      </c>
      <c r="X98" s="4" t="s">
        <v>518</v>
      </c>
      <c r="Y98" s="4" t="s">
        <v>519</v>
      </c>
    </row>
    <row r="99" s="4" customFormat="1" spans="1:25">
      <c r="A99" s="4" t="s">
        <v>520</v>
      </c>
      <c r="B99" s="4" t="s">
        <v>26</v>
      </c>
      <c r="C99" s="4" t="s">
        <v>27</v>
      </c>
      <c r="D99" s="4" t="s">
        <v>521</v>
      </c>
      <c r="E99" s="4" t="s">
        <v>522</v>
      </c>
      <c r="F99" s="7">
        <v>45039</v>
      </c>
      <c r="G99" s="7">
        <v>45040</v>
      </c>
      <c r="H99" s="4">
        <v>1</v>
      </c>
      <c r="I99" s="4">
        <v>1</v>
      </c>
      <c r="J99" s="4">
        <v>1</v>
      </c>
      <c r="K99" s="4" t="s">
        <v>30</v>
      </c>
      <c r="L99" s="4">
        <v>311</v>
      </c>
      <c r="M99" s="4">
        <v>311</v>
      </c>
      <c r="N99" s="4" t="s">
        <v>523</v>
      </c>
      <c r="O99" s="4" t="s">
        <v>32</v>
      </c>
      <c r="P99" s="4" t="s">
        <v>33</v>
      </c>
      <c r="Q99" s="4">
        <v>0</v>
      </c>
      <c r="R99" s="10">
        <v>45038</v>
      </c>
      <c r="S99" s="7">
        <v>45043</v>
      </c>
      <c r="T99" s="4" t="s">
        <v>34</v>
      </c>
      <c r="U99" s="4">
        <v>311</v>
      </c>
      <c r="V99" s="4">
        <v>0</v>
      </c>
      <c r="W99" s="4">
        <v>0</v>
      </c>
      <c r="X99" s="4" t="s">
        <v>524</v>
      </c>
      <c r="Y99" s="4" t="s">
        <v>525</v>
      </c>
    </row>
    <row r="100" s="4" customFormat="1" spans="1:25">
      <c r="A100" s="4" t="s">
        <v>526</v>
      </c>
      <c r="B100" s="4" t="s">
        <v>26</v>
      </c>
      <c r="C100" s="4" t="s">
        <v>27</v>
      </c>
      <c r="D100" s="4" t="s">
        <v>527</v>
      </c>
      <c r="E100" s="4" t="s">
        <v>528</v>
      </c>
      <c r="F100" s="7">
        <v>45038</v>
      </c>
      <c r="G100" s="7">
        <v>45040</v>
      </c>
      <c r="H100" s="4">
        <v>2</v>
      </c>
      <c r="I100" s="4">
        <v>2</v>
      </c>
      <c r="J100" s="4">
        <v>4</v>
      </c>
      <c r="K100" s="4" t="s">
        <v>30</v>
      </c>
      <c r="L100" s="4">
        <v>2740</v>
      </c>
      <c r="M100" s="4">
        <v>2740</v>
      </c>
      <c r="N100" s="4" t="s">
        <v>529</v>
      </c>
      <c r="O100" s="4" t="s">
        <v>32</v>
      </c>
      <c r="P100" s="4" t="s">
        <v>33</v>
      </c>
      <c r="Q100" s="4">
        <v>0</v>
      </c>
      <c r="R100" s="10">
        <v>45038</v>
      </c>
      <c r="S100" s="7">
        <v>45043</v>
      </c>
      <c r="T100" s="4" t="s">
        <v>34</v>
      </c>
      <c r="U100" s="4">
        <v>2740</v>
      </c>
      <c r="V100" s="4">
        <v>0</v>
      </c>
      <c r="W100" s="4">
        <v>0</v>
      </c>
      <c r="X100" s="4" t="s">
        <v>530</v>
      </c>
      <c r="Y100" s="4" t="s">
        <v>42</v>
      </c>
    </row>
    <row r="101" s="4" customFormat="1" spans="1:25">
      <c r="A101" s="4" t="s">
        <v>531</v>
      </c>
      <c r="B101" s="4" t="s">
        <v>26</v>
      </c>
      <c r="C101" s="4" t="s">
        <v>27</v>
      </c>
      <c r="D101" s="4" t="s">
        <v>532</v>
      </c>
      <c r="E101" s="4" t="s">
        <v>533</v>
      </c>
      <c r="F101" s="7">
        <v>45038</v>
      </c>
      <c r="G101" s="7">
        <v>45040</v>
      </c>
      <c r="H101" s="4">
        <v>1</v>
      </c>
      <c r="I101" s="4">
        <v>2</v>
      </c>
      <c r="J101" s="4">
        <v>2</v>
      </c>
      <c r="K101" s="4" t="s">
        <v>30</v>
      </c>
      <c r="L101" s="4">
        <v>8922</v>
      </c>
      <c r="M101" s="4">
        <v>8922</v>
      </c>
      <c r="N101" s="4" t="s">
        <v>534</v>
      </c>
      <c r="O101" s="4" t="s">
        <v>32</v>
      </c>
      <c r="P101" s="4" t="s">
        <v>33</v>
      </c>
      <c r="Q101" s="4">
        <v>0</v>
      </c>
      <c r="R101" s="10">
        <v>45038</v>
      </c>
      <c r="S101" s="7">
        <v>45043</v>
      </c>
      <c r="T101" s="4" t="s">
        <v>34</v>
      </c>
      <c r="U101" s="4">
        <v>8922</v>
      </c>
      <c r="V101" s="4">
        <v>0</v>
      </c>
      <c r="W101" s="4">
        <v>0</v>
      </c>
      <c r="X101" s="4" t="s">
        <v>535</v>
      </c>
      <c r="Y101" s="4" t="s">
        <v>536</v>
      </c>
    </row>
    <row r="102" s="4" customFormat="1" spans="1:25">
      <c r="A102" s="4" t="s">
        <v>537</v>
      </c>
      <c r="B102" s="4" t="s">
        <v>26</v>
      </c>
      <c r="C102" s="4" t="s">
        <v>27</v>
      </c>
      <c r="D102" s="4" t="s">
        <v>538</v>
      </c>
      <c r="E102" s="4" t="s">
        <v>539</v>
      </c>
      <c r="F102" s="7">
        <v>45038</v>
      </c>
      <c r="G102" s="7">
        <v>45040</v>
      </c>
      <c r="H102" s="4">
        <v>1</v>
      </c>
      <c r="I102" s="4">
        <v>2</v>
      </c>
      <c r="J102" s="4">
        <v>2</v>
      </c>
      <c r="K102" s="4" t="s">
        <v>30</v>
      </c>
      <c r="L102" s="4">
        <v>532</v>
      </c>
      <c r="M102" s="4">
        <v>532</v>
      </c>
      <c r="N102" s="4" t="s">
        <v>540</v>
      </c>
      <c r="O102" s="4" t="s">
        <v>32</v>
      </c>
      <c r="P102" s="4" t="s">
        <v>33</v>
      </c>
      <c r="Q102" s="4">
        <v>0</v>
      </c>
      <c r="R102" s="10">
        <v>45038</v>
      </c>
      <c r="S102" s="7">
        <v>45043</v>
      </c>
      <c r="T102" s="4" t="s">
        <v>34</v>
      </c>
      <c r="U102" s="4">
        <v>532</v>
      </c>
      <c r="V102" s="4">
        <v>0</v>
      </c>
      <c r="W102" s="4">
        <v>0</v>
      </c>
      <c r="X102" s="4" t="s">
        <v>541</v>
      </c>
      <c r="Y102" s="4" t="s">
        <v>542</v>
      </c>
    </row>
    <row r="103" s="4" customFormat="1" spans="1:25">
      <c r="A103" s="4" t="s">
        <v>543</v>
      </c>
      <c r="B103" s="4" t="s">
        <v>26</v>
      </c>
      <c r="C103" s="4" t="s">
        <v>27</v>
      </c>
      <c r="D103" s="4" t="s">
        <v>544</v>
      </c>
      <c r="E103" s="4" t="s">
        <v>545</v>
      </c>
      <c r="F103" s="7">
        <v>45039</v>
      </c>
      <c r="G103" s="7">
        <v>45040</v>
      </c>
      <c r="H103" s="4">
        <v>1</v>
      </c>
      <c r="I103" s="4">
        <v>1</v>
      </c>
      <c r="J103" s="4">
        <v>1</v>
      </c>
      <c r="K103" s="4" t="s">
        <v>30</v>
      </c>
      <c r="L103" s="4">
        <v>117</v>
      </c>
      <c r="M103" s="4">
        <v>117</v>
      </c>
      <c r="N103" s="4" t="s">
        <v>546</v>
      </c>
      <c r="O103" s="4" t="s">
        <v>32</v>
      </c>
      <c r="P103" s="4" t="s">
        <v>33</v>
      </c>
      <c r="Q103" s="4">
        <v>0</v>
      </c>
      <c r="R103" s="10">
        <v>45038</v>
      </c>
      <c r="S103" s="7">
        <v>45043</v>
      </c>
      <c r="T103" s="4" t="s">
        <v>34</v>
      </c>
      <c r="U103" s="4">
        <v>117</v>
      </c>
      <c r="V103" s="4">
        <v>0</v>
      </c>
      <c r="W103" s="4">
        <v>0</v>
      </c>
      <c r="X103" s="4" t="s">
        <v>547</v>
      </c>
      <c r="Y103" s="4" t="s">
        <v>548</v>
      </c>
    </row>
    <row r="104" s="4" customFormat="1" spans="1:25">
      <c r="A104" s="4" t="s">
        <v>549</v>
      </c>
      <c r="B104" s="4" t="s">
        <v>26</v>
      </c>
      <c r="C104" s="4" t="s">
        <v>27</v>
      </c>
      <c r="D104" s="4" t="s">
        <v>550</v>
      </c>
      <c r="E104" s="4" t="s">
        <v>196</v>
      </c>
      <c r="F104" s="7">
        <v>45038</v>
      </c>
      <c r="G104" s="7">
        <v>45040</v>
      </c>
      <c r="H104" s="4">
        <v>1</v>
      </c>
      <c r="I104" s="4">
        <v>2</v>
      </c>
      <c r="J104" s="4">
        <v>2</v>
      </c>
      <c r="K104" s="4" t="s">
        <v>30</v>
      </c>
      <c r="L104" s="4">
        <v>2030</v>
      </c>
      <c r="M104" s="4">
        <v>2030</v>
      </c>
      <c r="N104" s="4" t="s">
        <v>551</v>
      </c>
      <c r="O104" s="4" t="s">
        <v>32</v>
      </c>
      <c r="P104" s="4" t="s">
        <v>33</v>
      </c>
      <c r="Q104" s="4">
        <v>0</v>
      </c>
      <c r="R104" s="10">
        <v>45038</v>
      </c>
      <c r="S104" s="7">
        <v>45043</v>
      </c>
      <c r="T104" s="4" t="s">
        <v>34</v>
      </c>
      <c r="U104" s="4">
        <v>2030</v>
      </c>
      <c r="V104" s="4">
        <v>0</v>
      </c>
      <c r="W104" s="4">
        <v>0</v>
      </c>
      <c r="X104" s="4" t="s">
        <v>552</v>
      </c>
      <c r="Y104" s="4" t="s">
        <v>42</v>
      </c>
    </row>
    <row r="105" s="4" customFormat="1" spans="1:25">
      <c r="A105" s="4" t="s">
        <v>553</v>
      </c>
      <c r="B105" s="4" t="s">
        <v>26</v>
      </c>
      <c r="C105" s="4" t="s">
        <v>27</v>
      </c>
      <c r="D105" s="4" t="s">
        <v>554</v>
      </c>
      <c r="E105" s="4" t="s">
        <v>62</v>
      </c>
      <c r="F105" s="7">
        <v>45039</v>
      </c>
      <c r="G105" s="7">
        <v>45040</v>
      </c>
      <c r="H105" s="4">
        <v>1</v>
      </c>
      <c r="I105" s="4">
        <v>1</v>
      </c>
      <c r="J105" s="4">
        <v>1</v>
      </c>
      <c r="K105" s="4" t="s">
        <v>30</v>
      </c>
      <c r="L105" s="4">
        <v>117</v>
      </c>
      <c r="M105" s="4">
        <v>117</v>
      </c>
      <c r="N105" s="4" t="s">
        <v>555</v>
      </c>
      <c r="O105" s="4" t="s">
        <v>32</v>
      </c>
      <c r="P105" s="4" t="s">
        <v>33</v>
      </c>
      <c r="Q105" s="4">
        <v>0</v>
      </c>
      <c r="R105" s="10">
        <v>45038</v>
      </c>
      <c r="S105" s="7">
        <v>45043</v>
      </c>
      <c r="T105" s="4" t="s">
        <v>34</v>
      </c>
      <c r="U105" s="4">
        <v>117</v>
      </c>
      <c r="V105" s="4">
        <v>0</v>
      </c>
      <c r="W105" s="4">
        <v>0</v>
      </c>
      <c r="X105" s="4" t="s">
        <v>556</v>
      </c>
      <c r="Y105" s="4" t="s">
        <v>42</v>
      </c>
    </row>
    <row r="106" s="4" customFormat="1" spans="1:25">
      <c r="A106" s="4" t="s">
        <v>557</v>
      </c>
      <c r="B106" s="4" t="s">
        <v>26</v>
      </c>
      <c r="C106" s="4" t="s">
        <v>27</v>
      </c>
      <c r="D106" s="4" t="s">
        <v>249</v>
      </c>
      <c r="E106" s="4" t="s">
        <v>558</v>
      </c>
      <c r="F106" s="7">
        <v>45039</v>
      </c>
      <c r="G106" s="7">
        <v>45040</v>
      </c>
      <c r="H106" s="4">
        <v>1</v>
      </c>
      <c r="I106" s="4">
        <v>1</v>
      </c>
      <c r="J106" s="4">
        <v>1</v>
      </c>
      <c r="K106" s="4" t="s">
        <v>30</v>
      </c>
      <c r="L106" s="4">
        <v>1451</v>
      </c>
      <c r="M106" s="4">
        <v>1451</v>
      </c>
      <c r="N106" s="4" t="s">
        <v>559</v>
      </c>
      <c r="O106" s="4" t="s">
        <v>32</v>
      </c>
      <c r="P106" s="4" t="s">
        <v>33</v>
      </c>
      <c r="Q106" s="4">
        <v>0</v>
      </c>
      <c r="R106" s="10">
        <v>45038</v>
      </c>
      <c r="S106" s="7">
        <v>45043</v>
      </c>
      <c r="T106" s="4" t="s">
        <v>34</v>
      </c>
      <c r="U106" s="4">
        <v>1451</v>
      </c>
      <c r="V106" s="4">
        <v>0</v>
      </c>
      <c r="W106" s="4">
        <v>0</v>
      </c>
      <c r="X106" s="4" t="s">
        <v>560</v>
      </c>
      <c r="Y106" s="4" t="s">
        <v>42</v>
      </c>
    </row>
    <row r="107" s="4" customFormat="1" spans="1:25">
      <c r="A107" s="4" t="s">
        <v>561</v>
      </c>
      <c r="B107" s="4" t="s">
        <v>26</v>
      </c>
      <c r="C107" s="4" t="s">
        <v>27</v>
      </c>
      <c r="D107" s="4" t="s">
        <v>249</v>
      </c>
      <c r="E107" s="4" t="s">
        <v>250</v>
      </c>
      <c r="F107" s="7">
        <v>45039</v>
      </c>
      <c r="G107" s="7">
        <v>45040</v>
      </c>
      <c r="H107" s="4">
        <v>1</v>
      </c>
      <c r="I107" s="4">
        <v>1</v>
      </c>
      <c r="J107" s="4">
        <v>1</v>
      </c>
      <c r="K107" s="4" t="s">
        <v>30</v>
      </c>
      <c r="L107" s="4">
        <v>1451</v>
      </c>
      <c r="M107" s="4">
        <v>1451</v>
      </c>
      <c r="N107" s="4" t="s">
        <v>562</v>
      </c>
      <c r="O107" s="4" t="s">
        <v>32</v>
      </c>
      <c r="P107" s="4" t="s">
        <v>33</v>
      </c>
      <c r="Q107" s="4">
        <v>0</v>
      </c>
      <c r="R107" s="10">
        <v>45038</v>
      </c>
      <c r="S107" s="7">
        <v>45043</v>
      </c>
      <c r="T107" s="4" t="s">
        <v>34</v>
      </c>
      <c r="U107" s="4">
        <v>1451</v>
      </c>
      <c r="V107" s="4">
        <v>0</v>
      </c>
      <c r="W107" s="4">
        <v>0</v>
      </c>
      <c r="X107" s="4" t="s">
        <v>563</v>
      </c>
      <c r="Y107" s="4" t="s">
        <v>42</v>
      </c>
    </row>
    <row r="108" s="4" customFormat="1" spans="1:25">
      <c r="A108" s="4" t="s">
        <v>564</v>
      </c>
      <c r="B108" s="4" t="s">
        <v>26</v>
      </c>
      <c r="C108" s="4" t="s">
        <v>27</v>
      </c>
      <c r="D108" s="4" t="s">
        <v>565</v>
      </c>
      <c r="E108" s="4" t="s">
        <v>566</v>
      </c>
      <c r="F108" s="7">
        <v>45038</v>
      </c>
      <c r="G108" s="7">
        <v>45040</v>
      </c>
      <c r="H108" s="4">
        <v>1</v>
      </c>
      <c r="I108" s="4">
        <v>2</v>
      </c>
      <c r="J108" s="4">
        <v>2</v>
      </c>
      <c r="K108" s="4" t="s">
        <v>30</v>
      </c>
      <c r="L108" s="4">
        <v>1134</v>
      </c>
      <c r="M108" s="4">
        <v>1134</v>
      </c>
      <c r="N108" s="4" t="s">
        <v>567</v>
      </c>
      <c r="O108" s="4" t="s">
        <v>32</v>
      </c>
      <c r="P108" s="4" t="s">
        <v>33</v>
      </c>
      <c r="Q108" s="4">
        <v>0</v>
      </c>
      <c r="R108" s="10">
        <v>45038</v>
      </c>
      <c r="S108" s="7">
        <v>45043</v>
      </c>
      <c r="T108" s="4" t="s">
        <v>34</v>
      </c>
      <c r="U108" s="4">
        <v>1134</v>
      </c>
      <c r="V108" s="4">
        <v>0</v>
      </c>
      <c r="W108" s="4">
        <v>0</v>
      </c>
      <c r="X108" s="4" t="s">
        <v>568</v>
      </c>
      <c r="Y108" s="4" t="s">
        <v>569</v>
      </c>
    </row>
    <row r="109" s="4" customFormat="1" spans="1:25">
      <c r="A109" s="4" t="s">
        <v>570</v>
      </c>
      <c r="B109" s="4" t="s">
        <v>26</v>
      </c>
      <c r="C109" s="4" t="s">
        <v>27</v>
      </c>
      <c r="D109" s="4" t="s">
        <v>571</v>
      </c>
      <c r="E109" s="4" t="s">
        <v>419</v>
      </c>
      <c r="F109" s="7">
        <v>45038</v>
      </c>
      <c r="G109" s="7">
        <v>45040</v>
      </c>
      <c r="H109" s="4">
        <v>1</v>
      </c>
      <c r="I109" s="4">
        <v>2</v>
      </c>
      <c r="J109" s="4">
        <v>2</v>
      </c>
      <c r="K109" s="4" t="s">
        <v>30</v>
      </c>
      <c r="L109" s="4">
        <v>528</v>
      </c>
      <c r="M109" s="4">
        <v>528</v>
      </c>
      <c r="N109" s="4" t="s">
        <v>572</v>
      </c>
      <c r="O109" s="4" t="s">
        <v>32</v>
      </c>
      <c r="P109" s="4" t="s">
        <v>33</v>
      </c>
      <c r="Q109" s="4">
        <v>0</v>
      </c>
      <c r="R109" s="10">
        <v>45038</v>
      </c>
      <c r="S109" s="7">
        <v>45043</v>
      </c>
      <c r="T109" s="4" t="s">
        <v>34</v>
      </c>
      <c r="U109" s="4">
        <v>528</v>
      </c>
      <c r="V109" s="4">
        <v>0</v>
      </c>
      <c r="W109" s="4">
        <v>0</v>
      </c>
      <c r="X109" s="4" t="s">
        <v>573</v>
      </c>
      <c r="Y109" s="4" t="s">
        <v>42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575</v>
      </c>
      <c r="E110" s="4" t="s">
        <v>576</v>
      </c>
      <c r="F110" s="7">
        <v>45038</v>
      </c>
      <c r="G110" s="7">
        <v>45040</v>
      </c>
      <c r="H110" s="4">
        <v>1</v>
      </c>
      <c r="I110" s="4">
        <v>2</v>
      </c>
      <c r="J110" s="4">
        <v>2</v>
      </c>
      <c r="K110" s="4" t="s">
        <v>30</v>
      </c>
      <c r="L110" s="4">
        <v>2140</v>
      </c>
      <c r="M110" s="4">
        <v>2140</v>
      </c>
      <c r="N110" s="4" t="s">
        <v>577</v>
      </c>
      <c r="O110" s="4" t="s">
        <v>32</v>
      </c>
      <c r="P110" s="4" t="s">
        <v>33</v>
      </c>
      <c r="Q110" s="4">
        <v>0</v>
      </c>
      <c r="R110" s="10">
        <v>45038</v>
      </c>
      <c r="S110" s="7">
        <v>45043</v>
      </c>
      <c r="T110" s="4" t="s">
        <v>34</v>
      </c>
      <c r="U110" s="4">
        <v>2140</v>
      </c>
      <c r="V110" s="4">
        <v>0</v>
      </c>
      <c r="W110" s="4">
        <v>0</v>
      </c>
      <c r="X110" s="4" t="s">
        <v>578</v>
      </c>
      <c r="Y110" s="4" t="s">
        <v>579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581</v>
      </c>
      <c r="E111" s="4" t="s">
        <v>582</v>
      </c>
      <c r="F111" s="7">
        <v>45039</v>
      </c>
      <c r="G111" s="7">
        <v>45040</v>
      </c>
      <c r="H111" s="4">
        <v>1</v>
      </c>
      <c r="I111" s="4">
        <v>1</v>
      </c>
      <c r="J111" s="4">
        <v>1</v>
      </c>
      <c r="K111" s="4" t="s">
        <v>30</v>
      </c>
      <c r="L111" s="4">
        <v>605</v>
      </c>
      <c r="M111" s="4">
        <v>605</v>
      </c>
      <c r="N111" s="4" t="s">
        <v>583</v>
      </c>
      <c r="O111" s="4" t="s">
        <v>32</v>
      </c>
      <c r="P111" s="4" t="s">
        <v>33</v>
      </c>
      <c r="Q111" s="4">
        <v>0</v>
      </c>
      <c r="R111" s="10">
        <v>45038</v>
      </c>
      <c r="S111" s="7">
        <v>45043</v>
      </c>
      <c r="T111" s="4" t="s">
        <v>34</v>
      </c>
      <c r="U111" s="4">
        <v>605</v>
      </c>
      <c r="V111" s="4">
        <v>0</v>
      </c>
      <c r="W111" s="4">
        <v>0</v>
      </c>
      <c r="X111" s="4" t="s">
        <v>584</v>
      </c>
      <c r="Y111" s="4" t="s">
        <v>585</v>
      </c>
    </row>
    <row r="112" s="4" customFormat="1" spans="1:25">
      <c r="A112" s="4" t="s">
        <v>586</v>
      </c>
      <c r="B112" s="4" t="s">
        <v>26</v>
      </c>
      <c r="C112" s="4" t="s">
        <v>27</v>
      </c>
      <c r="D112" s="4" t="s">
        <v>587</v>
      </c>
      <c r="E112" s="4" t="s">
        <v>588</v>
      </c>
      <c r="F112" s="7">
        <v>45039</v>
      </c>
      <c r="G112" s="7">
        <v>45040</v>
      </c>
      <c r="H112" s="4">
        <v>1</v>
      </c>
      <c r="I112" s="4">
        <v>1</v>
      </c>
      <c r="J112" s="4">
        <v>1</v>
      </c>
      <c r="K112" s="4" t="s">
        <v>30</v>
      </c>
      <c r="L112" s="4">
        <v>342</v>
      </c>
      <c r="M112" s="4">
        <v>342</v>
      </c>
      <c r="N112" s="4" t="s">
        <v>589</v>
      </c>
      <c r="O112" s="4" t="s">
        <v>32</v>
      </c>
      <c r="P112" s="4" t="s">
        <v>33</v>
      </c>
      <c r="Q112" s="4">
        <v>0</v>
      </c>
      <c r="R112" s="10">
        <v>45038</v>
      </c>
      <c r="S112" s="7">
        <v>45043</v>
      </c>
      <c r="T112" s="4" t="s">
        <v>34</v>
      </c>
      <c r="U112" s="4">
        <v>342</v>
      </c>
      <c r="V112" s="4">
        <v>0</v>
      </c>
      <c r="W112" s="4">
        <v>0</v>
      </c>
      <c r="X112" s="4" t="s">
        <v>590</v>
      </c>
      <c r="Y112" s="4" t="s">
        <v>42</v>
      </c>
    </row>
    <row r="113" s="4" customFormat="1" spans="1:25">
      <c r="A113" s="4" t="s">
        <v>591</v>
      </c>
      <c r="B113" s="4" t="s">
        <v>26</v>
      </c>
      <c r="C113" s="4" t="s">
        <v>27</v>
      </c>
      <c r="D113" s="4" t="s">
        <v>592</v>
      </c>
      <c r="E113" s="4" t="s">
        <v>593</v>
      </c>
      <c r="F113" s="7">
        <v>45039</v>
      </c>
      <c r="G113" s="7">
        <v>45040</v>
      </c>
      <c r="H113" s="4">
        <v>1</v>
      </c>
      <c r="I113" s="4">
        <v>1</v>
      </c>
      <c r="J113" s="4">
        <v>1</v>
      </c>
      <c r="K113" s="4" t="s">
        <v>30</v>
      </c>
      <c r="L113" s="4">
        <v>1432</v>
      </c>
      <c r="M113" s="4">
        <v>1432</v>
      </c>
      <c r="N113" s="4" t="s">
        <v>594</v>
      </c>
      <c r="O113" s="4" t="s">
        <v>32</v>
      </c>
      <c r="P113" s="4" t="s">
        <v>33</v>
      </c>
      <c r="Q113" s="4">
        <v>0</v>
      </c>
      <c r="R113" s="10">
        <v>45038</v>
      </c>
      <c r="S113" s="7">
        <v>45043</v>
      </c>
      <c r="T113" s="4" t="s">
        <v>34</v>
      </c>
      <c r="U113" s="4">
        <v>1432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598</v>
      </c>
      <c r="E114" s="4" t="s">
        <v>196</v>
      </c>
      <c r="F114" s="7">
        <v>45039</v>
      </c>
      <c r="G114" s="7">
        <v>45040</v>
      </c>
      <c r="H114" s="4">
        <v>2</v>
      </c>
      <c r="I114" s="4">
        <v>1</v>
      </c>
      <c r="J114" s="4">
        <v>2</v>
      </c>
      <c r="K114" s="4" t="s">
        <v>30</v>
      </c>
      <c r="L114" s="4">
        <v>522</v>
      </c>
      <c r="M114" s="4">
        <v>522</v>
      </c>
      <c r="N114" s="4" t="s">
        <v>599</v>
      </c>
      <c r="O114" s="4" t="s">
        <v>32</v>
      </c>
      <c r="P114" s="4" t="s">
        <v>33</v>
      </c>
      <c r="Q114" s="4">
        <v>0</v>
      </c>
      <c r="R114" s="10">
        <v>45038</v>
      </c>
      <c r="S114" s="7">
        <v>45043</v>
      </c>
      <c r="T114" s="4" t="s">
        <v>34</v>
      </c>
      <c r="U114" s="4">
        <v>522</v>
      </c>
      <c r="V114" s="4">
        <v>0</v>
      </c>
      <c r="W114" s="4">
        <v>0</v>
      </c>
      <c r="X114" s="4" t="s">
        <v>600</v>
      </c>
      <c r="Y114" s="4" t="s">
        <v>601</v>
      </c>
    </row>
    <row r="115" s="4" customFormat="1" spans="1:25">
      <c r="A115" s="4" t="s">
        <v>602</v>
      </c>
      <c r="B115" s="4" t="s">
        <v>26</v>
      </c>
      <c r="C115" s="4" t="s">
        <v>27</v>
      </c>
      <c r="D115" s="4" t="s">
        <v>603</v>
      </c>
      <c r="E115" s="4" t="s">
        <v>604</v>
      </c>
      <c r="F115" s="7">
        <v>45039</v>
      </c>
      <c r="G115" s="7">
        <v>45040</v>
      </c>
      <c r="H115" s="4">
        <v>1</v>
      </c>
      <c r="I115" s="4">
        <v>1</v>
      </c>
      <c r="J115" s="4">
        <v>1</v>
      </c>
      <c r="K115" s="4" t="s">
        <v>30</v>
      </c>
      <c r="L115" s="4">
        <v>1010</v>
      </c>
      <c r="M115" s="4">
        <v>1010</v>
      </c>
      <c r="N115" s="4" t="s">
        <v>605</v>
      </c>
      <c r="O115" s="4" t="s">
        <v>32</v>
      </c>
      <c r="P115" s="4" t="s">
        <v>33</v>
      </c>
      <c r="Q115" s="4">
        <v>0</v>
      </c>
      <c r="R115" s="10">
        <v>45038</v>
      </c>
      <c r="S115" s="7">
        <v>45043</v>
      </c>
      <c r="T115" s="4" t="s">
        <v>34</v>
      </c>
      <c r="U115" s="4">
        <v>1010</v>
      </c>
      <c r="V115" s="4">
        <v>0</v>
      </c>
      <c r="W115" s="4">
        <v>0</v>
      </c>
      <c r="X115" s="4" t="s">
        <v>606</v>
      </c>
      <c r="Y115" s="4" t="s">
        <v>42</v>
      </c>
    </row>
    <row r="116" s="4" customFormat="1" spans="1:25">
      <c r="A116" s="4" t="s">
        <v>607</v>
      </c>
      <c r="B116" s="4" t="s">
        <v>26</v>
      </c>
      <c r="C116" s="4" t="s">
        <v>27</v>
      </c>
      <c r="D116" s="4" t="s">
        <v>608</v>
      </c>
      <c r="E116" s="4" t="s">
        <v>609</v>
      </c>
      <c r="F116" s="7">
        <v>45039</v>
      </c>
      <c r="G116" s="7">
        <v>45040</v>
      </c>
      <c r="H116" s="4">
        <v>1</v>
      </c>
      <c r="I116" s="4">
        <v>1</v>
      </c>
      <c r="J116" s="4">
        <v>1</v>
      </c>
      <c r="K116" s="4" t="s">
        <v>30</v>
      </c>
      <c r="L116" s="4">
        <v>416</v>
      </c>
      <c r="M116" s="4">
        <v>416</v>
      </c>
      <c r="N116" s="4" t="s">
        <v>610</v>
      </c>
      <c r="O116" s="4" t="s">
        <v>32</v>
      </c>
      <c r="P116" s="4" t="s">
        <v>33</v>
      </c>
      <c r="Q116" s="4">
        <v>0</v>
      </c>
      <c r="R116" s="10">
        <v>45038</v>
      </c>
      <c r="S116" s="7">
        <v>45043</v>
      </c>
      <c r="T116" s="4" t="s">
        <v>34</v>
      </c>
      <c r="U116" s="4">
        <v>416</v>
      </c>
      <c r="V116" s="4">
        <v>0</v>
      </c>
      <c r="W116" s="4">
        <v>0</v>
      </c>
      <c r="X116" s="4" t="s">
        <v>611</v>
      </c>
      <c r="Y116" s="4" t="s">
        <v>612</v>
      </c>
    </row>
    <row r="117" s="4" customFormat="1" spans="1:25">
      <c r="A117" s="4" t="s">
        <v>613</v>
      </c>
      <c r="B117" s="4" t="s">
        <v>26</v>
      </c>
      <c r="C117" s="4" t="s">
        <v>27</v>
      </c>
      <c r="D117" s="4" t="s">
        <v>614</v>
      </c>
      <c r="E117" s="4" t="s">
        <v>615</v>
      </c>
      <c r="F117" s="7">
        <v>45039</v>
      </c>
      <c r="G117" s="7">
        <v>45040</v>
      </c>
      <c r="H117" s="4">
        <v>1</v>
      </c>
      <c r="I117" s="4">
        <v>1</v>
      </c>
      <c r="J117" s="4">
        <v>1</v>
      </c>
      <c r="K117" s="4" t="s">
        <v>30</v>
      </c>
      <c r="L117" s="4">
        <v>1072</v>
      </c>
      <c r="M117" s="4">
        <v>1072</v>
      </c>
      <c r="N117" s="4" t="s">
        <v>616</v>
      </c>
      <c r="O117" s="4" t="s">
        <v>32</v>
      </c>
      <c r="P117" s="4" t="s">
        <v>33</v>
      </c>
      <c r="Q117" s="4">
        <v>0</v>
      </c>
      <c r="R117" s="10">
        <v>45039</v>
      </c>
      <c r="S117" s="7">
        <v>45043</v>
      </c>
      <c r="T117" s="4" t="s">
        <v>34</v>
      </c>
      <c r="U117" s="4">
        <v>1072</v>
      </c>
      <c r="V117" s="4">
        <v>0</v>
      </c>
      <c r="W117" s="4">
        <v>0</v>
      </c>
      <c r="X117" s="4" t="s">
        <v>617</v>
      </c>
      <c r="Y117" s="4" t="s">
        <v>618</v>
      </c>
    </row>
    <row r="118" s="4" customFormat="1" spans="1:25">
      <c r="A118" s="4" t="s">
        <v>619</v>
      </c>
      <c r="B118" s="4" t="s">
        <v>26</v>
      </c>
      <c r="C118" s="4" t="s">
        <v>27</v>
      </c>
      <c r="D118" s="4" t="s">
        <v>620</v>
      </c>
      <c r="E118" s="4" t="s">
        <v>621</v>
      </c>
      <c r="F118" s="7">
        <v>45039</v>
      </c>
      <c r="G118" s="7">
        <v>45040</v>
      </c>
      <c r="H118" s="4">
        <v>1</v>
      </c>
      <c r="I118" s="4">
        <v>1</v>
      </c>
      <c r="J118" s="4">
        <v>1</v>
      </c>
      <c r="K118" s="4" t="s">
        <v>30</v>
      </c>
      <c r="L118" s="4">
        <v>949</v>
      </c>
      <c r="M118" s="4">
        <v>949</v>
      </c>
      <c r="N118" s="4" t="s">
        <v>622</v>
      </c>
      <c r="O118" s="4" t="s">
        <v>32</v>
      </c>
      <c r="P118" s="4" t="s">
        <v>33</v>
      </c>
      <c r="Q118" s="4">
        <v>0</v>
      </c>
      <c r="R118" s="10">
        <v>45039</v>
      </c>
      <c r="S118" s="7">
        <v>45043</v>
      </c>
      <c r="T118" s="4" t="s">
        <v>34</v>
      </c>
      <c r="U118" s="4">
        <v>949</v>
      </c>
      <c r="V118" s="4">
        <v>0</v>
      </c>
      <c r="W118" s="4">
        <v>0</v>
      </c>
      <c r="X118" s="4" t="s">
        <v>623</v>
      </c>
      <c r="Y118" s="4" t="s">
        <v>624</v>
      </c>
    </row>
    <row r="119" s="4" customFormat="1" spans="1:25">
      <c r="A119" s="4" t="s">
        <v>625</v>
      </c>
      <c r="B119" s="4" t="s">
        <v>26</v>
      </c>
      <c r="C119" s="4" t="s">
        <v>27</v>
      </c>
      <c r="D119" s="4" t="s">
        <v>626</v>
      </c>
      <c r="E119" s="4" t="s">
        <v>57</v>
      </c>
      <c r="F119" s="7">
        <v>45039</v>
      </c>
      <c r="G119" s="7">
        <v>45040</v>
      </c>
      <c r="H119" s="4">
        <v>1</v>
      </c>
      <c r="I119" s="4">
        <v>1</v>
      </c>
      <c r="J119" s="4">
        <v>1</v>
      </c>
      <c r="K119" s="4" t="s">
        <v>30</v>
      </c>
      <c r="L119" s="4">
        <v>2338</v>
      </c>
      <c r="M119" s="4">
        <v>2338</v>
      </c>
      <c r="N119" s="4" t="s">
        <v>627</v>
      </c>
      <c r="O119" s="4" t="s">
        <v>32</v>
      </c>
      <c r="P119" s="4" t="s">
        <v>33</v>
      </c>
      <c r="Q119" s="4">
        <v>0</v>
      </c>
      <c r="R119" s="10">
        <v>45039</v>
      </c>
      <c r="S119" s="7">
        <v>45043</v>
      </c>
      <c r="T119" s="4" t="s">
        <v>34</v>
      </c>
      <c r="U119" s="4">
        <v>2338</v>
      </c>
      <c r="V119" s="4">
        <v>0</v>
      </c>
      <c r="W119" s="4">
        <v>0</v>
      </c>
      <c r="X119" s="4" t="s">
        <v>628</v>
      </c>
      <c r="Y119" s="4" t="s">
        <v>629</v>
      </c>
    </row>
    <row r="120" s="4" customFormat="1" spans="1:25">
      <c r="A120" s="4" t="s">
        <v>630</v>
      </c>
      <c r="B120" s="4" t="s">
        <v>26</v>
      </c>
      <c r="C120" s="4" t="s">
        <v>27</v>
      </c>
      <c r="D120" s="4" t="s">
        <v>631</v>
      </c>
      <c r="E120" s="4" t="s">
        <v>196</v>
      </c>
      <c r="F120" s="7">
        <v>45039</v>
      </c>
      <c r="G120" s="7">
        <v>45040</v>
      </c>
      <c r="H120" s="4">
        <v>1</v>
      </c>
      <c r="I120" s="4">
        <v>1</v>
      </c>
      <c r="J120" s="4">
        <v>1</v>
      </c>
      <c r="K120" s="4" t="s">
        <v>30</v>
      </c>
      <c r="L120" s="4">
        <v>742</v>
      </c>
      <c r="M120" s="4">
        <v>742</v>
      </c>
      <c r="N120" s="4" t="s">
        <v>632</v>
      </c>
      <c r="O120" s="4" t="s">
        <v>32</v>
      </c>
      <c r="P120" s="4" t="s">
        <v>33</v>
      </c>
      <c r="Q120" s="4">
        <v>0</v>
      </c>
      <c r="R120" s="10">
        <v>45039</v>
      </c>
      <c r="S120" s="7">
        <v>45043</v>
      </c>
      <c r="T120" s="4" t="s">
        <v>34</v>
      </c>
      <c r="U120" s="4">
        <v>742</v>
      </c>
      <c r="V120" s="4">
        <v>0</v>
      </c>
      <c r="W120" s="4">
        <v>0</v>
      </c>
      <c r="X120" s="4" t="s">
        <v>633</v>
      </c>
      <c r="Y120" s="4" t="s">
        <v>634</v>
      </c>
    </row>
    <row r="121" s="4" customFormat="1" spans="1:25">
      <c r="A121" s="4" t="s">
        <v>635</v>
      </c>
      <c r="B121" s="4" t="s">
        <v>26</v>
      </c>
      <c r="C121" s="4" t="s">
        <v>27</v>
      </c>
      <c r="D121" s="4" t="s">
        <v>636</v>
      </c>
      <c r="E121" s="4" t="s">
        <v>637</v>
      </c>
      <c r="F121" s="7">
        <v>45039</v>
      </c>
      <c r="G121" s="7">
        <v>45040</v>
      </c>
      <c r="H121" s="4">
        <v>1</v>
      </c>
      <c r="I121" s="4">
        <v>1</v>
      </c>
      <c r="J121" s="4">
        <v>1</v>
      </c>
      <c r="K121" s="4" t="s">
        <v>30</v>
      </c>
      <c r="L121" s="4">
        <v>610</v>
      </c>
      <c r="M121" s="4">
        <v>610</v>
      </c>
      <c r="N121" s="4" t="s">
        <v>638</v>
      </c>
      <c r="O121" s="4" t="s">
        <v>32</v>
      </c>
      <c r="P121" s="4" t="s">
        <v>33</v>
      </c>
      <c r="Q121" s="4">
        <v>0</v>
      </c>
      <c r="R121" s="10">
        <v>45039</v>
      </c>
      <c r="S121" s="7">
        <v>45043</v>
      </c>
      <c r="T121" s="4" t="s">
        <v>34</v>
      </c>
      <c r="U121" s="4">
        <v>610</v>
      </c>
      <c r="V121" s="4">
        <v>0</v>
      </c>
      <c r="W121" s="4">
        <v>0</v>
      </c>
      <c r="X121" s="4" t="s">
        <v>639</v>
      </c>
      <c r="Y121" s="4" t="s">
        <v>640</v>
      </c>
    </row>
    <row r="122" s="4" customFormat="1" spans="1:25">
      <c r="A122" s="4" t="s">
        <v>641</v>
      </c>
      <c r="B122" s="4" t="s">
        <v>26</v>
      </c>
      <c r="C122" s="4" t="s">
        <v>27</v>
      </c>
      <c r="D122" s="4" t="s">
        <v>642</v>
      </c>
      <c r="E122" s="4" t="s">
        <v>643</v>
      </c>
      <c r="F122" s="7">
        <v>45039</v>
      </c>
      <c r="G122" s="7">
        <v>45040</v>
      </c>
      <c r="H122" s="4">
        <v>1</v>
      </c>
      <c r="I122" s="4">
        <v>1</v>
      </c>
      <c r="J122" s="4">
        <v>1</v>
      </c>
      <c r="K122" s="4" t="s">
        <v>30</v>
      </c>
      <c r="L122" s="4">
        <v>422</v>
      </c>
      <c r="M122" s="4">
        <v>422</v>
      </c>
      <c r="N122" s="4" t="s">
        <v>644</v>
      </c>
      <c r="O122" s="4" t="s">
        <v>32</v>
      </c>
      <c r="P122" s="4" t="s">
        <v>33</v>
      </c>
      <c r="Q122" s="4">
        <v>0</v>
      </c>
      <c r="R122" s="10">
        <v>45039</v>
      </c>
      <c r="S122" s="7">
        <v>45043</v>
      </c>
      <c r="T122" s="4" t="s">
        <v>34</v>
      </c>
      <c r="U122" s="4">
        <v>422</v>
      </c>
      <c r="V122" s="4">
        <v>0</v>
      </c>
      <c r="W122" s="4">
        <v>0</v>
      </c>
      <c r="X122" s="4" t="s">
        <v>645</v>
      </c>
      <c r="Y122" s="4" t="s">
        <v>42</v>
      </c>
    </row>
    <row r="123" s="4" customFormat="1" spans="1:25">
      <c r="A123" s="4" t="s">
        <v>646</v>
      </c>
      <c r="B123" s="4" t="s">
        <v>26</v>
      </c>
      <c r="C123" s="4" t="s">
        <v>27</v>
      </c>
      <c r="D123" s="4" t="s">
        <v>647</v>
      </c>
      <c r="E123" s="4" t="s">
        <v>648</v>
      </c>
      <c r="F123" s="7">
        <v>45039</v>
      </c>
      <c r="G123" s="7">
        <v>45040</v>
      </c>
      <c r="H123" s="4">
        <v>1</v>
      </c>
      <c r="I123" s="4">
        <v>1</v>
      </c>
      <c r="J123" s="4">
        <v>1</v>
      </c>
      <c r="K123" s="4" t="s">
        <v>30</v>
      </c>
      <c r="L123" s="4">
        <v>248</v>
      </c>
      <c r="M123" s="4">
        <v>248</v>
      </c>
      <c r="N123" s="4" t="s">
        <v>649</v>
      </c>
      <c r="O123" s="4" t="s">
        <v>32</v>
      </c>
      <c r="P123" s="4" t="s">
        <v>33</v>
      </c>
      <c r="Q123" s="4">
        <v>0</v>
      </c>
      <c r="R123" s="10">
        <v>45039</v>
      </c>
      <c r="S123" s="7">
        <v>45043</v>
      </c>
      <c r="T123" s="4" t="s">
        <v>34</v>
      </c>
      <c r="U123" s="4">
        <v>248</v>
      </c>
      <c r="V123" s="4">
        <v>0</v>
      </c>
      <c r="W123" s="4">
        <v>0</v>
      </c>
      <c r="X123" s="4" t="s">
        <v>650</v>
      </c>
      <c r="Y123" s="4" t="s">
        <v>651</v>
      </c>
    </row>
    <row r="124" s="4" customFormat="1" spans="1:25">
      <c r="A124" s="4" t="s">
        <v>652</v>
      </c>
      <c r="B124" s="4" t="s">
        <v>26</v>
      </c>
      <c r="C124" s="4" t="s">
        <v>27</v>
      </c>
      <c r="D124" s="4" t="s">
        <v>653</v>
      </c>
      <c r="E124" s="4" t="s">
        <v>68</v>
      </c>
      <c r="F124" s="7">
        <v>45039</v>
      </c>
      <c r="G124" s="7">
        <v>45040</v>
      </c>
      <c r="H124" s="4">
        <v>1</v>
      </c>
      <c r="I124" s="4">
        <v>1</v>
      </c>
      <c r="J124" s="4">
        <v>1</v>
      </c>
      <c r="K124" s="4" t="s">
        <v>30</v>
      </c>
      <c r="L124" s="4">
        <v>157</v>
      </c>
      <c r="M124" s="4">
        <v>157</v>
      </c>
      <c r="N124" s="4" t="s">
        <v>654</v>
      </c>
      <c r="O124" s="4" t="s">
        <v>32</v>
      </c>
      <c r="P124" s="4" t="s">
        <v>33</v>
      </c>
      <c r="Q124" s="4">
        <v>0</v>
      </c>
      <c r="R124" s="10">
        <v>45039</v>
      </c>
      <c r="S124" s="7">
        <v>45043</v>
      </c>
      <c r="T124" s="4" t="s">
        <v>34</v>
      </c>
      <c r="U124" s="4">
        <v>157</v>
      </c>
      <c r="V124" s="4">
        <v>0</v>
      </c>
      <c r="W124" s="4">
        <v>0</v>
      </c>
      <c r="X124" s="4" t="s">
        <v>655</v>
      </c>
      <c r="Y124" s="4" t="s">
        <v>42</v>
      </c>
    </row>
    <row r="125" s="4" customFormat="1" spans="1:25">
      <c r="A125" s="4" t="s">
        <v>656</v>
      </c>
      <c r="B125" s="4" t="s">
        <v>26</v>
      </c>
      <c r="C125" s="4" t="s">
        <v>27</v>
      </c>
      <c r="D125" s="4" t="s">
        <v>657</v>
      </c>
      <c r="E125" s="4" t="s">
        <v>658</v>
      </c>
      <c r="F125" s="7">
        <v>45039</v>
      </c>
      <c r="G125" s="7">
        <v>45040</v>
      </c>
      <c r="H125" s="4">
        <v>1</v>
      </c>
      <c r="I125" s="4">
        <v>1</v>
      </c>
      <c r="J125" s="4">
        <v>1</v>
      </c>
      <c r="K125" s="4" t="s">
        <v>30</v>
      </c>
      <c r="L125" s="4">
        <v>582</v>
      </c>
      <c r="M125" s="4">
        <v>582</v>
      </c>
      <c r="N125" s="4" t="s">
        <v>659</v>
      </c>
      <c r="O125" s="4" t="s">
        <v>32</v>
      </c>
      <c r="P125" s="4" t="s">
        <v>33</v>
      </c>
      <c r="Q125" s="4">
        <v>0</v>
      </c>
      <c r="R125" s="10">
        <v>45039</v>
      </c>
      <c r="S125" s="7">
        <v>45043</v>
      </c>
      <c r="T125" s="4" t="s">
        <v>34</v>
      </c>
      <c r="U125" s="4">
        <v>582</v>
      </c>
      <c r="V125" s="4">
        <v>0</v>
      </c>
      <c r="W125" s="4">
        <v>0</v>
      </c>
      <c r="X125" s="4" t="s">
        <v>660</v>
      </c>
      <c r="Y125" s="4" t="s">
        <v>42</v>
      </c>
    </row>
    <row r="126" s="4" customFormat="1" spans="1:25">
      <c r="A126" s="4" t="s">
        <v>661</v>
      </c>
      <c r="B126" s="4" t="s">
        <v>26</v>
      </c>
      <c r="C126" s="4" t="s">
        <v>27</v>
      </c>
      <c r="D126" s="4" t="s">
        <v>662</v>
      </c>
      <c r="E126" s="4" t="s">
        <v>62</v>
      </c>
      <c r="F126" s="7">
        <v>45039</v>
      </c>
      <c r="G126" s="7">
        <v>45040</v>
      </c>
      <c r="H126" s="4">
        <v>1</v>
      </c>
      <c r="I126" s="4">
        <v>1</v>
      </c>
      <c r="J126" s="4">
        <v>1</v>
      </c>
      <c r="K126" s="4" t="s">
        <v>30</v>
      </c>
      <c r="L126" s="4">
        <v>112</v>
      </c>
      <c r="M126" s="4">
        <v>112</v>
      </c>
      <c r="N126" s="4" t="s">
        <v>663</v>
      </c>
      <c r="O126" s="4" t="s">
        <v>32</v>
      </c>
      <c r="P126" s="4" t="s">
        <v>33</v>
      </c>
      <c r="Q126" s="4">
        <v>0</v>
      </c>
      <c r="R126" s="10">
        <v>45039.0000115741</v>
      </c>
      <c r="S126" s="7">
        <v>45043</v>
      </c>
      <c r="T126" s="4" t="s">
        <v>34</v>
      </c>
      <c r="U126" s="4">
        <v>112</v>
      </c>
      <c r="V126" s="4">
        <v>0</v>
      </c>
      <c r="W126" s="4">
        <v>0</v>
      </c>
      <c r="X126" s="4" t="s">
        <v>664</v>
      </c>
      <c r="Y126" s="4" t="s">
        <v>42</v>
      </c>
    </row>
    <row r="127" s="4" customFormat="1" spans="1:25">
      <c r="A127" s="4" t="s">
        <v>665</v>
      </c>
      <c r="B127" s="4" t="s">
        <v>26</v>
      </c>
      <c r="C127" s="4" t="s">
        <v>27</v>
      </c>
      <c r="D127" s="4" t="s">
        <v>666</v>
      </c>
      <c r="E127" s="4" t="s">
        <v>667</v>
      </c>
      <c r="F127" s="7">
        <v>45039</v>
      </c>
      <c r="G127" s="7">
        <v>45040</v>
      </c>
      <c r="H127" s="4">
        <v>1</v>
      </c>
      <c r="I127" s="4">
        <v>1</v>
      </c>
      <c r="J127" s="4">
        <v>1</v>
      </c>
      <c r="K127" s="4" t="s">
        <v>30</v>
      </c>
      <c r="L127" s="4">
        <v>346</v>
      </c>
      <c r="M127" s="4">
        <v>346</v>
      </c>
      <c r="N127" s="4" t="s">
        <v>668</v>
      </c>
      <c r="O127" s="4" t="s">
        <v>32</v>
      </c>
      <c r="P127" s="4" t="s">
        <v>33</v>
      </c>
      <c r="Q127" s="4">
        <v>0</v>
      </c>
      <c r="R127" s="10">
        <v>45039</v>
      </c>
      <c r="S127" s="7">
        <v>45043</v>
      </c>
      <c r="T127" s="4" t="s">
        <v>34</v>
      </c>
      <c r="U127" s="4">
        <v>346</v>
      </c>
      <c r="V127" s="4">
        <v>0</v>
      </c>
      <c r="W127" s="4">
        <v>0</v>
      </c>
      <c r="X127" s="4" t="s">
        <v>669</v>
      </c>
      <c r="Y127" s="4" t="s">
        <v>670</v>
      </c>
    </row>
    <row r="128" s="4" customFormat="1" spans="1:25">
      <c r="A128" s="4" t="s">
        <v>671</v>
      </c>
      <c r="B128" s="4" t="s">
        <v>26</v>
      </c>
      <c r="C128" s="4" t="s">
        <v>27</v>
      </c>
      <c r="D128" s="4" t="s">
        <v>672</v>
      </c>
      <c r="E128" s="4" t="s">
        <v>673</v>
      </c>
      <c r="F128" s="7">
        <v>45039</v>
      </c>
      <c r="G128" s="7">
        <v>45040</v>
      </c>
      <c r="H128" s="4">
        <v>1</v>
      </c>
      <c r="I128" s="4">
        <v>1</v>
      </c>
      <c r="J128" s="4">
        <v>1</v>
      </c>
      <c r="K128" s="4" t="s">
        <v>30</v>
      </c>
      <c r="L128" s="4">
        <v>746</v>
      </c>
      <c r="M128" s="4">
        <v>746</v>
      </c>
      <c r="N128" s="4" t="s">
        <v>674</v>
      </c>
      <c r="O128" s="4" t="s">
        <v>32</v>
      </c>
      <c r="P128" s="4" t="s">
        <v>33</v>
      </c>
      <c r="Q128" s="4">
        <v>0</v>
      </c>
      <c r="R128" s="10">
        <v>45039</v>
      </c>
      <c r="S128" s="7">
        <v>45043</v>
      </c>
      <c r="T128" s="4" t="s">
        <v>34</v>
      </c>
      <c r="U128" s="4">
        <v>746</v>
      </c>
      <c r="V128" s="4">
        <v>0</v>
      </c>
      <c r="W128" s="4">
        <v>0</v>
      </c>
      <c r="X128" s="4" t="s">
        <v>675</v>
      </c>
      <c r="Y128" s="4" t="s">
        <v>42</v>
      </c>
    </row>
    <row r="129" s="4" customFormat="1" spans="1:25">
      <c r="A129" s="4" t="s">
        <v>676</v>
      </c>
      <c r="B129" s="4" t="s">
        <v>26</v>
      </c>
      <c r="C129" s="4" t="s">
        <v>27</v>
      </c>
      <c r="D129" s="4" t="s">
        <v>677</v>
      </c>
      <c r="E129" s="4" t="s">
        <v>288</v>
      </c>
      <c r="F129" s="7">
        <v>45039</v>
      </c>
      <c r="G129" s="7">
        <v>45040</v>
      </c>
      <c r="H129" s="4">
        <v>1</v>
      </c>
      <c r="I129" s="4">
        <v>1</v>
      </c>
      <c r="J129" s="4">
        <v>1</v>
      </c>
      <c r="K129" s="4" t="s">
        <v>30</v>
      </c>
      <c r="L129" s="4">
        <v>416</v>
      </c>
      <c r="M129" s="4">
        <v>416</v>
      </c>
      <c r="N129" s="4" t="s">
        <v>678</v>
      </c>
      <c r="O129" s="4" t="s">
        <v>32</v>
      </c>
      <c r="P129" s="4" t="s">
        <v>33</v>
      </c>
      <c r="Q129" s="4">
        <v>0</v>
      </c>
      <c r="R129" s="10">
        <v>45039</v>
      </c>
      <c r="S129" s="7">
        <v>45043</v>
      </c>
      <c r="T129" s="4" t="s">
        <v>34</v>
      </c>
      <c r="U129" s="4">
        <v>416</v>
      </c>
      <c r="V129" s="4">
        <v>0</v>
      </c>
      <c r="W129" s="4">
        <v>0</v>
      </c>
      <c r="X129" s="4" t="s">
        <v>679</v>
      </c>
      <c r="Y129" s="4" t="s">
        <v>42</v>
      </c>
    </row>
    <row r="130" s="4" customFormat="1" spans="1:25">
      <c r="A130" s="4" t="s">
        <v>680</v>
      </c>
      <c r="B130" s="4" t="s">
        <v>26</v>
      </c>
      <c r="C130" s="4" t="s">
        <v>27</v>
      </c>
      <c r="D130" s="4" t="s">
        <v>681</v>
      </c>
      <c r="E130" s="4" t="s">
        <v>196</v>
      </c>
      <c r="F130" s="7">
        <v>45039</v>
      </c>
      <c r="G130" s="7">
        <v>45040</v>
      </c>
      <c r="H130" s="4">
        <v>1</v>
      </c>
      <c r="I130" s="4">
        <v>1</v>
      </c>
      <c r="J130" s="4">
        <v>1</v>
      </c>
      <c r="K130" s="4" t="s">
        <v>30</v>
      </c>
      <c r="L130" s="4">
        <v>1106</v>
      </c>
      <c r="M130" s="4">
        <v>1106</v>
      </c>
      <c r="N130" s="4" t="s">
        <v>682</v>
      </c>
      <c r="O130" s="4" t="s">
        <v>32</v>
      </c>
      <c r="P130" s="4" t="s">
        <v>33</v>
      </c>
      <c r="Q130" s="4">
        <v>0</v>
      </c>
      <c r="R130" s="10">
        <v>45039</v>
      </c>
      <c r="S130" s="7">
        <v>45043</v>
      </c>
      <c r="T130" s="4" t="s">
        <v>34</v>
      </c>
      <c r="U130" s="4">
        <v>1106</v>
      </c>
      <c r="V130" s="4">
        <v>0</v>
      </c>
      <c r="W130" s="4">
        <v>0</v>
      </c>
      <c r="X130" s="4" t="s">
        <v>42</v>
      </c>
      <c r="Y130" s="4" t="s">
        <v>683</v>
      </c>
    </row>
    <row r="131" s="4" customFormat="1" spans="1:25">
      <c r="A131" s="4" t="s">
        <v>684</v>
      </c>
      <c r="B131" s="4" t="s">
        <v>26</v>
      </c>
      <c r="C131" s="4" t="s">
        <v>27</v>
      </c>
      <c r="D131" s="4" t="s">
        <v>685</v>
      </c>
      <c r="E131" s="4" t="s">
        <v>686</v>
      </c>
      <c r="F131" s="7">
        <v>45039</v>
      </c>
      <c r="G131" s="7">
        <v>45040</v>
      </c>
      <c r="H131" s="4">
        <v>1</v>
      </c>
      <c r="I131" s="4">
        <v>1</v>
      </c>
      <c r="J131" s="4">
        <v>1</v>
      </c>
      <c r="K131" s="4" t="s">
        <v>30</v>
      </c>
      <c r="L131" s="4">
        <v>648</v>
      </c>
      <c r="M131" s="4">
        <v>648</v>
      </c>
      <c r="N131" s="4" t="s">
        <v>687</v>
      </c>
      <c r="O131" s="4" t="s">
        <v>32</v>
      </c>
      <c r="P131" s="4" t="s">
        <v>33</v>
      </c>
      <c r="Q131" s="4">
        <v>0</v>
      </c>
      <c r="R131" s="10">
        <v>45039</v>
      </c>
      <c r="S131" s="7">
        <v>45043</v>
      </c>
      <c r="T131" s="4" t="s">
        <v>34</v>
      </c>
      <c r="U131" s="4">
        <v>648</v>
      </c>
      <c r="V131" s="4">
        <v>0</v>
      </c>
      <c r="W131" s="4">
        <v>0</v>
      </c>
      <c r="X131" s="4" t="s">
        <v>688</v>
      </c>
      <c r="Y131" s="4" t="s">
        <v>689</v>
      </c>
    </row>
    <row r="132" s="4" customFormat="1" spans="1:25">
      <c r="A132" s="4" t="s">
        <v>690</v>
      </c>
      <c r="B132" s="4" t="s">
        <v>26</v>
      </c>
      <c r="C132" s="4" t="s">
        <v>27</v>
      </c>
      <c r="D132" s="4" t="s">
        <v>691</v>
      </c>
      <c r="E132" s="4" t="s">
        <v>692</v>
      </c>
      <c r="F132" s="7">
        <v>45039</v>
      </c>
      <c r="G132" s="7">
        <v>45040</v>
      </c>
      <c r="H132" s="4">
        <v>1</v>
      </c>
      <c r="I132" s="4">
        <v>1</v>
      </c>
      <c r="J132" s="4">
        <v>1</v>
      </c>
      <c r="K132" s="4" t="s">
        <v>30</v>
      </c>
      <c r="L132" s="4">
        <v>805</v>
      </c>
      <c r="M132" s="4">
        <v>805</v>
      </c>
      <c r="N132" s="4" t="s">
        <v>693</v>
      </c>
      <c r="O132" s="4" t="s">
        <v>32</v>
      </c>
      <c r="P132" s="4" t="s">
        <v>33</v>
      </c>
      <c r="Q132" s="4">
        <v>0</v>
      </c>
      <c r="R132" s="10">
        <v>45039</v>
      </c>
      <c r="S132" s="7">
        <v>45043</v>
      </c>
      <c r="T132" s="4" t="s">
        <v>34</v>
      </c>
      <c r="U132" s="4">
        <v>805</v>
      </c>
      <c r="V132" s="4">
        <v>0</v>
      </c>
      <c r="W132" s="4">
        <v>0</v>
      </c>
      <c r="X132" s="4" t="s">
        <v>694</v>
      </c>
      <c r="Y132" s="4" t="s">
        <v>695</v>
      </c>
    </row>
    <row r="133" s="4" customFormat="1" spans="1:25">
      <c r="A133" s="4" t="s">
        <v>696</v>
      </c>
      <c r="B133" s="4" t="s">
        <v>26</v>
      </c>
      <c r="C133" s="4" t="s">
        <v>27</v>
      </c>
      <c r="D133" s="4" t="s">
        <v>697</v>
      </c>
      <c r="E133" s="4" t="s">
        <v>698</v>
      </c>
      <c r="F133" s="7">
        <v>45039</v>
      </c>
      <c r="G133" s="7">
        <v>45040</v>
      </c>
      <c r="H133" s="4">
        <v>1</v>
      </c>
      <c r="I133" s="4">
        <v>1</v>
      </c>
      <c r="J133" s="4">
        <v>1</v>
      </c>
      <c r="K133" s="4" t="s">
        <v>30</v>
      </c>
      <c r="L133" s="4">
        <v>1223</v>
      </c>
      <c r="M133" s="4">
        <v>1223</v>
      </c>
      <c r="N133" s="4" t="s">
        <v>699</v>
      </c>
      <c r="O133" s="4" t="s">
        <v>32</v>
      </c>
      <c r="P133" s="4" t="s">
        <v>33</v>
      </c>
      <c r="Q133" s="4">
        <v>0</v>
      </c>
      <c r="R133" s="10">
        <v>45039</v>
      </c>
      <c r="S133" s="7">
        <v>45043</v>
      </c>
      <c r="T133" s="4" t="s">
        <v>34</v>
      </c>
      <c r="U133" s="4">
        <v>1223</v>
      </c>
      <c r="V133" s="4">
        <v>0</v>
      </c>
      <c r="W133" s="4">
        <v>0</v>
      </c>
      <c r="X133" s="4" t="s">
        <v>700</v>
      </c>
      <c r="Y133" s="4" t="s">
        <v>701</v>
      </c>
    </row>
    <row r="134" s="4" customFormat="1" spans="1:25">
      <c r="A134" s="4" t="s">
        <v>702</v>
      </c>
      <c r="B134" s="4" t="s">
        <v>26</v>
      </c>
      <c r="C134" s="4" t="s">
        <v>27</v>
      </c>
      <c r="D134" s="4" t="s">
        <v>703</v>
      </c>
      <c r="E134" s="4" t="s">
        <v>704</v>
      </c>
      <c r="F134" s="7">
        <v>45039</v>
      </c>
      <c r="G134" s="7">
        <v>45040</v>
      </c>
      <c r="H134" s="4">
        <v>2</v>
      </c>
      <c r="I134" s="4">
        <v>1</v>
      </c>
      <c r="J134" s="4">
        <v>2</v>
      </c>
      <c r="K134" s="4" t="s">
        <v>30</v>
      </c>
      <c r="L134" s="4">
        <v>1154</v>
      </c>
      <c r="M134" s="4">
        <v>1154</v>
      </c>
      <c r="N134" s="4" t="s">
        <v>705</v>
      </c>
      <c r="O134" s="4" t="s">
        <v>32</v>
      </c>
      <c r="P134" s="4" t="s">
        <v>33</v>
      </c>
      <c r="Q134" s="4">
        <v>0</v>
      </c>
      <c r="R134" s="10">
        <v>45039</v>
      </c>
      <c r="S134" s="7">
        <v>45043</v>
      </c>
      <c r="T134" s="4" t="s">
        <v>34</v>
      </c>
      <c r="U134" s="4">
        <v>1154</v>
      </c>
      <c r="V134" s="4">
        <v>0</v>
      </c>
      <c r="W134" s="4">
        <v>0</v>
      </c>
      <c r="X134" s="4" t="s">
        <v>706</v>
      </c>
      <c r="Y134" s="4" t="s">
        <v>707</v>
      </c>
    </row>
    <row r="135" s="4" customFormat="1" spans="1:25">
      <c r="A135" s="4" t="s">
        <v>708</v>
      </c>
      <c r="B135" s="4" t="s">
        <v>26</v>
      </c>
      <c r="C135" s="4" t="s">
        <v>27</v>
      </c>
      <c r="D135" s="4" t="s">
        <v>709</v>
      </c>
      <c r="E135" s="4" t="s">
        <v>710</v>
      </c>
      <c r="F135" s="7">
        <v>45039</v>
      </c>
      <c r="G135" s="7">
        <v>45040</v>
      </c>
      <c r="H135" s="4">
        <v>1</v>
      </c>
      <c r="I135" s="4">
        <v>1</v>
      </c>
      <c r="J135" s="4">
        <v>1</v>
      </c>
      <c r="K135" s="4" t="s">
        <v>30</v>
      </c>
      <c r="L135" s="4">
        <v>192</v>
      </c>
      <c r="M135" s="4">
        <v>192</v>
      </c>
      <c r="N135" s="4" t="s">
        <v>711</v>
      </c>
      <c r="O135" s="4" t="s">
        <v>32</v>
      </c>
      <c r="P135" s="4" t="s">
        <v>33</v>
      </c>
      <c r="Q135" s="4">
        <v>0</v>
      </c>
      <c r="R135" s="10">
        <v>45039</v>
      </c>
      <c r="S135" s="7">
        <v>45043</v>
      </c>
      <c r="T135" s="4" t="s">
        <v>34</v>
      </c>
      <c r="U135" s="4">
        <v>192</v>
      </c>
      <c r="V135" s="4">
        <v>0</v>
      </c>
      <c r="W135" s="4">
        <v>0</v>
      </c>
      <c r="X135" s="4" t="s">
        <v>712</v>
      </c>
      <c r="Y135" s="4" t="s">
        <v>713</v>
      </c>
    </row>
    <row r="136" s="4" customFormat="1" spans="1:25">
      <c r="A136" s="4" t="s">
        <v>714</v>
      </c>
      <c r="B136" s="4" t="s">
        <v>26</v>
      </c>
      <c r="C136" s="4" t="s">
        <v>27</v>
      </c>
      <c r="D136" s="4" t="s">
        <v>715</v>
      </c>
      <c r="E136" s="4" t="s">
        <v>710</v>
      </c>
      <c r="F136" s="7">
        <v>45039</v>
      </c>
      <c r="G136" s="7">
        <v>45040</v>
      </c>
      <c r="H136" s="4">
        <v>2</v>
      </c>
      <c r="I136" s="4">
        <v>1</v>
      </c>
      <c r="J136" s="4">
        <v>2</v>
      </c>
      <c r="K136" s="4" t="s">
        <v>30</v>
      </c>
      <c r="L136" s="4">
        <v>782</v>
      </c>
      <c r="M136" s="4">
        <v>782</v>
      </c>
      <c r="N136" s="4" t="s">
        <v>716</v>
      </c>
      <c r="O136" s="4" t="s">
        <v>32</v>
      </c>
      <c r="P136" s="4" t="s">
        <v>33</v>
      </c>
      <c r="Q136" s="4">
        <v>0</v>
      </c>
      <c r="R136" s="10">
        <v>45039</v>
      </c>
      <c r="S136" s="7">
        <v>45043</v>
      </c>
      <c r="T136" s="4" t="s">
        <v>34</v>
      </c>
      <c r="U136" s="4">
        <v>782</v>
      </c>
      <c r="V136" s="4">
        <v>0</v>
      </c>
      <c r="W136" s="4">
        <v>0</v>
      </c>
      <c r="X136" s="4" t="s">
        <v>717</v>
      </c>
      <c r="Y136" s="4" t="s">
        <v>42</v>
      </c>
    </row>
    <row r="137" s="4" customFormat="1" spans="1:25">
      <c r="A137" s="4" t="s">
        <v>718</v>
      </c>
      <c r="B137" s="4" t="s">
        <v>26</v>
      </c>
      <c r="C137" s="4" t="s">
        <v>27</v>
      </c>
      <c r="D137" s="4" t="s">
        <v>719</v>
      </c>
      <c r="E137" s="4" t="s">
        <v>720</v>
      </c>
      <c r="F137" s="7">
        <v>45039</v>
      </c>
      <c r="G137" s="7">
        <v>45040</v>
      </c>
      <c r="H137" s="4">
        <v>1</v>
      </c>
      <c r="I137" s="4">
        <v>1</v>
      </c>
      <c r="J137" s="4">
        <v>1</v>
      </c>
      <c r="K137" s="4" t="s">
        <v>30</v>
      </c>
      <c r="L137" s="4">
        <v>553</v>
      </c>
      <c r="M137" s="4">
        <v>553</v>
      </c>
      <c r="N137" s="4" t="s">
        <v>721</v>
      </c>
      <c r="O137" s="4" t="s">
        <v>32</v>
      </c>
      <c r="P137" s="4" t="s">
        <v>33</v>
      </c>
      <c r="Q137" s="4">
        <v>0</v>
      </c>
      <c r="R137" s="10">
        <v>45039</v>
      </c>
      <c r="S137" s="7">
        <v>45043</v>
      </c>
      <c r="T137" s="4" t="s">
        <v>34</v>
      </c>
      <c r="U137" s="4">
        <v>553</v>
      </c>
      <c r="V137" s="4">
        <v>0</v>
      </c>
      <c r="W137" s="4">
        <v>0</v>
      </c>
      <c r="X137" s="4" t="s">
        <v>722</v>
      </c>
      <c r="Y137" s="4" t="s">
        <v>42</v>
      </c>
    </row>
    <row r="138" s="4" customFormat="1" spans="1:25">
      <c r="A138" s="4" t="s">
        <v>723</v>
      </c>
      <c r="B138" s="4" t="s">
        <v>26</v>
      </c>
      <c r="C138" s="4" t="s">
        <v>27</v>
      </c>
      <c r="D138" s="4" t="s">
        <v>352</v>
      </c>
      <c r="E138" s="4" t="s">
        <v>68</v>
      </c>
      <c r="F138" s="7">
        <v>45039</v>
      </c>
      <c r="G138" s="7">
        <v>45040</v>
      </c>
      <c r="H138" s="4">
        <v>1</v>
      </c>
      <c r="I138" s="4">
        <v>1</v>
      </c>
      <c r="J138" s="4">
        <v>1</v>
      </c>
      <c r="K138" s="4" t="s">
        <v>30</v>
      </c>
      <c r="L138" s="4">
        <v>358</v>
      </c>
      <c r="M138" s="4">
        <v>358</v>
      </c>
      <c r="N138" s="4" t="s">
        <v>724</v>
      </c>
      <c r="O138" s="4" t="s">
        <v>32</v>
      </c>
      <c r="P138" s="4" t="s">
        <v>33</v>
      </c>
      <c r="Q138" s="4">
        <v>0</v>
      </c>
      <c r="R138" s="10">
        <v>45039</v>
      </c>
      <c r="S138" s="7">
        <v>45043</v>
      </c>
      <c r="T138" s="4" t="s">
        <v>34</v>
      </c>
      <c r="U138" s="4">
        <v>358</v>
      </c>
      <c r="V138" s="4">
        <v>0</v>
      </c>
      <c r="W138" s="4">
        <v>0</v>
      </c>
      <c r="X138" s="4" t="s">
        <v>725</v>
      </c>
      <c r="Y138" s="4" t="s">
        <v>42</v>
      </c>
    </row>
    <row r="139" s="4" customFormat="1" spans="1:25">
      <c r="A139" s="4" t="s">
        <v>726</v>
      </c>
      <c r="B139" s="4" t="s">
        <v>26</v>
      </c>
      <c r="C139" s="4" t="s">
        <v>27</v>
      </c>
      <c r="D139" s="4" t="s">
        <v>727</v>
      </c>
      <c r="E139" s="4" t="s">
        <v>728</v>
      </c>
      <c r="F139" s="7">
        <v>45039</v>
      </c>
      <c r="G139" s="7">
        <v>45040</v>
      </c>
      <c r="H139" s="4">
        <v>1</v>
      </c>
      <c r="I139" s="4">
        <v>1</v>
      </c>
      <c r="J139" s="4">
        <v>1</v>
      </c>
      <c r="K139" s="4" t="s">
        <v>30</v>
      </c>
      <c r="L139" s="4">
        <v>621</v>
      </c>
      <c r="M139" s="4">
        <v>621</v>
      </c>
      <c r="N139" s="4" t="s">
        <v>729</v>
      </c>
      <c r="O139" s="4" t="s">
        <v>32</v>
      </c>
      <c r="P139" s="4" t="s">
        <v>33</v>
      </c>
      <c r="Q139" s="4">
        <v>0</v>
      </c>
      <c r="R139" s="10">
        <v>45039</v>
      </c>
      <c r="S139" s="7">
        <v>45043</v>
      </c>
      <c r="T139" s="4" t="s">
        <v>34</v>
      </c>
      <c r="U139" s="4">
        <v>621</v>
      </c>
      <c r="V139" s="4">
        <v>0</v>
      </c>
      <c r="W139" s="4">
        <v>0</v>
      </c>
      <c r="X139" s="4" t="s">
        <v>730</v>
      </c>
      <c r="Y139" s="4" t="s">
        <v>731</v>
      </c>
    </row>
    <row r="140" s="4" customFormat="1" spans="1:25">
      <c r="A140" s="4" t="s">
        <v>732</v>
      </c>
      <c r="B140" s="4" t="s">
        <v>26</v>
      </c>
      <c r="C140" s="4" t="s">
        <v>27</v>
      </c>
      <c r="D140" s="4" t="s">
        <v>733</v>
      </c>
      <c r="E140" s="4" t="s">
        <v>196</v>
      </c>
      <c r="F140" s="7">
        <v>45039</v>
      </c>
      <c r="G140" s="7">
        <v>45040</v>
      </c>
      <c r="H140" s="4">
        <v>1</v>
      </c>
      <c r="I140" s="4">
        <v>1</v>
      </c>
      <c r="J140" s="4">
        <v>1</v>
      </c>
      <c r="K140" s="4" t="s">
        <v>30</v>
      </c>
      <c r="L140" s="4">
        <v>908</v>
      </c>
      <c r="M140" s="4">
        <v>908</v>
      </c>
      <c r="N140" s="4" t="s">
        <v>734</v>
      </c>
      <c r="O140" s="4" t="s">
        <v>32</v>
      </c>
      <c r="P140" s="4" t="s">
        <v>33</v>
      </c>
      <c r="Q140" s="4">
        <v>0</v>
      </c>
      <c r="R140" s="10">
        <v>45039</v>
      </c>
      <c r="S140" s="7">
        <v>45043</v>
      </c>
      <c r="T140" s="4" t="s">
        <v>34</v>
      </c>
      <c r="U140" s="4">
        <v>908</v>
      </c>
      <c r="V140" s="4">
        <v>0</v>
      </c>
      <c r="W140" s="4">
        <v>0</v>
      </c>
      <c r="X140" s="4" t="s">
        <v>735</v>
      </c>
      <c r="Y140" s="4" t="s">
        <v>736</v>
      </c>
    </row>
    <row r="141" s="4" customFormat="1" spans="1:25">
      <c r="A141" s="4" t="s">
        <v>737</v>
      </c>
      <c r="B141" s="4" t="s">
        <v>26</v>
      </c>
      <c r="C141" s="4" t="s">
        <v>27</v>
      </c>
      <c r="D141" s="4" t="s">
        <v>488</v>
      </c>
      <c r="E141" s="4" t="s">
        <v>738</v>
      </c>
      <c r="F141" s="7">
        <v>45039</v>
      </c>
      <c r="G141" s="7">
        <v>45040</v>
      </c>
      <c r="H141" s="4">
        <v>1</v>
      </c>
      <c r="I141" s="4">
        <v>1</v>
      </c>
      <c r="J141" s="4">
        <v>1</v>
      </c>
      <c r="K141" s="4" t="s">
        <v>30</v>
      </c>
      <c r="L141" s="4">
        <v>322</v>
      </c>
      <c r="M141" s="4">
        <v>322</v>
      </c>
      <c r="N141" s="4" t="s">
        <v>739</v>
      </c>
      <c r="O141" s="4" t="s">
        <v>32</v>
      </c>
      <c r="P141" s="4" t="s">
        <v>33</v>
      </c>
      <c r="Q141" s="4">
        <v>0</v>
      </c>
      <c r="R141" s="10">
        <v>45039</v>
      </c>
      <c r="S141" s="7">
        <v>45043</v>
      </c>
      <c r="T141" s="4" t="s">
        <v>34</v>
      </c>
      <c r="U141" s="4">
        <v>322</v>
      </c>
      <c r="V141" s="4">
        <v>0</v>
      </c>
      <c r="W141" s="4">
        <v>0</v>
      </c>
      <c r="X141" s="4" t="s">
        <v>740</v>
      </c>
      <c r="Y141" s="4" t="s">
        <v>741</v>
      </c>
    </row>
    <row r="142" s="4" customFormat="1" spans="1:25">
      <c r="A142" s="4" t="s">
        <v>714</v>
      </c>
      <c r="B142" s="4" t="s">
        <v>26</v>
      </c>
      <c r="C142" s="4" t="s">
        <v>83</v>
      </c>
      <c r="D142" s="4" t="s">
        <v>715</v>
      </c>
      <c r="E142" s="4" t="s">
        <v>710</v>
      </c>
      <c r="F142" s="7">
        <v>45039</v>
      </c>
      <c r="G142" s="7">
        <v>45040</v>
      </c>
      <c r="H142" s="4">
        <v>2</v>
      </c>
      <c r="I142" s="4">
        <v>1</v>
      </c>
      <c r="J142" s="4">
        <v>2</v>
      </c>
      <c r="K142" s="4" t="s">
        <v>30</v>
      </c>
      <c r="L142" s="4">
        <v>-782</v>
      </c>
      <c r="M142" s="4">
        <v>-782</v>
      </c>
      <c r="N142" s="4" t="s">
        <v>716</v>
      </c>
      <c r="O142" s="4" t="s">
        <v>32</v>
      </c>
      <c r="P142" s="4" t="s">
        <v>33</v>
      </c>
      <c r="Q142" s="4">
        <v>0</v>
      </c>
      <c r="R142" s="10">
        <v>45039</v>
      </c>
      <c r="S142" s="7">
        <v>45043</v>
      </c>
      <c r="T142" s="4" t="s">
        <v>34</v>
      </c>
      <c r="U142" s="4">
        <v>-782</v>
      </c>
      <c r="V142" s="4">
        <v>0</v>
      </c>
      <c r="W142" s="4">
        <v>0</v>
      </c>
      <c r="X142" s="4" t="s">
        <v>717</v>
      </c>
      <c r="Y142" s="4" t="s">
        <v>42</v>
      </c>
    </row>
    <row r="143" s="4" customFormat="1" spans="1:26">
      <c r="A143" s="4" t="s">
        <v>742</v>
      </c>
      <c r="B143" s="4" t="s">
        <v>26</v>
      </c>
      <c r="C143" s="4" t="s">
        <v>27</v>
      </c>
      <c r="D143" s="4" t="s">
        <v>743</v>
      </c>
      <c r="E143" s="4" t="s">
        <v>207</v>
      </c>
      <c r="F143" s="7">
        <v>45039</v>
      </c>
      <c r="G143" s="7">
        <v>45040</v>
      </c>
      <c r="H143" s="4">
        <v>2</v>
      </c>
      <c r="I143" s="4">
        <v>1</v>
      </c>
      <c r="J143" s="4">
        <v>2</v>
      </c>
      <c r="K143" s="4" t="s">
        <v>30</v>
      </c>
      <c r="L143" s="4">
        <v>290</v>
      </c>
      <c r="M143" s="4">
        <v>290</v>
      </c>
      <c r="N143" s="4" t="s">
        <v>744</v>
      </c>
      <c r="O143" s="4" t="s">
        <v>32</v>
      </c>
      <c r="P143" s="4" t="s">
        <v>33</v>
      </c>
      <c r="Q143" s="4">
        <v>0</v>
      </c>
      <c r="R143" s="10">
        <v>45039</v>
      </c>
      <c r="S143" s="7">
        <v>45043</v>
      </c>
      <c r="T143" s="4" t="s">
        <v>34</v>
      </c>
      <c r="U143" s="4">
        <v>290</v>
      </c>
      <c r="V143" s="4">
        <v>0</v>
      </c>
      <c r="W143" s="4">
        <v>0</v>
      </c>
      <c r="X143" s="4" t="s">
        <v>745</v>
      </c>
      <c r="Y143" s="4">
        <v>1497668127</v>
      </c>
      <c r="Z143" s="4" t="s">
        <v>746</v>
      </c>
    </row>
    <row r="144" s="4" customFormat="1" spans="1:25">
      <c r="A144" s="4" t="s">
        <v>747</v>
      </c>
      <c r="B144" s="4" t="s">
        <v>26</v>
      </c>
      <c r="C144" s="4" t="s">
        <v>27</v>
      </c>
      <c r="D144" s="4" t="s">
        <v>748</v>
      </c>
      <c r="E144" s="4" t="s">
        <v>749</v>
      </c>
      <c r="F144" s="7">
        <v>45039</v>
      </c>
      <c r="G144" s="7">
        <v>45040</v>
      </c>
      <c r="H144" s="4">
        <v>1</v>
      </c>
      <c r="I144" s="4">
        <v>1</v>
      </c>
      <c r="J144" s="4">
        <v>1</v>
      </c>
      <c r="K144" s="4" t="s">
        <v>30</v>
      </c>
      <c r="L144" s="4">
        <v>647</v>
      </c>
      <c r="M144" s="4">
        <v>647</v>
      </c>
      <c r="N144" s="4" t="s">
        <v>750</v>
      </c>
      <c r="O144" s="4" t="s">
        <v>32</v>
      </c>
      <c r="P144" s="4" t="s">
        <v>33</v>
      </c>
      <c r="Q144" s="4">
        <v>0</v>
      </c>
      <c r="R144" s="10">
        <v>45039</v>
      </c>
      <c r="S144" s="7">
        <v>45043</v>
      </c>
      <c r="T144" s="4" t="s">
        <v>34</v>
      </c>
      <c r="U144" s="4">
        <v>647</v>
      </c>
      <c r="V144" s="4">
        <v>0</v>
      </c>
      <c r="W144" s="4">
        <v>0</v>
      </c>
      <c r="X144" s="4" t="s">
        <v>751</v>
      </c>
      <c r="Y144" s="4" t="s">
        <v>752</v>
      </c>
    </row>
    <row r="145" s="4" customFormat="1" spans="1:26">
      <c r="A145" s="4" t="s">
        <v>753</v>
      </c>
      <c r="B145" s="4" t="s">
        <v>26</v>
      </c>
      <c r="C145" s="4" t="s">
        <v>27</v>
      </c>
      <c r="D145" s="4" t="s">
        <v>754</v>
      </c>
      <c r="E145" s="4" t="s">
        <v>755</v>
      </c>
      <c r="F145" s="7">
        <v>45039</v>
      </c>
      <c r="G145" s="7">
        <v>45040</v>
      </c>
      <c r="H145" s="4">
        <v>2</v>
      </c>
      <c r="I145" s="4">
        <v>1</v>
      </c>
      <c r="J145" s="4">
        <v>2</v>
      </c>
      <c r="K145" s="4" t="s">
        <v>30</v>
      </c>
      <c r="L145" s="4">
        <v>1046</v>
      </c>
      <c r="M145" s="4">
        <v>1046</v>
      </c>
      <c r="N145" s="4" t="s">
        <v>756</v>
      </c>
      <c r="O145" s="4" t="s">
        <v>32</v>
      </c>
      <c r="P145" s="4" t="s">
        <v>33</v>
      </c>
      <c r="Q145" s="4">
        <v>0</v>
      </c>
      <c r="R145" s="10">
        <v>45039</v>
      </c>
      <c r="S145" s="7">
        <v>45043</v>
      </c>
      <c r="T145" s="4" t="s">
        <v>34</v>
      </c>
      <c r="U145" s="4">
        <v>1046</v>
      </c>
      <c r="V145" s="4">
        <v>0</v>
      </c>
      <c r="W145" s="4">
        <v>0</v>
      </c>
      <c r="X145" s="4" t="s">
        <v>757</v>
      </c>
      <c r="Y145" s="4">
        <v>1497671120</v>
      </c>
      <c r="Z145" s="4" t="s">
        <v>758</v>
      </c>
    </row>
    <row r="146" s="4" customFormat="1" spans="1:25">
      <c r="A146" s="4" t="s">
        <v>759</v>
      </c>
      <c r="B146" s="4" t="s">
        <v>26</v>
      </c>
      <c r="C146" s="4" t="s">
        <v>27</v>
      </c>
      <c r="D146" s="4" t="s">
        <v>760</v>
      </c>
      <c r="E146" s="4" t="s">
        <v>62</v>
      </c>
      <c r="F146" s="7">
        <v>45039</v>
      </c>
      <c r="G146" s="7">
        <v>45040</v>
      </c>
      <c r="H146" s="4">
        <v>1</v>
      </c>
      <c r="I146" s="4">
        <v>1</v>
      </c>
      <c r="J146" s="4">
        <v>1</v>
      </c>
      <c r="K146" s="4" t="s">
        <v>30</v>
      </c>
      <c r="L146" s="4">
        <v>238</v>
      </c>
      <c r="M146" s="4">
        <v>238</v>
      </c>
      <c r="N146" s="4" t="s">
        <v>761</v>
      </c>
      <c r="O146" s="4" t="s">
        <v>32</v>
      </c>
      <c r="P146" s="4" t="s">
        <v>33</v>
      </c>
      <c r="Q146" s="4">
        <v>0</v>
      </c>
      <c r="R146" s="10">
        <v>45039</v>
      </c>
      <c r="S146" s="7">
        <v>45043</v>
      </c>
      <c r="T146" s="4" t="s">
        <v>34</v>
      </c>
      <c r="U146" s="4">
        <v>238</v>
      </c>
      <c r="V146" s="4">
        <v>0</v>
      </c>
      <c r="W146" s="4">
        <v>0</v>
      </c>
      <c r="X146" s="4" t="s">
        <v>42</v>
      </c>
      <c r="Y146" s="4" t="s">
        <v>42</v>
      </c>
    </row>
    <row r="147" s="4" customFormat="1" spans="1:26">
      <c r="A147" s="4" t="s">
        <v>762</v>
      </c>
      <c r="B147" s="4" t="s">
        <v>26</v>
      </c>
      <c r="C147" s="4" t="s">
        <v>27</v>
      </c>
      <c r="D147" s="4" t="s">
        <v>763</v>
      </c>
      <c r="E147" s="4" t="s">
        <v>764</v>
      </c>
      <c r="F147" s="7">
        <v>45039</v>
      </c>
      <c r="G147" s="7">
        <v>45040</v>
      </c>
      <c r="H147" s="4">
        <v>2</v>
      </c>
      <c r="I147" s="4">
        <v>1</v>
      </c>
      <c r="J147" s="4">
        <v>2</v>
      </c>
      <c r="K147" s="4" t="s">
        <v>30</v>
      </c>
      <c r="L147" s="4">
        <v>688</v>
      </c>
      <c r="M147" s="4">
        <v>688</v>
      </c>
      <c r="N147" s="4" t="s">
        <v>765</v>
      </c>
      <c r="O147" s="4" t="s">
        <v>32</v>
      </c>
      <c r="P147" s="4" t="s">
        <v>33</v>
      </c>
      <c r="Q147" s="4">
        <v>0</v>
      </c>
      <c r="R147" s="10">
        <v>45039</v>
      </c>
      <c r="S147" s="7">
        <v>45043</v>
      </c>
      <c r="T147" s="4" t="s">
        <v>34</v>
      </c>
      <c r="U147" s="4">
        <v>688</v>
      </c>
      <c r="V147" s="4">
        <v>0</v>
      </c>
      <c r="W147" s="4">
        <v>0</v>
      </c>
      <c r="X147" s="4" t="s">
        <v>766</v>
      </c>
      <c r="Y147" s="4">
        <v>-1497674132</v>
      </c>
      <c r="Z147" s="4" t="s">
        <v>767</v>
      </c>
    </row>
    <row r="148" s="4" customFormat="1" spans="1:25">
      <c r="A148" s="4" t="s">
        <v>768</v>
      </c>
      <c r="B148" s="4" t="s">
        <v>26</v>
      </c>
      <c r="C148" s="4" t="s">
        <v>27</v>
      </c>
      <c r="D148" s="4" t="s">
        <v>769</v>
      </c>
      <c r="E148" s="4" t="s">
        <v>770</v>
      </c>
      <c r="F148" s="7">
        <v>45039</v>
      </c>
      <c r="G148" s="7">
        <v>45040</v>
      </c>
      <c r="H148" s="4">
        <v>4</v>
      </c>
      <c r="I148" s="4">
        <v>1</v>
      </c>
      <c r="J148" s="4">
        <v>4</v>
      </c>
      <c r="K148" s="4" t="s">
        <v>30</v>
      </c>
      <c r="L148" s="4">
        <v>2592</v>
      </c>
      <c r="M148" s="4">
        <v>2592</v>
      </c>
      <c r="N148" s="4" t="s">
        <v>771</v>
      </c>
      <c r="O148" s="4" t="s">
        <v>32</v>
      </c>
      <c r="P148" s="4" t="s">
        <v>33</v>
      </c>
      <c r="Q148" s="4">
        <v>0</v>
      </c>
      <c r="R148" s="10">
        <v>45039</v>
      </c>
      <c r="S148" s="7">
        <v>45043</v>
      </c>
      <c r="T148" s="4" t="s">
        <v>34</v>
      </c>
      <c r="U148" s="4">
        <v>2592</v>
      </c>
      <c r="V148" s="4">
        <v>0</v>
      </c>
      <c r="W148" s="4">
        <v>0</v>
      </c>
      <c r="X148" s="4" t="s">
        <v>772</v>
      </c>
      <c r="Y148" s="4" t="s">
        <v>42</v>
      </c>
    </row>
    <row r="149" s="4" customFormat="1" spans="1:25">
      <c r="A149" s="4" t="s">
        <v>773</v>
      </c>
      <c r="B149" s="4" t="s">
        <v>26</v>
      </c>
      <c r="C149" s="4" t="s">
        <v>27</v>
      </c>
      <c r="D149" s="4" t="s">
        <v>774</v>
      </c>
      <c r="E149" s="4" t="s">
        <v>775</v>
      </c>
      <c r="F149" s="7">
        <v>45039</v>
      </c>
      <c r="G149" s="7">
        <v>45040</v>
      </c>
      <c r="H149" s="4">
        <v>1</v>
      </c>
      <c r="I149" s="4">
        <v>1</v>
      </c>
      <c r="J149" s="4">
        <v>1</v>
      </c>
      <c r="K149" s="4" t="s">
        <v>30</v>
      </c>
      <c r="L149" s="4">
        <v>598</v>
      </c>
      <c r="M149" s="4">
        <v>598</v>
      </c>
      <c r="N149" s="4" t="s">
        <v>776</v>
      </c>
      <c r="O149" s="4" t="s">
        <v>32</v>
      </c>
      <c r="P149" s="4" t="s">
        <v>33</v>
      </c>
      <c r="Q149" s="4">
        <v>0</v>
      </c>
      <c r="R149" s="10">
        <v>45039</v>
      </c>
      <c r="S149" s="7">
        <v>45043</v>
      </c>
      <c r="T149" s="4" t="s">
        <v>34</v>
      </c>
      <c r="U149" s="4">
        <v>598</v>
      </c>
      <c r="V149" s="4">
        <v>0</v>
      </c>
      <c r="W149" s="4">
        <v>0</v>
      </c>
      <c r="X149" s="4" t="s">
        <v>777</v>
      </c>
      <c r="Y149" s="4" t="s">
        <v>42</v>
      </c>
    </row>
    <row r="150" s="4" customFormat="1" spans="1:25">
      <c r="A150" s="4" t="s">
        <v>778</v>
      </c>
      <c r="B150" s="4" t="s">
        <v>26</v>
      </c>
      <c r="C150" s="4" t="s">
        <v>27</v>
      </c>
      <c r="D150" s="4" t="s">
        <v>779</v>
      </c>
      <c r="E150" s="4" t="s">
        <v>780</v>
      </c>
      <c r="F150" s="7">
        <v>45039</v>
      </c>
      <c r="G150" s="7">
        <v>45040</v>
      </c>
      <c r="H150" s="4">
        <v>1</v>
      </c>
      <c r="I150" s="4">
        <v>1</v>
      </c>
      <c r="J150" s="4">
        <v>1</v>
      </c>
      <c r="K150" s="4" t="s">
        <v>30</v>
      </c>
      <c r="L150" s="4">
        <v>486</v>
      </c>
      <c r="M150" s="4">
        <v>486</v>
      </c>
      <c r="N150" s="4" t="s">
        <v>781</v>
      </c>
      <c r="O150" s="4" t="s">
        <v>32</v>
      </c>
      <c r="P150" s="4" t="s">
        <v>33</v>
      </c>
      <c r="Q150" s="4">
        <v>0</v>
      </c>
      <c r="R150" s="10">
        <v>45039</v>
      </c>
      <c r="S150" s="7">
        <v>45043</v>
      </c>
      <c r="T150" s="4" t="s">
        <v>34</v>
      </c>
      <c r="U150" s="4">
        <v>486</v>
      </c>
      <c r="V150" s="4">
        <v>0</v>
      </c>
      <c r="W150" s="4">
        <v>0</v>
      </c>
      <c r="X150" s="4" t="s">
        <v>782</v>
      </c>
      <c r="Y150" s="4" t="s">
        <v>42</v>
      </c>
    </row>
    <row r="151" s="4" customFormat="1" spans="1:25">
      <c r="A151" s="4" t="s">
        <v>783</v>
      </c>
      <c r="B151" s="4" t="s">
        <v>26</v>
      </c>
      <c r="C151" s="4" t="s">
        <v>27</v>
      </c>
      <c r="D151" s="4" t="s">
        <v>784</v>
      </c>
      <c r="E151" s="4" t="s">
        <v>785</v>
      </c>
      <c r="F151" s="7">
        <v>45039</v>
      </c>
      <c r="G151" s="7">
        <v>45040</v>
      </c>
      <c r="H151" s="4">
        <v>1</v>
      </c>
      <c r="I151" s="4">
        <v>1</v>
      </c>
      <c r="J151" s="4">
        <v>1</v>
      </c>
      <c r="K151" s="4" t="s">
        <v>30</v>
      </c>
      <c r="L151" s="4">
        <v>222</v>
      </c>
      <c r="M151" s="4">
        <v>222</v>
      </c>
      <c r="N151" s="4" t="s">
        <v>786</v>
      </c>
      <c r="O151" s="4" t="s">
        <v>32</v>
      </c>
      <c r="P151" s="4" t="s">
        <v>33</v>
      </c>
      <c r="Q151" s="4">
        <v>0</v>
      </c>
      <c r="R151" s="10">
        <v>45039</v>
      </c>
      <c r="S151" s="7">
        <v>45043</v>
      </c>
      <c r="T151" s="4" t="s">
        <v>34</v>
      </c>
      <c r="U151" s="4">
        <v>222</v>
      </c>
      <c r="V151" s="4">
        <v>0</v>
      </c>
      <c r="W151" s="4">
        <v>0</v>
      </c>
      <c r="X151" s="4" t="s">
        <v>787</v>
      </c>
      <c r="Y151" s="4" t="s">
        <v>788</v>
      </c>
    </row>
    <row r="152" s="4" customFormat="1" spans="1:25">
      <c r="A152" s="4" t="s">
        <v>789</v>
      </c>
      <c r="B152" s="4" t="s">
        <v>26</v>
      </c>
      <c r="C152" s="4" t="s">
        <v>27</v>
      </c>
      <c r="D152" s="4" t="s">
        <v>790</v>
      </c>
      <c r="E152" s="4" t="s">
        <v>495</v>
      </c>
      <c r="F152" s="7">
        <v>45039</v>
      </c>
      <c r="G152" s="7">
        <v>45040</v>
      </c>
      <c r="H152" s="4">
        <v>1</v>
      </c>
      <c r="I152" s="4">
        <v>1</v>
      </c>
      <c r="J152" s="4">
        <v>1</v>
      </c>
      <c r="K152" s="4" t="s">
        <v>30</v>
      </c>
      <c r="L152" s="4">
        <v>3315</v>
      </c>
      <c r="M152" s="4">
        <v>3315</v>
      </c>
      <c r="N152" s="4" t="s">
        <v>791</v>
      </c>
      <c r="O152" s="4" t="s">
        <v>32</v>
      </c>
      <c r="P152" s="4" t="s">
        <v>33</v>
      </c>
      <c r="Q152" s="4">
        <v>0</v>
      </c>
      <c r="R152" s="10">
        <v>45039</v>
      </c>
      <c r="S152" s="7">
        <v>45043</v>
      </c>
      <c r="T152" s="4" t="s">
        <v>34</v>
      </c>
      <c r="U152" s="4">
        <v>3315</v>
      </c>
      <c r="V152" s="4">
        <v>0</v>
      </c>
      <c r="W152" s="4">
        <v>0</v>
      </c>
      <c r="X152" s="4" t="s">
        <v>792</v>
      </c>
      <c r="Y152" s="4" t="s">
        <v>793</v>
      </c>
    </row>
    <row r="153" s="4" customFormat="1" spans="1:25">
      <c r="A153" s="4" t="s">
        <v>794</v>
      </c>
      <c r="B153" s="4" t="s">
        <v>26</v>
      </c>
      <c r="C153" s="4" t="s">
        <v>27</v>
      </c>
      <c r="D153" s="4" t="s">
        <v>795</v>
      </c>
      <c r="E153" s="4" t="s">
        <v>282</v>
      </c>
      <c r="F153" s="7">
        <v>45039</v>
      </c>
      <c r="G153" s="7">
        <v>45040</v>
      </c>
      <c r="H153" s="4">
        <v>1</v>
      </c>
      <c r="I153" s="4">
        <v>1</v>
      </c>
      <c r="J153" s="4">
        <v>1</v>
      </c>
      <c r="K153" s="4" t="s">
        <v>30</v>
      </c>
      <c r="L153" s="4">
        <v>215</v>
      </c>
      <c r="M153" s="4">
        <v>215</v>
      </c>
      <c r="N153" s="4" t="s">
        <v>796</v>
      </c>
      <c r="O153" s="4" t="s">
        <v>32</v>
      </c>
      <c r="P153" s="4" t="s">
        <v>33</v>
      </c>
      <c r="Q153" s="4">
        <v>0</v>
      </c>
      <c r="R153" s="10">
        <v>45039</v>
      </c>
      <c r="S153" s="7">
        <v>45043</v>
      </c>
      <c r="T153" s="4" t="s">
        <v>34</v>
      </c>
      <c r="U153" s="4">
        <v>215</v>
      </c>
      <c r="V153" s="4">
        <v>0</v>
      </c>
      <c r="W153" s="4">
        <v>0</v>
      </c>
      <c r="X153" s="4" t="s">
        <v>797</v>
      </c>
      <c r="Y153" s="4" t="s">
        <v>798</v>
      </c>
    </row>
    <row r="154" s="4" customFormat="1" spans="1:25">
      <c r="A154" s="4" t="s">
        <v>799</v>
      </c>
      <c r="B154" s="4" t="s">
        <v>26</v>
      </c>
      <c r="C154" s="4" t="s">
        <v>27</v>
      </c>
      <c r="D154" s="4" t="s">
        <v>800</v>
      </c>
      <c r="E154" s="4" t="s">
        <v>801</v>
      </c>
      <c r="F154" s="7">
        <v>45039</v>
      </c>
      <c r="G154" s="7">
        <v>45040</v>
      </c>
      <c r="H154" s="4">
        <v>1</v>
      </c>
      <c r="I154" s="4">
        <v>1</v>
      </c>
      <c r="J154" s="4">
        <v>1</v>
      </c>
      <c r="K154" s="4" t="s">
        <v>30</v>
      </c>
      <c r="L154" s="4">
        <v>687</v>
      </c>
      <c r="M154" s="4">
        <v>687</v>
      </c>
      <c r="N154" s="4" t="s">
        <v>802</v>
      </c>
      <c r="O154" s="4" t="s">
        <v>32</v>
      </c>
      <c r="P154" s="4" t="s">
        <v>33</v>
      </c>
      <c r="Q154" s="4">
        <v>0</v>
      </c>
      <c r="R154" s="10">
        <v>45039</v>
      </c>
      <c r="S154" s="7">
        <v>45043</v>
      </c>
      <c r="T154" s="4" t="s">
        <v>34</v>
      </c>
      <c r="U154" s="4">
        <v>687</v>
      </c>
      <c r="V154" s="4">
        <v>0</v>
      </c>
      <c r="W154" s="4">
        <v>0</v>
      </c>
      <c r="X154" s="4" t="s">
        <v>803</v>
      </c>
      <c r="Y154" s="4" t="s">
        <v>804</v>
      </c>
    </row>
    <row r="155" s="4" customFormat="1" spans="1:25">
      <c r="A155" s="4" t="s">
        <v>805</v>
      </c>
      <c r="B155" s="4" t="s">
        <v>26</v>
      </c>
      <c r="C155" s="4" t="s">
        <v>27</v>
      </c>
      <c r="D155" s="4" t="s">
        <v>806</v>
      </c>
      <c r="E155" s="4" t="s">
        <v>807</v>
      </c>
      <c r="F155" s="7">
        <v>45039</v>
      </c>
      <c r="G155" s="7">
        <v>45040</v>
      </c>
      <c r="H155" s="4">
        <v>1</v>
      </c>
      <c r="I155" s="4">
        <v>1</v>
      </c>
      <c r="J155" s="4">
        <v>1</v>
      </c>
      <c r="K155" s="4" t="s">
        <v>30</v>
      </c>
      <c r="L155" s="4">
        <v>1002</v>
      </c>
      <c r="M155" s="4">
        <v>1002</v>
      </c>
      <c r="N155" s="4" t="s">
        <v>808</v>
      </c>
      <c r="O155" s="4" t="s">
        <v>32</v>
      </c>
      <c r="P155" s="4" t="s">
        <v>33</v>
      </c>
      <c r="Q155" s="4">
        <v>0</v>
      </c>
      <c r="R155" s="10">
        <v>45039</v>
      </c>
      <c r="S155" s="7">
        <v>45043</v>
      </c>
      <c r="T155" s="4" t="s">
        <v>34</v>
      </c>
      <c r="U155" s="4">
        <v>1002</v>
      </c>
      <c r="V155" s="4">
        <v>0</v>
      </c>
      <c r="W155" s="4">
        <v>0</v>
      </c>
      <c r="X155" s="4" t="s">
        <v>809</v>
      </c>
      <c r="Y155" s="4" t="s">
        <v>42</v>
      </c>
    </row>
    <row r="156" s="4" customFormat="1" spans="1:25">
      <c r="A156" s="4" t="s">
        <v>810</v>
      </c>
      <c r="B156" s="4" t="s">
        <v>26</v>
      </c>
      <c r="C156" s="4" t="s">
        <v>27</v>
      </c>
      <c r="D156" s="4" t="s">
        <v>811</v>
      </c>
      <c r="E156" s="4" t="s">
        <v>57</v>
      </c>
      <c r="F156" s="7">
        <v>45039</v>
      </c>
      <c r="G156" s="7">
        <v>45040</v>
      </c>
      <c r="H156" s="4">
        <v>1</v>
      </c>
      <c r="I156" s="4">
        <v>1</v>
      </c>
      <c r="J156" s="4">
        <v>1</v>
      </c>
      <c r="K156" s="4" t="s">
        <v>30</v>
      </c>
      <c r="L156" s="4">
        <v>216</v>
      </c>
      <c r="M156" s="4">
        <v>216</v>
      </c>
      <c r="N156" s="4" t="s">
        <v>812</v>
      </c>
      <c r="O156" s="4" t="s">
        <v>32</v>
      </c>
      <c r="P156" s="4" t="s">
        <v>33</v>
      </c>
      <c r="Q156" s="4">
        <v>0</v>
      </c>
      <c r="R156" s="10">
        <v>45039</v>
      </c>
      <c r="S156" s="7">
        <v>45043</v>
      </c>
      <c r="T156" s="4" t="s">
        <v>34</v>
      </c>
      <c r="U156" s="4">
        <v>216</v>
      </c>
      <c r="V156" s="4">
        <v>0</v>
      </c>
      <c r="W156" s="4">
        <v>0</v>
      </c>
      <c r="X156" s="4" t="s">
        <v>813</v>
      </c>
      <c r="Y156" s="4" t="s">
        <v>814</v>
      </c>
    </row>
    <row r="157" s="4" customFormat="1" spans="1:26">
      <c r="A157" s="4" t="s">
        <v>815</v>
      </c>
      <c r="B157" s="4" t="s">
        <v>26</v>
      </c>
      <c r="C157" s="4" t="s">
        <v>27</v>
      </c>
      <c r="D157" s="4" t="s">
        <v>816</v>
      </c>
      <c r="E157" s="4" t="s">
        <v>207</v>
      </c>
      <c r="F157" s="7">
        <v>45039</v>
      </c>
      <c r="G157" s="7">
        <v>45040</v>
      </c>
      <c r="H157" s="4">
        <v>2</v>
      </c>
      <c r="I157" s="4">
        <v>1</v>
      </c>
      <c r="J157" s="4">
        <v>2</v>
      </c>
      <c r="K157" s="4" t="s">
        <v>30</v>
      </c>
      <c r="L157" s="4">
        <v>2658</v>
      </c>
      <c r="M157" s="4">
        <v>2658</v>
      </c>
      <c r="N157" s="4" t="s">
        <v>817</v>
      </c>
      <c r="O157" s="4" t="s">
        <v>32</v>
      </c>
      <c r="P157" s="4" t="s">
        <v>33</v>
      </c>
      <c r="Q157" s="4">
        <v>0</v>
      </c>
      <c r="R157" s="10">
        <v>45039</v>
      </c>
      <c r="S157" s="7">
        <v>45043</v>
      </c>
      <c r="T157" s="4" t="s">
        <v>34</v>
      </c>
      <c r="U157" s="4">
        <v>2658</v>
      </c>
      <c r="V157" s="4">
        <v>0</v>
      </c>
      <c r="W157" s="4">
        <v>0</v>
      </c>
      <c r="X157" s="4" t="s">
        <v>818</v>
      </c>
      <c r="Y157" s="4">
        <v>2390077586</v>
      </c>
      <c r="Z157" s="4" t="s">
        <v>819</v>
      </c>
    </row>
    <row r="158" s="4" customFormat="1" spans="1:25">
      <c r="A158" s="4" t="s">
        <v>820</v>
      </c>
      <c r="B158" s="4" t="s">
        <v>26</v>
      </c>
      <c r="C158" s="4" t="s">
        <v>27</v>
      </c>
      <c r="D158" s="4" t="s">
        <v>821</v>
      </c>
      <c r="E158" s="4" t="s">
        <v>822</v>
      </c>
      <c r="F158" s="7">
        <v>45039</v>
      </c>
      <c r="G158" s="7">
        <v>45040</v>
      </c>
      <c r="H158" s="4">
        <v>1</v>
      </c>
      <c r="I158" s="4">
        <v>1</v>
      </c>
      <c r="J158" s="4">
        <v>1</v>
      </c>
      <c r="K158" s="4" t="s">
        <v>30</v>
      </c>
      <c r="L158" s="4">
        <v>685</v>
      </c>
      <c r="M158" s="4">
        <v>685</v>
      </c>
      <c r="N158" s="4" t="s">
        <v>823</v>
      </c>
      <c r="O158" s="4" t="s">
        <v>32</v>
      </c>
      <c r="P158" s="4" t="s">
        <v>33</v>
      </c>
      <c r="Q158" s="4">
        <v>0</v>
      </c>
      <c r="R158" s="10">
        <v>45039</v>
      </c>
      <c r="S158" s="7">
        <v>45043</v>
      </c>
      <c r="T158" s="4" t="s">
        <v>34</v>
      </c>
      <c r="U158" s="4">
        <v>685</v>
      </c>
      <c r="V158" s="4">
        <v>0</v>
      </c>
      <c r="W158" s="4">
        <v>0</v>
      </c>
      <c r="X158" s="4" t="s">
        <v>824</v>
      </c>
      <c r="Y158" s="4" t="s">
        <v>42</v>
      </c>
    </row>
    <row r="159" s="4" customFormat="1" spans="1:25">
      <c r="A159" s="4" t="s">
        <v>825</v>
      </c>
      <c r="B159" s="4" t="s">
        <v>26</v>
      </c>
      <c r="C159" s="4" t="s">
        <v>27</v>
      </c>
      <c r="D159" s="4" t="s">
        <v>826</v>
      </c>
      <c r="E159" s="4" t="s">
        <v>588</v>
      </c>
      <c r="F159" s="7">
        <v>45039</v>
      </c>
      <c r="G159" s="7">
        <v>45040</v>
      </c>
      <c r="H159" s="4">
        <v>1</v>
      </c>
      <c r="I159" s="4">
        <v>1</v>
      </c>
      <c r="J159" s="4">
        <v>1</v>
      </c>
      <c r="K159" s="4" t="s">
        <v>30</v>
      </c>
      <c r="L159" s="4">
        <v>84</v>
      </c>
      <c r="M159" s="4">
        <v>84</v>
      </c>
      <c r="N159" s="4" t="s">
        <v>827</v>
      </c>
      <c r="O159" s="4" t="s">
        <v>32</v>
      </c>
      <c r="P159" s="4" t="s">
        <v>33</v>
      </c>
      <c r="Q159" s="4">
        <v>0</v>
      </c>
      <c r="R159" s="10">
        <v>45039</v>
      </c>
      <c r="S159" s="7">
        <v>45043</v>
      </c>
      <c r="T159" s="4" t="s">
        <v>34</v>
      </c>
      <c r="U159" s="4">
        <v>84</v>
      </c>
      <c r="V159" s="4">
        <v>0</v>
      </c>
      <c r="W159" s="4">
        <v>0</v>
      </c>
      <c r="X159" s="4" t="s">
        <v>828</v>
      </c>
      <c r="Y159" s="4" t="s">
        <v>829</v>
      </c>
    </row>
    <row r="160" s="4" customFormat="1" spans="1:25">
      <c r="A160" s="4" t="s">
        <v>830</v>
      </c>
      <c r="B160" s="4" t="s">
        <v>26</v>
      </c>
      <c r="C160" s="4" t="s">
        <v>27</v>
      </c>
      <c r="D160" s="4" t="s">
        <v>831</v>
      </c>
      <c r="E160" s="4" t="s">
        <v>832</v>
      </c>
      <c r="F160" s="7">
        <v>45039</v>
      </c>
      <c r="G160" s="7">
        <v>45040</v>
      </c>
      <c r="H160" s="4">
        <v>1</v>
      </c>
      <c r="I160" s="4">
        <v>1</v>
      </c>
      <c r="J160" s="4">
        <v>1</v>
      </c>
      <c r="K160" s="4" t="s">
        <v>30</v>
      </c>
      <c r="L160" s="4">
        <v>1076</v>
      </c>
      <c r="M160" s="4">
        <v>1076</v>
      </c>
      <c r="N160" s="4" t="s">
        <v>833</v>
      </c>
      <c r="O160" s="4" t="s">
        <v>32</v>
      </c>
      <c r="P160" s="4" t="s">
        <v>33</v>
      </c>
      <c r="Q160" s="4">
        <v>0</v>
      </c>
      <c r="R160" s="10">
        <v>45039</v>
      </c>
      <c r="S160" s="7">
        <v>45043</v>
      </c>
      <c r="T160" s="4" t="s">
        <v>34</v>
      </c>
      <c r="U160" s="4">
        <v>1076</v>
      </c>
      <c r="V160" s="4">
        <v>0</v>
      </c>
      <c r="W160" s="4">
        <v>0</v>
      </c>
      <c r="X160" s="4" t="s">
        <v>834</v>
      </c>
      <c r="Y160" s="4" t="s">
        <v>42</v>
      </c>
    </row>
    <row r="161" s="4" customFormat="1" spans="1:25">
      <c r="A161" s="4" t="s">
        <v>835</v>
      </c>
      <c r="B161" s="4" t="s">
        <v>26</v>
      </c>
      <c r="C161" s="4" t="s">
        <v>27</v>
      </c>
      <c r="D161" s="4" t="s">
        <v>836</v>
      </c>
      <c r="E161" s="4" t="s">
        <v>837</v>
      </c>
      <c r="F161" s="7">
        <v>45039</v>
      </c>
      <c r="G161" s="7">
        <v>45040</v>
      </c>
      <c r="H161" s="4">
        <v>1</v>
      </c>
      <c r="I161" s="4">
        <v>1</v>
      </c>
      <c r="J161" s="4">
        <v>1</v>
      </c>
      <c r="K161" s="4" t="s">
        <v>30</v>
      </c>
      <c r="L161" s="4">
        <v>513</v>
      </c>
      <c r="M161" s="4">
        <v>513</v>
      </c>
      <c r="N161" s="4" t="s">
        <v>838</v>
      </c>
      <c r="O161" s="4" t="s">
        <v>32</v>
      </c>
      <c r="P161" s="4" t="s">
        <v>33</v>
      </c>
      <c r="Q161" s="4">
        <v>0</v>
      </c>
      <c r="R161" s="10">
        <v>45039</v>
      </c>
      <c r="S161" s="7">
        <v>45043</v>
      </c>
      <c r="T161" s="4" t="s">
        <v>34</v>
      </c>
      <c r="U161" s="4">
        <v>513</v>
      </c>
      <c r="V161" s="4">
        <v>0</v>
      </c>
      <c r="W161" s="4">
        <v>0</v>
      </c>
      <c r="X161" s="4" t="s">
        <v>839</v>
      </c>
      <c r="Y161" s="4" t="s">
        <v>840</v>
      </c>
    </row>
    <row r="162" s="4" customFormat="1" spans="1:25">
      <c r="A162" s="4" t="s">
        <v>841</v>
      </c>
      <c r="B162" s="4" t="s">
        <v>26</v>
      </c>
      <c r="C162" s="4" t="s">
        <v>27</v>
      </c>
      <c r="D162" s="4" t="s">
        <v>842</v>
      </c>
      <c r="E162" s="4" t="s">
        <v>843</v>
      </c>
      <c r="F162" s="7">
        <v>45039</v>
      </c>
      <c r="G162" s="7">
        <v>45040</v>
      </c>
      <c r="H162" s="4">
        <v>1</v>
      </c>
      <c r="I162" s="4">
        <v>1</v>
      </c>
      <c r="J162" s="4">
        <v>1</v>
      </c>
      <c r="K162" s="4" t="s">
        <v>30</v>
      </c>
      <c r="L162" s="4">
        <v>479</v>
      </c>
      <c r="M162" s="4">
        <v>479</v>
      </c>
      <c r="N162" s="4" t="s">
        <v>844</v>
      </c>
      <c r="O162" s="4" t="s">
        <v>32</v>
      </c>
      <c r="P162" s="4" t="s">
        <v>33</v>
      </c>
      <c r="Q162" s="4">
        <v>0</v>
      </c>
      <c r="R162" s="10">
        <v>45039</v>
      </c>
      <c r="S162" s="7">
        <v>45043</v>
      </c>
      <c r="T162" s="4" t="s">
        <v>34</v>
      </c>
      <c r="U162" s="4">
        <v>479</v>
      </c>
      <c r="V162" s="4">
        <v>0</v>
      </c>
      <c r="W162" s="4">
        <v>0</v>
      </c>
      <c r="X162" s="4" t="s">
        <v>845</v>
      </c>
      <c r="Y162" s="4" t="s">
        <v>42</v>
      </c>
    </row>
    <row r="163" s="4" customFormat="1" spans="1:25">
      <c r="A163" s="4" t="s">
        <v>296</v>
      </c>
      <c r="B163" s="4" t="s">
        <v>26</v>
      </c>
      <c r="C163" s="4" t="s">
        <v>83</v>
      </c>
      <c r="D163" s="4" t="s">
        <v>297</v>
      </c>
      <c r="E163" s="4" t="s">
        <v>298</v>
      </c>
      <c r="F163" s="7">
        <v>45038</v>
      </c>
      <c r="G163" s="7">
        <v>45040</v>
      </c>
      <c r="H163" s="4">
        <v>1</v>
      </c>
      <c r="I163" s="4">
        <v>2</v>
      </c>
      <c r="J163" s="4">
        <v>2</v>
      </c>
      <c r="K163" s="4" t="s">
        <v>30</v>
      </c>
      <c r="L163" s="4">
        <v>-1096</v>
      </c>
      <c r="M163" s="4">
        <v>-1096</v>
      </c>
      <c r="N163" s="4" t="s">
        <v>299</v>
      </c>
      <c r="O163" s="4" t="s">
        <v>32</v>
      </c>
      <c r="P163" s="4" t="s">
        <v>33</v>
      </c>
      <c r="Q163" s="4">
        <v>0</v>
      </c>
      <c r="R163" s="10">
        <v>45033</v>
      </c>
      <c r="S163" s="7">
        <v>45043</v>
      </c>
      <c r="T163" s="4" t="s">
        <v>34</v>
      </c>
      <c r="U163" s="4">
        <v>-1096</v>
      </c>
      <c r="V163" s="4">
        <v>0</v>
      </c>
      <c r="W163" s="4">
        <v>0</v>
      </c>
      <c r="X163" s="4" t="s">
        <v>300</v>
      </c>
      <c r="Y163" s="4" t="s">
        <v>42</v>
      </c>
    </row>
    <row r="164" s="4" customFormat="1" spans="1:25">
      <c r="A164" s="4" t="s">
        <v>846</v>
      </c>
      <c r="B164" s="4" t="s">
        <v>26</v>
      </c>
      <c r="C164" s="4" t="s">
        <v>847</v>
      </c>
      <c r="D164" s="4" t="s">
        <v>848</v>
      </c>
      <c r="E164" s="4" t="s">
        <v>424</v>
      </c>
      <c r="F164" s="7">
        <v>44989</v>
      </c>
      <c r="G164" s="7">
        <v>44990</v>
      </c>
      <c r="H164" s="4">
        <v>1</v>
      </c>
      <c r="I164" s="4">
        <v>1</v>
      </c>
      <c r="J164" s="4">
        <v>1</v>
      </c>
      <c r="K164" s="4" t="s">
        <v>30</v>
      </c>
      <c r="L164" s="4">
        <v>1968</v>
      </c>
      <c r="M164" s="4">
        <v>1968</v>
      </c>
      <c r="N164" s="4" t="s">
        <v>849</v>
      </c>
      <c r="O164" s="4" t="s">
        <v>32</v>
      </c>
      <c r="P164" s="4" t="s">
        <v>33</v>
      </c>
      <c r="Q164" s="4">
        <v>0</v>
      </c>
      <c r="R164" s="10">
        <v>44979.5896759259</v>
      </c>
      <c r="S164" s="7">
        <v>45043</v>
      </c>
      <c r="T164" s="4" t="s">
        <v>34</v>
      </c>
      <c r="U164" s="4">
        <v>1968</v>
      </c>
      <c r="V164" s="4">
        <v>0</v>
      </c>
      <c r="W164" s="4">
        <v>0</v>
      </c>
      <c r="X164" s="4" t="s">
        <v>850</v>
      </c>
      <c r="Y16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tabSelected="1" topLeftCell="A154" workbookViewId="0">
      <selection activeCell="C169" sqref="C169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851</v>
      </c>
    </row>
    <row r="2" s="4" customFormat="1" spans="1:10">
      <c r="A2" s="6">
        <v>999222571059817</v>
      </c>
      <c r="B2" s="4" t="s">
        <v>27</v>
      </c>
      <c r="C2" s="7">
        <v>45039</v>
      </c>
      <c r="D2" s="7">
        <v>45040</v>
      </c>
      <c r="E2" s="4">
        <v>0</v>
      </c>
      <c r="F2" s="4" t="e">
        <f>VLOOKUP(A2,HOP!A:L,12,0)</f>
        <v>#N/A</v>
      </c>
      <c r="G2" s="4" t="e">
        <f>VLOOKUP(A2,HOP!A:C,3,0)</f>
        <v>#N/A</v>
      </c>
      <c r="H2" s="4" t="e">
        <f>E2-F2</f>
        <v>#N/A</v>
      </c>
      <c r="I2" s="4" t="e">
        <f>$I$1&amp;G2</f>
        <v>#N/A</v>
      </c>
      <c r="J2" s="4" t="e">
        <f>VLOOKUP(A2,HOP!A:U,21,0)</f>
        <v>#N/A</v>
      </c>
    </row>
    <row r="3" s="4" customFormat="1" spans="1:10">
      <c r="A3" s="6">
        <v>999222670618542</v>
      </c>
      <c r="B3" s="4" t="s">
        <v>27</v>
      </c>
      <c r="C3" s="7">
        <v>45037</v>
      </c>
      <c r="D3" s="7">
        <v>45040</v>
      </c>
      <c r="E3" s="4">
        <v>2544</v>
      </c>
      <c r="F3" s="4" t="str">
        <f>VLOOKUP(A3,HOP!A:L,12,0)</f>
        <v>2544.00</v>
      </c>
      <c r="G3" s="4" t="str">
        <f>VLOOKUP(A3,HOP!A:C,3,0)</f>
        <v>3023764</v>
      </c>
      <c r="H3" s="4">
        <f t="shared" ref="H3:H34" si="0">E3-F3</f>
        <v>0</v>
      </c>
      <c r="I3" s="4" t="str">
        <f t="shared" ref="I3:I34" si="1">$I$1&amp;G3</f>
        <v>,3023764</v>
      </c>
      <c r="J3" s="4" t="str">
        <f>VLOOKUP(A3,HOP!A:U,21,0)</f>
        <v>直连</v>
      </c>
    </row>
    <row r="4" s="4" customFormat="1" spans="1:10">
      <c r="A4" s="6">
        <v>999222720527971</v>
      </c>
      <c r="B4" s="4" t="s">
        <v>27</v>
      </c>
      <c r="C4" s="7">
        <v>45038</v>
      </c>
      <c r="D4" s="7">
        <v>45040</v>
      </c>
      <c r="E4" s="4">
        <v>3264</v>
      </c>
      <c r="F4" s="4" t="str">
        <f>VLOOKUP(A4,HOP!A:L,12,0)</f>
        <v>3264.00</v>
      </c>
      <c r="G4" s="4" t="str">
        <f>VLOOKUP(A4,HOP!A:C,3,0)</f>
        <v>3030190</v>
      </c>
      <c r="H4" s="4">
        <f t="shared" si="0"/>
        <v>0</v>
      </c>
      <c r="I4" s="4" t="str">
        <f t="shared" si="1"/>
        <v>,3030190</v>
      </c>
      <c r="J4" s="4" t="str">
        <f>VLOOKUP(A4,HOP!A:U,21,0)</f>
        <v>直采</v>
      </c>
    </row>
    <row r="5" s="4" customFormat="1" spans="1:10">
      <c r="A5" s="6">
        <v>999222750547415</v>
      </c>
      <c r="B5" s="4" t="s">
        <v>27</v>
      </c>
      <c r="C5" s="7">
        <v>45037</v>
      </c>
      <c r="D5" s="7">
        <v>45040</v>
      </c>
      <c r="E5" s="4">
        <v>4671</v>
      </c>
      <c r="F5" s="4" t="str">
        <f>VLOOKUP(A5,HOP!A:L,12,0)</f>
        <v>4671.00</v>
      </c>
      <c r="G5" s="4" t="str">
        <f>VLOOKUP(A5,HOP!A:C,3,0)</f>
        <v>3033880</v>
      </c>
      <c r="H5" s="4">
        <f t="shared" si="0"/>
        <v>0</v>
      </c>
      <c r="I5" s="4" t="str">
        <f t="shared" si="1"/>
        <v>,3033880</v>
      </c>
      <c r="J5" s="4" t="str">
        <f>VLOOKUP(A5,HOP!A:U,21,0)</f>
        <v>直连</v>
      </c>
    </row>
    <row r="6" s="4" customFormat="1" spans="1:10">
      <c r="A6" s="6">
        <v>999222810444480</v>
      </c>
      <c r="B6" s="4" t="s">
        <v>27</v>
      </c>
      <c r="C6" s="7">
        <v>45038</v>
      </c>
      <c r="D6" s="7">
        <v>45040</v>
      </c>
      <c r="E6" s="4">
        <v>2648</v>
      </c>
      <c r="F6" s="4" t="str">
        <f>VLOOKUP(A6,HOP!A:L,12,0)</f>
        <v>2648.00</v>
      </c>
      <c r="G6" s="4" t="str">
        <f>VLOOKUP(A6,HOP!A:C,3,0)</f>
        <v>3044554</v>
      </c>
      <c r="H6" s="4">
        <f t="shared" si="0"/>
        <v>0</v>
      </c>
      <c r="I6" s="4" t="str">
        <f t="shared" si="1"/>
        <v>,3044554</v>
      </c>
      <c r="J6" s="4" t="str">
        <f>VLOOKUP(A6,HOP!A:U,21,0)</f>
        <v>直连</v>
      </c>
    </row>
    <row r="7" s="4" customFormat="1" spans="1:10">
      <c r="A7" s="6">
        <v>999222837753907</v>
      </c>
      <c r="B7" s="4" t="s">
        <v>27</v>
      </c>
      <c r="C7" s="7">
        <v>45036</v>
      </c>
      <c r="D7" s="7">
        <v>45040</v>
      </c>
      <c r="E7" s="4">
        <v>5812</v>
      </c>
      <c r="F7" s="4">
        <v>5812</v>
      </c>
      <c r="G7" s="4" t="str">
        <f>VLOOKUP(A7,HOP!A:C,3,0)</f>
        <v>3050234</v>
      </c>
      <c r="H7" s="4">
        <f t="shared" si="0"/>
        <v>0</v>
      </c>
      <c r="I7" s="4" t="str">
        <f t="shared" si="1"/>
        <v>,3050234</v>
      </c>
      <c r="J7" s="4" t="str">
        <f>VLOOKUP(A7,HOP!A:U,21,0)</f>
        <v>直连</v>
      </c>
    </row>
    <row r="8" s="4" customFormat="1" spans="1:10">
      <c r="A8" s="6">
        <v>999222980566928</v>
      </c>
      <c r="B8" s="4" t="s">
        <v>27</v>
      </c>
      <c r="C8" s="7">
        <v>45039</v>
      </c>
      <c r="D8" s="7">
        <v>45040</v>
      </c>
      <c r="E8" s="4">
        <v>830</v>
      </c>
      <c r="F8" s="4" t="str">
        <f>VLOOKUP(A8,HOP!A:L,12,0)</f>
        <v>830.00</v>
      </c>
      <c r="G8" s="4" t="str">
        <f>VLOOKUP(A8,HOP!A:C,3,0)</f>
        <v>3079918</v>
      </c>
      <c r="H8" s="4">
        <f t="shared" si="0"/>
        <v>0</v>
      </c>
      <c r="I8" s="4" t="str">
        <f t="shared" si="1"/>
        <v>,3079918</v>
      </c>
      <c r="J8" s="4" t="str">
        <f>VLOOKUP(A8,HOP!A:U,21,0)</f>
        <v>直连</v>
      </c>
    </row>
    <row r="9" s="4" customFormat="1" spans="1:10">
      <c r="A9" s="6">
        <v>999222986489831</v>
      </c>
      <c r="B9" s="4" t="s">
        <v>27</v>
      </c>
      <c r="C9" s="7">
        <v>45038</v>
      </c>
      <c r="D9" s="7">
        <v>45040</v>
      </c>
      <c r="E9" s="4">
        <v>4914</v>
      </c>
      <c r="F9" s="4" t="str">
        <f>VLOOKUP(A9,HOP!A:L,12,0)</f>
        <v>4914.00</v>
      </c>
      <c r="G9" s="4" t="str">
        <f>VLOOKUP(A9,HOP!A:C,3,0)</f>
        <v>3082016</v>
      </c>
      <c r="H9" s="4">
        <f t="shared" si="0"/>
        <v>0</v>
      </c>
      <c r="I9" s="4" t="str">
        <f t="shared" si="1"/>
        <v>,3082016</v>
      </c>
      <c r="J9" s="4" t="str">
        <f>VLOOKUP(A9,HOP!A:U,21,0)</f>
        <v>直采</v>
      </c>
    </row>
    <row r="10" s="4" customFormat="1" spans="1:10">
      <c r="A10" s="6">
        <v>23189881219</v>
      </c>
      <c r="B10" s="4" t="s">
        <v>27</v>
      </c>
      <c r="C10" s="7">
        <v>45035</v>
      </c>
      <c r="D10" s="7">
        <v>45040</v>
      </c>
      <c r="E10" s="4">
        <v>3155</v>
      </c>
      <c r="F10" s="4" t="str">
        <f>VLOOKUP(A10,HOP!A:L,12,0)</f>
        <v>3155.00</v>
      </c>
      <c r="G10" s="4" t="str">
        <f>VLOOKUP(A10,HOP!A:C,3,0)</f>
        <v>3135505</v>
      </c>
      <c r="H10" s="4">
        <f t="shared" si="0"/>
        <v>0</v>
      </c>
      <c r="I10" s="4" t="str">
        <f t="shared" si="1"/>
        <v>,3135505</v>
      </c>
      <c r="J10" s="4" t="str">
        <f>VLOOKUP(A10,HOP!A:U,21,0)</f>
        <v>直采</v>
      </c>
    </row>
    <row r="11" s="4" customFormat="1" spans="1:10">
      <c r="A11" s="6">
        <v>23225976347</v>
      </c>
      <c r="B11" s="4" t="s">
        <v>27</v>
      </c>
      <c r="C11" s="7">
        <v>45036</v>
      </c>
      <c r="D11" s="7">
        <v>45040</v>
      </c>
      <c r="E11" s="4">
        <v>1344</v>
      </c>
      <c r="F11" s="4" t="str">
        <f>VLOOKUP(A11,HOP!A:L,12,0)</f>
        <v>1344.00</v>
      </c>
      <c r="G11" s="4" t="str">
        <f>VLOOKUP(A11,HOP!A:C,3,0)</f>
        <v>3146192</v>
      </c>
      <c r="H11" s="4">
        <f t="shared" si="0"/>
        <v>0</v>
      </c>
      <c r="I11" s="4" t="str">
        <f t="shared" si="1"/>
        <v>,3146192</v>
      </c>
      <c r="J11" s="4" t="str">
        <f>VLOOKUP(A11,HOP!A:U,21,0)</f>
        <v>直连</v>
      </c>
    </row>
    <row r="12" s="4" customFormat="1" spans="1:10">
      <c r="A12" s="6">
        <v>999223343725189</v>
      </c>
      <c r="B12" s="4" t="s">
        <v>27</v>
      </c>
      <c r="C12" s="7">
        <v>45037</v>
      </c>
      <c r="D12" s="7">
        <v>45040</v>
      </c>
      <c r="E12" s="4">
        <v>0</v>
      </c>
      <c r="F12" s="4" t="e">
        <f>VLOOKUP(A12,HOP!A:L,12,0)</f>
        <v>#N/A</v>
      </c>
      <c r="G12" s="4" t="e">
        <f>VLOOKUP(A12,HOP!A:C,3,0)</f>
        <v>#N/A</v>
      </c>
      <c r="H12" s="4" t="e">
        <f t="shared" si="0"/>
        <v>#N/A</v>
      </c>
      <c r="I12" s="4" t="e">
        <f t="shared" si="1"/>
        <v>#N/A</v>
      </c>
      <c r="J12" s="4" t="e">
        <f>VLOOKUP(A12,HOP!A:U,21,0)</f>
        <v>#N/A</v>
      </c>
    </row>
    <row r="13" s="4" customFormat="1" spans="1:10">
      <c r="A13" s="6">
        <v>999223364461603</v>
      </c>
      <c r="B13" s="4" t="s">
        <v>27</v>
      </c>
      <c r="C13" s="7">
        <v>45039</v>
      </c>
      <c r="D13" s="7">
        <v>45040</v>
      </c>
      <c r="E13" s="4">
        <v>468</v>
      </c>
      <c r="F13" s="4" t="str">
        <f>VLOOKUP(A13,HOP!A:L,12,0)</f>
        <v>468.00</v>
      </c>
      <c r="G13" s="4" t="str">
        <f>VLOOKUP(A13,HOP!A:C,3,0)</f>
        <v>3174386</v>
      </c>
      <c r="H13" s="4">
        <f t="shared" si="0"/>
        <v>0</v>
      </c>
      <c r="I13" s="4" t="str">
        <f t="shared" si="1"/>
        <v>,3174386</v>
      </c>
      <c r="J13" s="4" t="str">
        <f>VLOOKUP(A13,HOP!A:U,21,0)</f>
        <v>直连</v>
      </c>
    </row>
    <row r="14" s="4" customFormat="1" spans="1:10">
      <c r="A14" s="6">
        <v>999223369227350</v>
      </c>
      <c r="B14" s="4" t="s">
        <v>27</v>
      </c>
      <c r="C14" s="7">
        <v>45039</v>
      </c>
      <c r="D14" s="7">
        <v>45040</v>
      </c>
      <c r="E14" s="4">
        <v>1390</v>
      </c>
      <c r="F14" s="4" t="str">
        <f>VLOOKUP(A14,HOP!A:L,12,0)</f>
        <v>1390.00</v>
      </c>
      <c r="G14" s="4" t="str">
        <f>VLOOKUP(A14,HOP!A:C,3,0)</f>
        <v>3175055</v>
      </c>
      <c r="H14" s="4">
        <f t="shared" si="0"/>
        <v>0</v>
      </c>
      <c r="I14" s="4" t="str">
        <f t="shared" si="1"/>
        <v>,3175055</v>
      </c>
      <c r="J14" s="4" t="str">
        <f>VLOOKUP(A14,HOP!A:U,21,0)</f>
        <v>直连</v>
      </c>
    </row>
    <row r="15" s="4" customFormat="1" spans="1:10">
      <c r="A15" s="6">
        <v>999223407134722</v>
      </c>
      <c r="B15" s="4" t="s">
        <v>27</v>
      </c>
      <c r="C15" s="7">
        <v>45037</v>
      </c>
      <c r="D15" s="7">
        <v>45040</v>
      </c>
      <c r="E15" s="4">
        <v>8764</v>
      </c>
      <c r="F15" s="4" t="str">
        <f>VLOOKUP(A15,HOP!A:L,12,0)</f>
        <v>8764.00</v>
      </c>
      <c r="G15" s="4" t="str">
        <f>VLOOKUP(A15,HOP!A:C,3,0)</f>
        <v>3182284</v>
      </c>
      <c r="H15" s="4">
        <f t="shared" si="0"/>
        <v>0</v>
      </c>
      <c r="I15" s="4" t="str">
        <f t="shared" si="1"/>
        <v>,3182284</v>
      </c>
      <c r="J15" s="4" t="str">
        <f>VLOOKUP(A15,HOP!A:U,21,0)</f>
        <v>直连</v>
      </c>
    </row>
    <row r="16" s="4" customFormat="1" spans="1:10">
      <c r="A16" s="6">
        <v>999223429985598</v>
      </c>
      <c r="B16" s="4" t="s">
        <v>27</v>
      </c>
      <c r="C16" s="7">
        <v>45035</v>
      </c>
      <c r="D16" s="7">
        <v>45040</v>
      </c>
      <c r="E16" s="4">
        <v>6610</v>
      </c>
      <c r="F16" s="4" t="str">
        <f>VLOOKUP(A16,HOP!A:L,12,0)</f>
        <v>6610.00</v>
      </c>
      <c r="G16" s="4" t="str">
        <f>VLOOKUP(A16,HOP!A:C,3,0)</f>
        <v>3186790</v>
      </c>
      <c r="H16" s="4">
        <f t="shared" si="0"/>
        <v>0</v>
      </c>
      <c r="I16" s="4" t="str">
        <f t="shared" si="1"/>
        <v>,3186790</v>
      </c>
      <c r="J16" s="4" t="str">
        <f>VLOOKUP(A16,HOP!A:U,21,0)</f>
        <v>直采</v>
      </c>
    </row>
    <row r="17" s="4" customFormat="1" spans="1:10">
      <c r="A17" s="6">
        <v>23450559954</v>
      </c>
      <c r="B17" s="4" t="s">
        <v>27</v>
      </c>
      <c r="C17" s="7">
        <v>45037</v>
      </c>
      <c r="D17" s="7">
        <v>45040</v>
      </c>
      <c r="E17" s="4">
        <v>4677</v>
      </c>
      <c r="F17" s="4" t="str">
        <f>VLOOKUP(A17,HOP!A:L,12,0)</f>
        <v>4677.00</v>
      </c>
      <c r="G17" s="4" t="str">
        <f>VLOOKUP(A17,HOP!A:C,3,0)</f>
        <v>3190997</v>
      </c>
      <c r="H17" s="4">
        <f t="shared" si="0"/>
        <v>0</v>
      </c>
      <c r="I17" s="4" t="str">
        <f t="shared" si="1"/>
        <v>,3190997</v>
      </c>
      <c r="J17" s="4" t="str">
        <f>VLOOKUP(A17,HOP!A:U,21,0)</f>
        <v>直连</v>
      </c>
    </row>
    <row r="18" s="4" customFormat="1" spans="1:10">
      <c r="A18" s="6">
        <v>999223475593223</v>
      </c>
      <c r="B18" s="4" t="s">
        <v>27</v>
      </c>
      <c r="C18" s="7">
        <v>45034</v>
      </c>
      <c r="D18" s="7">
        <v>45040</v>
      </c>
      <c r="E18" s="4">
        <v>6000</v>
      </c>
      <c r="F18" s="4" t="str">
        <f>VLOOKUP(A18,HOP!A:L,12,0)</f>
        <v>6000.00</v>
      </c>
      <c r="G18" s="4" t="str">
        <f>VLOOKUP(A18,HOP!A:C,3,0)</f>
        <v>3195991</v>
      </c>
      <c r="H18" s="4">
        <f t="shared" si="0"/>
        <v>0</v>
      </c>
      <c r="I18" s="4" t="str">
        <f t="shared" si="1"/>
        <v>,3195991</v>
      </c>
      <c r="J18" s="4" t="str">
        <f>VLOOKUP(A18,HOP!A:U,21,0)</f>
        <v>直连</v>
      </c>
    </row>
    <row r="19" s="4" customFormat="1" spans="1:10">
      <c r="A19" s="6">
        <v>999223485899535</v>
      </c>
      <c r="B19" s="4" t="s">
        <v>27</v>
      </c>
      <c r="C19" s="7">
        <v>45038</v>
      </c>
      <c r="D19" s="7">
        <v>45040</v>
      </c>
      <c r="E19" s="4">
        <v>1336</v>
      </c>
      <c r="F19" s="4">
        <v>1336</v>
      </c>
      <c r="G19" s="4" t="str">
        <f>VLOOKUP(A19,HOP!A:C,3,0)</f>
        <v>3197553</v>
      </c>
      <c r="H19" s="4">
        <f t="shared" si="0"/>
        <v>0</v>
      </c>
      <c r="I19" s="4" t="str">
        <f t="shared" si="1"/>
        <v>,3197553</v>
      </c>
      <c r="J19" s="4" t="str">
        <f>VLOOKUP(A19,HOP!A:U,21,0)</f>
        <v>直连</v>
      </c>
    </row>
    <row r="20" s="4" customFormat="1" spans="1:10">
      <c r="A20" s="6">
        <v>999223496439676</v>
      </c>
      <c r="B20" s="4" t="s">
        <v>27</v>
      </c>
      <c r="C20" s="7">
        <v>45037</v>
      </c>
      <c r="D20" s="7">
        <v>45040</v>
      </c>
      <c r="E20" s="4">
        <v>6294</v>
      </c>
      <c r="F20" s="4" t="str">
        <f>VLOOKUP(A20,HOP!A:L,12,0)</f>
        <v>6294.00</v>
      </c>
      <c r="G20" s="4" t="str">
        <f>VLOOKUP(A20,HOP!A:C,3,0)</f>
        <v>3199440</v>
      </c>
      <c r="H20" s="4">
        <f t="shared" si="0"/>
        <v>0</v>
      </c>
      <c r="I20" s="4" t="str">
        <f t="shared" si="1"/>
        <v>,3199440</v>
      </c>
      <c r="J20" s="4" t="str">
        <f>VLOOKUP(A20,HOP!A:U,21,0)</f>
        <v>直连</v>
      </c>
    </row>
    <row r="21" s="4" customFormat="1" spans="1:10">
      <c r="A21" s="6">
        <v>999223501650126</v>
      </c>
      <c r="B21" s="4" t="s">
        <v>27</v>
      </c>
      <c r="C21" s="7">
        <v>45036</v>
      </c>
      <c r="D21" s="7">
        <v>45040</v>
      </c>
      <c r="E21" s="4">
        <v>4230</v>
      </c>
      <c r="F21" s="4" t="str">
        <f>VLOOKUP(A21,HOP!A:L,12,0)</f>
        <v>4230.00</v>
      </c>
      <c r="G21" s="4" t="str">
        <f>VLOOKUP(A21,HOP!A:C,3,0)</f>
        <v>3200345</v>
      </c>
      <c r="H21" s="4">
        <f t="shared" si="0"/>
        <v>0</v>
      </c>
      <c r="I21" s="4" t="str">
        <f t="shared" si="1"/>
        <v>,3200345</v>
      </c>
      <c r="J21" s="4" t="str">
        <f>VLOOKUP(A21,HOP!A:U,21,0)</f>
        <v>直连</v>
      </c>
    </row>
    <row r="22" s="4" customFormat="1" spans="1:10">
      <c r="A22" s="6">
        <v>999223504192869</v>
      </c>
      <c r="B22" s="4" t="s">
        <v>27</v>
      </c>
      <c r="C22" s="7">
        <v>45039</v>
      </c>
      <c r="D22" s="7">
        <v>45040</v>
      </c>
      <c r="E22" s="4">
        <v>973</v>
      </c>
      <c r="F22" s="4" t="str">
        <f>VLOOKUP(A22,HOP!A:L,12,0)</f>
        <v>973.00</v>
      </c>
      <c r="G22" s="4" t="str">
        <f>VLOOKUP(A22,HOP!A:C,3,0)</f>
        <v>3201007</v>
      </c>
      <c r="H22" s="4">
        <f t="shared" si="0"/>
        <v>0</v>
      </c>
      <c r="I22" s="4" t="str">
        <f t="shared" si="1"/>
        <v>,3201007</v>
      </c>
      <c r="J22" s="4" t="str">
        <f>VLOOKUP(A22,HOP!A:U,21,0)</f>
        <v>直连</v>
      </c>
    </row>
    <row r="23" s="4" customFormat="1" spans="1:10">
      <c r="A23" s="6">
        <v>999223505610063</v>
      </c>
      <c r="B23" s="4" t="s">
        <v>27</v>
      </c>
      <c r="C23" s="7">
        <v>45038</v>
      </c>
      <c r="D23" s="7">
        <v>45040</v>
      </c>
      <c r="E23" s="4">
        <v>0</v>
      </c>
      <c r="F23" s="4" t="str">
        <f>VLOOKUP(A23,HOP!A:L,12,0)</f>
        <v>-0.01</v>
      </c>
      <c r="G23" s="4" t="str">
        <f>VLOOKUP(A23,HOP!A:C,3,0)</f>
        <v>3201503</v>
      </c>
      <c r="H23" s="4">
        <f t="shared" si="0"/>
        <v>0.01</v>
      </c>
      <c r="I23" s="4" t="str">
        <f t="shared" si="1"/>
        <v>,3201503</v>
      </c>
      <c r="J23" s="4" t="str">
        <f>VLOOKUP(A23,HOP!A:U,21,0)</f>
        <v>直连</v>
      </c>
    </row>
    <row r="24" s="4" customFormat="1" spans="1:10">
      <c r="A24" s="6">
        <v>999223528359668</v>
      </c>
      <c r="B24" s="4" t="s">
        <v>27</v>
      </c>
      <c r="C24" s="7">
        <v>45039</v>
      </c>
      <c r="D24" s="7">
        <v>45040</v>
      </c>
      <c r="E24" s="4">
        <v>968</v>
      </c>
      <c r="F24" s="4" t="str">
        <f>VLOOKUP(A24,HOP!A:L,12,0)</f>
        <v>968.00</v>
      </c>
      <c r="G24" s="4" t="str">
        <f>VLOOKUP(A24,HOP!A:C,3,0)</f>
        <v>3205311</v>
      </c>
      <c r="H24" s="4">
        <f t="shared" si="0"/>
        <v>0</v>
      </c>
      <c r="I24" s="4" t="str">
        <f t="shared" si="1"/>
        <v>,3205311</v>
      </c>
      <c r="J24" s="4" t="str">
        <f>VLOOKUP(A24,HOP!A:U,21,0)</f>
        <v>直连</v>
      </c>
    </row>
    <row r="25" s="4" customFormat="1" spans="1:10">
      <c r="A25" s="6">
        <v>999223536718044</v>
      </c>
      <c r="B25" s="4" t="s">
        <v>27</v>
      </c>
      <c r="C25" s="7">
        <v>45038</v>
      </c>
      <c r="D25" s="7">
        <v>45040</v>
      </c>
      <c r="E25" s="4">
        <v>1292</v>
      </c>
      <c r="F25" s="4" t="str">
        <f>VLOOKUP(A25,HOP!A:L,12,0)</f>
        <v>1292.00</v>
      </c>
      <c r="G25" s="4" t="str">
        <f>VLOOKUP(A25,HOP!A:C,3,0)</f>
        <v>3207074</v>
      </c>
      <c r="H25" s="4">
        <f t="shared" si="0"/>
        <v>0</v>
      </c>
      <c r="I25" s="4" t="str">
        <f t="shared" si="1"/>
        <v>,3207074</v>
      </c>
      <c r="J25" s="4" t="str">
        <f>VLOOKUP(A25,HOP!A:U,21,0)</f>
        <v>直采</v>
      </c>
    </row>
    <row r="26" s="4" customFormat="1" spans="1:10">
      <c r="A26" s="6">
        <v>999223562266353</v>
      </c>
      <c r="B26" s="4" t="s">
        <v>27</v>
      </c>
      <c r="C26" s="7">
        <v>45039</v>
      </c>
      <c r="D26" s="7">
        <v>45040</v>
      </c>
      <c r="E26" s="4">
        <v>967</v>
      </c>
      <c r="F26" s="4" t="str">
        <f>VLOOKUP(A26,HOP!A:L,12,0)</f>
        <v>967.00</v>
      </c>
      <c r="G26" s="4" t="str">
        <f>VLOOKUP(A26,HOP!A:C,3,0)</f>
        <v>3211437</v>
      </c>
      <c r="H26" s="4">
        <f t="shared" si="0"/>
        <v>0</v>
      </c>
      <c r="I26" s="4" t="str">
        <f t="shared" si="1"/>
        <v>,3211437</v>
      </c>
      <c r="J26" s="4" t="str">
        <f>VLOOKUP(A26,HOP!A:U,21,0)</f>
        <v>直连</v>
      </c>
    </row>
    <row r="27" s="4" customFormat="1" spans="1:10">
      <c r="A27" s="6">
        <v>999223576804768</v>
      </c>
      <c r="B27" s="4" t="s">
        <v>27</v>
      </c>
      <c r="C27" s="7">
        <v>45039</v>
      </c>
      <c r="D27" s="7">
        <v>45040</v>
      </c>
      <c r="E27" s="4">
        <v>394</v>
      </c>
      <c r="F27" s="4" t="str">
        <f>VLOOKUP(A27,HOP!A:L,12,0)</f>
        <v>394.00</v>
      </c>
      <c r="G27" s="4" t="str">
        <f>VLOOKUP(A27,HOP!A:C,3,0)</f>
        <v>3214011</v>
      </c>
      <c r="H27" s="4">
        <f t="shared" si="0"/>
        <v>0</v>
      </c>
      <c r="I27" s="4" t="str">
        <f t="shared" si="1"/>
        <v>,3214011</v>
      </c>
      <c r="J27" s="4" t="str">
        <f>VLOOKUP(A27,HOP!A:U,21,0)</f>
        <v>直连</v>
      </c>
    </row>
    <row r="28" s="4" customFormat="1" spans="1:10">
      <c r="A28" s="6">
        <v>999223593899167</v>
      </c>
      <c r="B28" s="4" t="s">
        <v>27</v>
      </c>
      <c r="C28" s="7">
        <v>45036</v>
      </c>
      <c r="D28" s="7">
        <v>45040</v>
      </c>
      <c r="E28" s="4">
        <v>2468</v>
      </c>
      <c r="F28" s="4" t="str">
        <f>VLOOKUP(A28,HOP!A:L,12,0)</f>
        <v>2468.00</v>
      </c>
      <c r="G28" s="4" t="str">
        <f>VLOOKUP(A28,HOP!A:C,3,0)</f>
        <v>3216399</v>
      </c>
      <c r="H28" s="4">
        <f t="shared" si="0"/>
        <v>0</v>
      </c>
      <c r="I28" s="4" t="str">
        <f t="shared" si="1"/>
        <v>,3216399</v>
      </c>
      <c r="J28" s="4" t="str">
        <f>VLOOKUP(A28,HOP!A:U,21,0)</f>
        <v>直连</v>
      </c>
    </row>
    <row r="29" s="4" customFormat="1" spans="1:10">
      <c r="A29" s="6">
        <v>999223603240721</v>
      </c>
      <c r="B29" s="4" t="s">
        <v>27</v>
      </c>
      <c r="C29" s="7">
        <v>45034</v>
      </c>
      <c r="D29" s="7">
        <v>45040</v>
      </c>
      <c r="E29" s="4">
        <v>8730</v>
      </c>
      <c r="F29" s="4" t="str">
        <f>VLOOKUP(A29,HOP!A:L,12,0)</f>
        <v>8730.00</v>
      </c>
      <c r="G29" s="4" t="str">
        <f>VLOOKUP(A29,HOP!A:C,3,0)</f>
        <v>3218100</v>
      </c>
      <c r="H29" s="4">
        <f t="shared" si="0"/>
        <v>0</v>
      </c>
      <c r="I29" s="4" t="str">
        <f t="shared" si="1"/>
        <v>,3218100</v>
      </c>
      <c r="J29" s="4" t="str">
        <f>VLOOKUP(A29,HOP!A:U,21,0)</f>
        <v>直连</v>
      </c>
    </row>
    <row r="30" s="4" customFormat="1" spans="1:10">
      <c r="A30" s="6">
        <v>999223603453769</v>
      </c>
      <c r="B30" s="4" t="s">
        <v>27</v>
      </c>
      <c r="C30" s="7">
        <v>45038</v>
      </c>
      <c r="D30" s="7">
        <v>45040</v>
      </c>
      <c r="E30" s="4">
        <v>11246</v>
      </c>
      <c r="F30" s="4" t="str">
        <f>VLOOKUP(A30,HOP!A:L,12,0)</f>
        <v>11246.00</v>
      </c>
      <c r="G30" s="4" t="str">
        <f>VLOOKUP(A30,HOP!A:C,3,0)</f>
        <v>3218224</v>
      </c>
      <c r="H30" s="4">
        <f t="shared" si="0"/>
        <v>0</v>
      </c>
      <c r="I30" s="4" t="str">
        <f t="shared" si="1"/>
        <v>,3218224</v>
      </c>
      <c r="J30" s="4" t="str">
        <f>VLOOKUP(A30,HOP!A:U,21,0)</f>
        <v>直连</v>
      </c>
    </row>
    <row r="31" s="4" customFormat="1" spans="1:10">
      <c r="A31" s="6">
        <v>999223603490122</v>
      </c>
      <c r="B31" s="4" t="s">
        <v>27</v>
      </c>
      <c r="C31" s="7">
        <v>45036</v>
      </c>
      <c r="D31" s="7">
        <v>45040</v>
      </c>
      <c r="E31" s="4">
        <v>10048</v>
      </c>
      <c r="F31" s="4" t="str">
        <f>VLOOKUP(A31,HOP!A:L,12,0)</f>
        <v>10048.00</v>
      </c>
      <c r="G31" s="4" t="str">
        <f>VLOOKUP(A31,HOP!A:C,3,0)</f>
        <v>3218274</v>
      </c>
      <c r="H31" s="4">
        <f t="shared" si="0"/>
        <v>0</v>
      </c>
      <c r="I31" s="4" t="str">
        <f t="shared" si="1"/>
        <v>,3218274</v>
      </c>
      <c r="J31" s="4" t="str">
        <f>VLOOKUP(A31,HOP!A:U,21,0)</f>
        <v>直连</v>
      </c>
    </row>
    <row r="32" s="4" customFormat="1" spans="1:10">
      <c r="A32" s="6">
        <v>999223620202057</v>
      </c>
      <c r="B32" s="4" t="s">
        <v>27</v>
      </c>
      <c r="C32" s="7">
        <v>45037</v>
      </c>
      <c r="D32" s="7">
        <v>45040</v>
      </c>
      <c r="E32" s="4">
        <v>1623</v>
      </c>
      <c r="F32" s="4" t="str">
        <f>VLOOKUP(A32,HOP!A:L,12,0)</f>
        <v>1623.00</v>
      </c>
      <c r="G32" s="4" t="str">
        <f>VLOOKUP(A32,HOP!A:C,3,0)</f>
        <v>3220727</v>
      </c>
      <c r="H32" s="4">
        <f t="shared" si="0"/>
        <v>0</v>
      </c>
      <c r="I32" s="4" t="str">
        <f t="shared" si="1"/>
        <v>,3220727</v>
      </c>
      <c r="J32" s="4" t="str">
        <f>VLOOKUP(A32,HOP!A:U,21,0)</f>
        <v>直连</v>
      </c>
    </row>
    <row r="33" s="4" customFormat="1" spans="1:10">
      <c r="A33" s="6">
        <v>999223620573713</v>
      </c>
      <c r="B33" s="4" t="s">
        <v>27</v>
      </c>
      <c r="C33" s="7">
        <v>45036</v>
      </c>
      <c r="D33" s="7">
        <v>45040</v>
      </c>
      <c r="E33" s="4">
        <v>8808</v>
      </c>
      <c r="F33" s="4" t="str">
        <f>VLOOKUP(A33,HOP!A:L,12,0)</f>
        <v>8808.00</v>
      </c>
      <c r="G33" s="4" t="str">
        <f>VLOOKUP(A33,HOP!A:C,3,0)</f>
        <v>3220857</v>
      </c>
      <c r="H33" s="4">
        <f t="shared" si="0"/>
        <v>0</v>
      </c>
      <c r="I33" s="4" t="str">
        <f t="shared" si="1"/>
        <v>,3220857</v>
      </c>
      <c r="J33" s="4" t="str">
        <f>VLOOKUP(A33,HOP!A:U,21,0)</f>
        <v>直连</v>
      </c>
    </row>
    <row r="34" s="4" customFormat="1" spans="1:10">
      <c r="A34" s="6">
        <v>999223621026248</v>
      </c>
      <c r="B34" s="4" t="s">
        <v>27</v>
      </c>
      <c r="C34" s="7">
        <v>45037</v>
      </c>
      <c r="D34" s="7">
        <v>45040</v>
      </c>
      <c r="E34" s="4">
        <v>5289</v>
      </c>
      <c r="F34" s="4" t="str">
        <f>VLOOKUP(A34,HOP!A:L,12,0)</f>
        <v>5289.00</v>
      </c>
      <c r="G34" s="4" t="str">
        <f>VLOOKUP(A34,HOP!A:C,3,0)</f>
        <v>3221073</v>
      </c>
      <c r="H34" s="4">
        <f t="shared" si="0"/>
        <v>0</v>
      </c>
      <c r="I34" s="4" t="str">
        <f t="shared" si="1"/>
        <v>,3221073</v>
      </c>
      <c r="J34" s="4" t="str">
        <f>VLOOKUP(A34,HOP!A:U,21,0)</f>
        <v>直连</v>
      </c>
    </row>
    <row r="35" s="4" customFormat="1" spans="1:10">
      <c r="A35" s="6">
        <v>999223640783026</v>
      </c>
      <c r="B35" s="4" t="s">
        <v>27</v>
      </c>
      <c r="C35" s="7">
        <v>45038</v>
      </c>
      <c r="D35" s="7">
        <v>45040</v>
      </c>
      <c r="E35" s="4">
        <v>1414</v>
      </c>
      <c r="F35" s="4" t="str">
        <f>VLOOKUP(A35,HOP!A:L,12,0)</f>
        <v>1414.00</v>
      </c>
      <c r="G35" s="4" t="str">
        <f>VLOOKUP(A35,HOP!A:C,3,0)</f>
        <v>3225158</v>
      </c>
      <c r="H35" s="4">
        <f t="shared" ref="H35:H66" si="2">E35-F35</f>
        <v>0</v>
      </c>
      <c r="I35" s="4" t="str">
        <f t="shared" ref="I35:I66" si="3">$I$1&amp;G35</f>
        <v>,3225158</v>
      </c>
      <c r="J35" s="4" t="str">
        <f>VLOOKUP(A35,HOP!A:U,21,0)</f>
        <v>直连</v>
      </c>
    </row>
    <row r="36" s="4" customFormat="1" spans="1:10">
      <c r="A36" s="6">
        <v>23643859378</v>
      </c>
      <c r="B36" s="4" t="s">
        <v>27</v>
      </c>
      <c r="C36" s="7">
        <v>45039</v>
      </c>
      <c r="D36" s="7">
        <v>45040</v>
      </c>
      <c r="E36" s="4">
        <v>192</v>
      </c>
      <c r="F36" s="4" t="str">
        <f>VLOOKUP(A36,HOP!A:L,12,0)</f>
        <v>192.00</v>
      </c>
      <c r="G36" s="4" t="str">
        <f>VLOOKUP(A36,HOP!A:C,3,0)</f>
        <v>3226605</v>
      </c>
      <c r="H36" s="4">
        <f t="shared" si="2"/>
        <v>0</v>
      </c>
      <c r="I36" s="4" t="str">
        <f t="shared" si="3"/>
        <v>,3226605</v>
      </c>
      <c r="J36" s="4" t="str">
        <f>VLOOKUP(A36,HOP!A:U,21,0)</f>
        <v>直连</v>
      </c>
    </row>
    <row r="37" s="4" customFormat="1" spans="1:10">
      <c r="A37" s="6">
        <v>999223644283906</v>
      </c>
      <c r="B37" s="4" t="s">
        <v>27</v>
      </c>
      <c r="C37" s="7">
        <v>45038</v>
      </c>
      <c r="D37" s="7">
        <v>45040</v>
      </c>
      <c r="E37" s="4">
        <v>1290</v>
      </c>
      <c r="F37" s="4" t="str">
        <f>VLOOKUP(A37,HOP!A:L,12,0)</f>
        <v>1290.00</v>
      </c>
      <c r="G37" s="4" t="str">
        <f>VLOOKUP(A37,HOP!A:C,3,0)</f>
        <v>3226670</v>
      </c>
      <c r="H37" s="4">
        <f t="shared" si="2"/>
        <v>0</v>
      </c>
      <c r="I37" s="4" t="str">
        <f t="shared" si="3"/>
        <v>,3226670</v>
      </c>
      <c r="J37" s="4" t="str">
        <f>VLOOKUP(A37,HOP!A:U,21,0)</f>
        <v>直连</v>
      </c>
    </row>
    <row r="38" s="4" customFormat="1" spans="1:10">
      <c r="A38" s="6">
        <v>999223644851838</v>
      </c>
      <c r="B38" s="4" t="s">
        <v>27</v>
      </c>
      <c r="C38" s="7">
        <v>45039</v>
      </c>
      <c r="D38" s="7">
        <v>45040</v>
      </c>
      <c r="E38" s="4">
        <v>9232</v>
      </c>
      <c r="F38" s="4" t="str">
        <f>VLOOKUP(A38,HOP!A:L,12,0)</f>
        <v>9232.00</v>
      </c>
      <c r="G38" s="4" t="str">
        <f>VLOOKUP(A38,HOP!A:C,3,0)</f>
        <v>3226801</v>
      </c>
      <c r="H38" s="4">
        <f t="shared" si="2"/>
        <v>0</v>
      </c>
      <c r="I38" s="4" t="str">
        <f t="shared" si="3"/>
        <v>,3226801</v>
      </c>
      <c r="J38" s="4" t="str">
        <f>VLOOKUP(A38,HOP!A:U,21,0)</f>
        <v>直连</v>
      </c>
    </row>
    <row r="39" s="4" customFormat="1" spans="1:10">
      <c r="A39" s="6">
        <v>999223646122924</v>
      </c>
      <c r="B39" s="4" t="s">
        <v>27</v>
      </c>
      <c r="C39" s="7">
        <v>45036</v>
      </c>
      <c r="D39" s="7">
        <v>45040</v>
      </c>
      <c r="E39" s="4">
        <v>1721</v>
      </c>
      <c r="F39" s="4" t="str">
        <f>VLOOKUP(A39,HOP!A:L,12,0)</f>
        <v>1721.00</v>
      </c>
      <c r="G39" s="4" t="str">
        <f>VLOOKUP(A39,HOP!A:C,3,0)</f>
        <v>3228169</v>
      </c>
      <c r="H39" s="4">
        <f t="shared" si="2"/>
        <v>0</v>
      </c>
      <c r="I39" s="4" t="str">
        <f t="shared" si="3"/>
        <v>,3228169</v>
      </c>
      <c r="J39" s="4" t="str">
        <f>VLOOKUP(A39,HOP!A:U,21,0)</f>
        <v>直连</v>
      </c>
    </row>
    <row r="40" s="4" customFormat="1" spans="1:10">
      <c r="A40" s="6">
        <v>999223646775917</v>
      </c>
      <c r="B40" s="4" t="s">
        <v>27</v>
      </c>
      <c r="C40" s="7">
        <v>45039</v>
      </c>
      <c r="D40" s="7">
        <v>45040</v>
      </c>
      <c r="E40" s="4">
        <v>439</v>
      </c>
      <c r="F40" s="4" t="str">
        <f>VLOOKUP(A40,HOP!A:L,12,0)</f>
        <v>439.00</v>
      </c>
      <c r="G40" s="4" t="str">
        <f>VLOOKUP(A40,HOP!A:C,3,0)</f>
        <v>3228372</v>
      </c>
      <c r="H40" s="4">
        <f t="shared" si="2"/>
        <v>0</v>
      </c>
      <c r="I40" s="4" t="str">
        <f t="shared" si="3"/>
        <v>,3228372</v>
      </c>
      <c r="J40" s="4" t="str">
        <f>VLOOKUP(A40,HOP!A:U,21,0)</f>
        <v>直连</v>
      </c>
    </row>
    <row r="41" s="4" customFormat="1" spans="1:10">
      <c r="A41" s="6">
        <v>999223654529281</v>
      </c>
      <c r="B41" s="4" t="s">
        <v>27</v>
      </c>
      <c r="C41" s="7">
        <v>45039</v>
      </c>
      <c r="D41" s="7">
        <v>45040</v>
      </c>
      <c r="E41" s="4">
        <v>1180</v>
      </c>
      <c r="F41" s="4" t="str">
        <f>VLOOKUP(A41,HOP!A:L,12,0)</f>
        <v>1180.00</v>
      </c>
      <c r="G41" s="4" t="str">
        <f>VLOOKUP(A41,HOP!A:C,3,0)</f>
        <v>3229068</v>
      </c>
      <c r="H41" s="4">
        <f t="shared" si="2"/>
        <v>0</v>
      </c>
      <c r="I41" s="4" t="str">
        <f t="shared" si="3"/>
        <v>,3229068</v>
      </c>
      <c r="J41" s="4" t="str">
        <f>VLOOKUP(A41,HOP!A:U,21,0)</f>
        <v>直连</v>
      </c>
    </row>
    <row r="42" s="4" customFormat="1" spans="1:10">
      <c r="A42" s="6">
        <v>999223659541602</v>
      </c>
      <c r="B42" s="4" t="s">
        <v>27</v>
      </c>
      <c r="C42" s="7">
        <v>45039</v>
      </c>
      <c r="D42" s="7">
        <v>45040</v>
      </c>
      <c r="E42" s="4">
        <v>1105</v>
      </c>
      <c r="F42" s="4" t="str">
        <f>VLOOKUP(A42,HOP!A:L,12,0)</f>
        <v>1105.00</v>
      </c>
      <c r="G42" s="4" t="str">
        <f>VLOOKUP(A42,HOP!A:C,3,0)</f>
        <v>3230286</v>
      </c>
      <c r="H42" s="4">
        <f t="shared" si="2"/>
        <v>0</v>
      </c>
      <c r="I42" s="4" t="str">
        <f t="shared" si="3"/>
        <v>,3230286</v>
      </c>
      <c r="J42" s="4" t="str">
        <f>VLOOKUP(A42,HOP!A:U,21,0)</f>
        <v>直连</v>
      </c>
    </row>
    <row r="43" s="4" customFormat="1" spans="1:10">
      <c r="A43" s="6">
        <v>999223665130480</v>
      </c>
      <c r="B43" s="4" t="s">
        <v>27</v>
      </c>
      <c r="C43" s="7">
        <v>45037</v>
      </c>
      <c r="D43" s="7">
        <v>45040</v>
      </c>
      <c r="E43" s="4">
        <v>8658</v>
      </c>
      <c r="F43" s="4" t="str">
        <f>VLOOKUP(A43,HOP!A:L,12,0)</f>
        <v>8658.00</v>
      </c>
      <c r="G43" s="4" t="str">
        <f>VLOOKUP(A43,HOP!A:C,3,0)</f>
        <v>3230587</v>
      </c>
      <c r="H43" s="4">
        <f t="shared" si="2"/>
        <v>0</v>
      </c>
      <c r="I43" s="4" t="str">
        <f t="shared" si="3"/>
        <v>,3230587</v>
      </c>
      <c r="J43" s="4" t="str">
        <f>VLOOKUP(A43,HOP!A:U,21,0)</f>
        <v>直连</v>
      </c>
    </row>
    <row r="44" s="4" customFormat="1" spans="1:10">
      <c r="A44" s="6">
        <v>999223666615294</v>
      </c>
      <c r="B44" s="4" t="s">
        <v>27</v>
      </c>
      <c r="C44" s="7">
        <v>45035</v>
      </c>
      <c r="D44" s="7">
        <v>45040</v>
      </c>
      <c r="E44" s="4">
        <v>1270</v>
      </c>
      <c r="F44" s="4" t="str">
        <f>VLOOKUP(A44,HOP!A:L,12,0)</f>
        <v>1270.00</v>
      </c>
      <c r="G44" s="4" t="str">
        <f>VLOOKUP(A44,HOP!A:C,3,0)</f>
        <v>3230733</v>
      </c>
      <c r="H44" s="4">
        <f t="shared" si="2"/>
        <v>0</v>
      </c>
      <c r="I44" s="4" t="str">
        <f t="shared" si="3"/>
        <v>,3230733</v>
      </c>
      <c r="J44" s="4" t="str">
        <f>VLOOKUP(A44,HOP!A:U,21,0)</f>
        <v>直连</v>
      </c>
    </row>
    <row r="45" s="4" customFormat="1" spans="1:10">
      <c r="A45" s="6">
        <v>999223677093448</v>
      </c>
      <c r="B45" s="4" t="s">
        <v>27</v>
      </c>
      <c r="C45" s="7">
        <v>45039</v>
      </c>
      <c r="D45" s="7">
        <v>45040</v>
      </c>
      <c r="E45" s="4">
        <v>398</v>
      </c>
      <c r="F45" s="4" t="str">
        <f>VLOOKUP(A45,HOP!A:L,12,0)</f>
        <v>398.00</v>
      </c>
      <c r="G45" s="4" t="str">
        <f>VLOOKUP(A45,HOP!A:C,3,0)</f>
        <v>3232239</v>
      </c>
      <c r="H45" s="4">
        <f t="shared" si="2"/>
        <v>0</v>
      </c>
      <c r="I45" s="4" t="str">
        <f t="shared" si="3"/>
        <v>,3232239</v>
      </c>
      <c r="J45" s="4" t="str">
        <f>VLOOKUP(A45,HOP!A:U,21,0)</f>
        <v>直连</v>
      </c>
    </row>
    <row r="46" s="4" customFormat="1" spans="1:10">
      <c r="A46" s="6">
        <v>999223678041210</v>
      </c>
      <c r="B46" s="4" t="s">
        <v>27</v>
      </c>
      <c r="C46" s="7">
        <v>45038</v>
      </c>
      <c r="D46" s="7">
        <v>45040</v>
      </c>
      <c r="E46" s="4">
        <v>360</v>
      </c>
      <c r="F46" s="4" t="str">
        <f>VLOOKUP(A46,HOP!A:L,12,0)</f>
        <v>360.00</v>
      </c>
      <c r="G46" s="4" t="str">
        <f>VLOOKUP(A46,HOP!A:C,3,0)</f>
        <v>3232311</v>
      </c>
      <c r="H46" s="4">
        <f t="shared" si="2"/>
        <v>0</v>
      </c>
      <c r="I46" s="4" t="str">
        <f t="shared" si="3"/>
        <v>,3232311</v>
      </c>
      <c r="J46" s="4" t="str">
        <f>VLOOKUP(A46,HOP!A:U,21,0)</f>
        <v>直连</v>
      </c>
    </row>
    <row r="47" s="4" customFormat="1" spans="1:10">
      <c r="A47" s="6">
        <v>999223678902285</v>
      </c>
      <c r="B47" s="4" t="s">
        <v>27</v>
      </c>
      <c r="C47" s="7">
        <v>45037</v>
      </c>
      <c r="D47" s="7">
        <v>45040</v>
      </c>
      <c r="E47" s="4">
        <v>1129</v>
      </c>
      <c r="F47" s="4" t="str">
        <f>VLOOKUP(A47,HOP!A:L,12,0)</f>
        <v>1129.00</v>
      </c>
      <c r="G47" s="4" t="str">
        <f>VLOOKUP(A47,HOP!A:C,3,0)</f>
        <v>3232449</v>
      </c>
      <c r="H47" s="4">
        <f t="shared" si="2"/>
        <v>0</v>
      </c>
      <c r="I47" s="4" t="str">
        <f t="shared" si="3"/>
        <v>,3232449</v>
      </c>
      <c r="J47" s="4" t="str">
        <f>VLOOKUP(A47,HOP!A:U,21,0)</f>
        <v>直连</v>
      </c>
    </row>
    <row r="48" s="4" customFormat="1" spans="1:10">
      <c r="A48" s="6">
        <v>999223690967174</v>
      </c>
      <c r="B48" s="4" t="s">
        <v>27</v>
      </c>
      <c r="C48" s="7">
        <v>45039</v>
      </c>
      <c r="D48" s="7">
        <v>45040</v>
      </c>
      <c r="E48" s="4">
        <v>590</v>
      </c>
      <c r="F48" s="4" t="str">
        <f>VLOOKUP(A48,HOP!A:L,12,0)</f>
        <v>590.00</v>
      </c>
      <c r="G48" s="4" t="str">
        <f>VLOOKUP(A48,HOP!A:C,3,0)</f>
        <v>3234606</v>
      </c>
      <c r="H48" s="4">
        <f t="shared" si="2"/>
        <v>0</v>
      </c>
      <c r="I48" s="4" t="str">
        <f t="shared" si="3"/>
        <v>,3234606</v>
      </c>
      <c r="J48" s="4" t="str">
        <f>VLOOKUP(A48,HOP!A:U,21,0)</f>
        <v>直采</v>
      </c>
    </row>
    <row r="49" s="4" customFormat="1" spans="1:10">
      <c r="A49" s="6">
        <v>999223691848201</v>
      </c>
      <c r="B49" s="4" t="s">
        <v>27</v>
      </c>
      <c r="C49" s="7">
        <v>45039</v>
      </c>
      <c r="D49" s="7">
        <v>45040</v>
      </c>
      <c r="E49" s="4">
        <v>301</v>
      </c>
      <c r="F49" s="4" t="str">
        <f>VLOOKUP(A49,HOP!A:L,12,0)</f>
        <v>301.00</v>
      </c>
      <c r="G49" s="4" t="str">
        <f>VLOOKUP(A49,HOP!A:C,3,0)</f>
        <v>3234685</v>
      </c>
      <c r="H49" s="4">
        <f t="shared" si="2"/>
        <v>0</v>
      </c>
      <c r="I49" s="4" t="str">
        <f t="shared" si="3"/>
        <v>,3234685</v>
      </c>
      <c r="J49" s="4" t="str">
        <f>VLOOKUP(A49,HOP!A:U,21,0)</f>
        <v>直连</v>
      </c>
    </row>
    <row r="50" s="4" customFormat="1" spans="1:10">
      <c r="A50" s="6">
        <v>999223697563609</v>
      </c>
      <c r="B50" s="4" t="s">
        <v>27</v>
      </c>
      <c r="C50" s="7">
        <v>45039</v>
      </c>
      <c r="D50" s="7">
        <v>45040</v>
      </c>
      <c r="E50" s="4">
        <v>351</v>
      </c>
      <c r="F50" s="4" t="str">
        <f>VLOOKUP(A50,HOP!A:L,12,0)</f>
        <v>351.00</v>
      </c>
      <c r="G50" s="4" t="str">
        <f>VLOOKUP(A50,HOP!A:C,3,0)</f>
        <v>3236853</v>
      </c>
      <c r="H50" s="4">
        <f t="shared" si="2"/>
        <v>0</v>
      </c>
      <c r="I50" s="4" t="str">
        <f t="shared" si="3"/>
        <v>,3236853</v>
      </c>
      <c r="J50" s="4" t="str">
        <f>VLOOKUP(A50,HOP!A:U,21,0)</f>
        <v>直连</v>
      </c>
    </row>
    <row r="51" s="4" customFormat="1" spans="1:10">
      <c r="A51" s="6">
        <v>999223697590552</v>
      </c>
      <c r="B51" s="4" t="s">
        <v>27</v>
      </c>
      <c r="C51" s="7">
        <v>45038</v>
      </c>
      <c r="D51" s="7">
        <v>45040</v>
      </c>
      <c r="E51" s="4">
        <v>2436</v>
      </c>
      <c r="F51" s="4" t="str">
        <f>VLOOKUP(A51,HOP!A:L,12,0)</f>
        <v>2436.00</v>
      </c>
      <c r="G51" s="4" t="str">
        <f>VLOOKUP(A51,HOP!A:C,3,0)</f>
        <v>3236860</v>
      </c>
      <c r="H51" s="4">
        <f t="shared" si="2"/>
        <v>0</v>
      </c>
      <c r="I51" s="4" t="str">
        <f t="shared" si="3"/>
        <v>,3236860</v>
      </c>
      <c r="J51" s="4" t="str">
        <f>VLOOKUP(A51,HOP!A:U,21,0)</f>
        <v>直连</v>
      </c>
    </row>
    <row r="52" s="4" customFormat="1" spans="1:10">
      <c r="A52" s="6">
        <v>999223697653313</v>
      </c>
      <c r="B52" s="4" t="s">
        <v>27</v>
      </c>
      <c r="C52" s="7">
        <v>45038</v>
      </c>
      <c r="D52" s="7">
        <v>45040</v>
      </c>
      <c r="E52" s="4">
        <v>0</v>
      </c>
      <c r="F52" s="4" t="str">
        <f>VLOOKUP(A52,HOP!A:L,12,0)</f>
        <v>1096.00</v>
      </c>
      <c r="G52" s="4" t="str">
        <f>VLOOKUP(A52,HOP!A:C,3,0)</f>
        <v>3236870</v>
      </c>
      <c r="H52" s="4">
        <f t="shared" si="2"/>
        <v>-1096</v>
      </c>
      <c r="I52" s="4" t="str">
        <f t="shared" si="3"/>
        <v>,3236870</v>
      </c>
      <c r="J52" s="4" t="str">
        <f>VLOOKUP(A52,HOP!A:U,21,0)</f>
        <v>直连</v>
      </c>
    </row>
    <row r="53" s="4" customFormat="1" spans="1:10">
      <c r="A53" s="6">
        <v>999223698089667</v>
      </c>
      <c r="B53" s="4" t="s">
        <v>27</v>
      </c>
      <c r="C53" s="7">
        <v>45037</v>
      </c>
      <c r="D53" s="7">
        <v>45040</v>
      </c>
      <c r="E53" s="4">
        <v>1812</v>
      </c>
      <c r="F53" s="4" t="str">
        <f>VLOOKUP(A53,HOP!A:L,12,0)</f>
        <v>1812.00</v>
      </c>
      <c r="G53" s="4" t="str">
        <f>VLOOKUP(A53,HOP!A:C,3,0)</f>
        <v>3237608</v>
      </c>
      <c r="H53" s="4">
        <f t="shared" si="2"/>
        <v>0</v>
      </c>
      <c r="I53" s="4" t="str">
        <f t="shared" si="3"/>
        <v>,3237608</v>
      </c>
      <c r="J53" s="4" t="str">
        <f>VLOOKUP(A53,HOP!A:U,21,0)</f>
        <v>直连</v>
      </c>
    </row>
    <row r="54" s="4" customFormat="1" spans="1:10">
      <c r="A54" s="6">
        <v>999223699324064</v>
      </c>
      <c r="B54" s="4" t="s">
        <v>27</v>
      </c>
      <c r="C54" s="7">
        <v>45038</v>
      </c>
      <c r="D54" s="7">
        <v>45040</v>
      </c>
      <c r="E54" s="4">
        <v>1690</v>
      </c>
      <c r="F54" s="4" t="str">
        <f>VLOOKUP(A54,HOP!A:L,12,0)</f>
        <v>1690.00</v>
      </c>
      <c r="G54" s="4" t="str">
        <f>VLOOKUP(A54,HOP!A:C,3,0)</f>
        <v>3238321</v>
      </c>
      <c r="H54" s="4">
        <f t="shared" si="2"/>
        <v>0</v>
      </c>
      <c r="I54" s="4" t="str">
        <f t="shared" si="3"/>
        <v>,3238321</v>
      </c>
      <c r="J54" s="4" t="str">
        <f>VLOOKUP(A54,HOP!A:U,21,0)</f>
        <v>直连</v>
      </c>
    </row>
    <row r="55" s="4" customFormat="1" spans="1:10">
      <c r="A55" s="6">
        <v>999223714447938</v>
      </c>
      <c r="B55" s="4" t="s">
        <v>27</v>
      </c>
      <c r="C55" s="7">
        <v>45038</v>
      </c>
      <c r="D55" s="7">
        <v>45040</v>
      </c>
      <c r="E55" s="4">
        <v>2516</v>
      </c>
      <c r="F55" s="4" t="str">
        <f>VLOOKUP(A55,HOP!A:L,12,0)</f>
        <v>2516.00</v>
      </c>
      <c r="G55" s="4" t="str">
        <f>VLOOKUP(A55,HOP!A:C,3,0)</f>
        <v>3243240</v>
      </c>
      <c r="H55" s="4">
        <f t="shared" si="2"/>
        <v>0</v>
      </c>
      <c r="I55" s="4" t="str">
        <f t="shared" si="3"/>
        <v>,3243240</v>
      </c>
      <c r="J55" s="4" t="str">
        <f>VLOOKUP(A55,HOP!A:U,21,0)</f>
        <v>直连</v>
      </c>
    </row>
    <row r="56" s="4" customFormat="1" spans="1:10">
      <c r="A56" s="6">
        <v>999223715908724</v>
      </c>
      <c r="B56" s="4" t="s">
        <v>27</v>
      </c>
      <c r="C56" s="7">
        <v>45039</v>
      </c>
      <c r="D56" s="7">
        <v>45040</v>
      </c>
      <c r="E56" s="4">
        <v>667</v>
      </c>
      <c r="F56" s="4" t="str">
        <f>VLOOKUP(A56,HOP!A:L,12,0)</f>
        <v>667.00</v>
      </c>
      <c r="G56" s="4" t="str">
        <f>VLOOKUP(A56,HOP!A:C,3,0)</f>
        <v>3243528</v>
      </c>
      <c r="H56" s="4">
        <f t="shared" si="2"/>
        <v>0</v>
      </c>
      <c r="I56" s="4" t="str">
        <f t="shared" si="3"/>
        <v>,3243528</v>
      </c>
      <c r="J56" s="4" t="str">
        <f>VLOOKUP(A56,HOP!A:U,21,0)</f>
        <v>直连</v>
      </c>
    </row>
    <row r="57" s="4" customFormat="1" spans="1:10">
      <c r="A57" s="6">
        <v>999223718292970</v>
      </c>
      <c r="B57" s="4" t="s">
        <v>27</v>
      </c>
      <c r="C57" s="7">
        <v>45038</v>
      </c>
      <c r="D57" s="7">
        <v>45040</v>
      </c>
      <c r="E57" s="4">
        <v>2164</v>
      </c>
      <c r="F57" s="4" t="str">
        <f>VLOOKUP(A57,HOP!A:L,12,0)</f>
        <v>2164.00</v>
      </c>
      <c r="G57" s="4" t="str">
        <f>VLOOKUP(A57,HOP!A:C,3,0)</f>
        <v>3244029</v>
      </c>
      <c r="H57" s="4">
        <f t="shared" si="2"/>
        <v>0</v>
      </c>
      <c r="I57" s="4" t="str">
        <f t="shared" si="3"/>
        <v>,3244029</v>
      </c>
      <c r="J57" s="4" t="str">
        <f>VLOOKUP(A57,HOP!A:U,21,0)</f>
        <v>直连</v>
      </c>
    </row>
    <row r="58" s="4" customFormat="1" spans="1:10">
      <c r="A58" s="6">
        <v>999223718528510</v>
      </c>
      <c r="B58" s="4" t="s">
        <v>27</v>
      </c>
      <c r="C58" s="7">
        <v>45039</v>
      </c>
      <c r="D58" s="7">
        <v>45040</v>
      </c>
      <c r="E58" s="4">
        <v>617</v>
      </c>
      <c r="F58" s="4" t="str">
        <f>VLOOKUP(A58,HOP!A:L,12,0)</f>
        <v>617.00</v>
      </c>
      <c r="G58" s="4" t="str">
        <f>VLOOKUP(A58,HOP!A:C,3,0)</f>
        <v>3244067</v>
      </c>
      <c r="H58" s="4">
        <f t="shared" si="2"/>
        <v>0</v>
      </c>
      <c r="I58" s="4" t="str">
        <f t="shared" si="3"/>
        <v>,3244067</v>
      </c>
      <c r="J58" s="4" t="str">
        <f>VLOOKUP(A58,HOP!A:U,21,0)</f>
        <v>直连</v>
      </c>
    </row>
    <row r="59" s="4" customFormat="1" spans="1:10">
      <c r="A59" s="6">
        <v>999223728571929</v>
      </c>
      <c r="B59" s="4" t="s">
        <v>27</v>
      </c>
      <c r="C59" s="7">
        <v>45037</v>
      </c>
      <c r="D59" s="7">
        <v>45040</v>
      </c>
      <c r="E59" s="4">
        <v>5520</v>
      </c>
      <c r="F59" s="4" t="str">
        <f>VLOOKUP(A59,HOP!A:L,12,0)</f>
        <v>5520.00</v>
      </c>
      <c r="G59" s="4" t="str">
        <f>VLOOKUP(A59,HOP!A:C,3,0)</f>
        <v>3245160</v>
      </c>
      <c r="H59" s="4">
        <f t="shared" si="2"/>
        <v>0</v>
      </c>
      <c r="I59" s="4" t="str">
        <f t="shared" si="3"/>
        <v>,3245160</v>
      </c>
      <c r="J59" s="4" t="str">
        <f>VLOOKUP(A59,HOP!A:U,21,0)</f>
        <v>直连</v>
      </c>
    </row>
    <row r="60" s="4" customFormat="1" spans="1:10">
      <c r="A60" s="6">
        <v>999223728932178</v>
      </c>
      <c r="B60" s="4" t="s">
        <v>27</v>
      </c>
      <c r="C60" s="7">
        <v>45035</v>
      </c>
      <c r="D60" s="7">
        <v>45040</v>
      </c>
      <c r="E60" s="4">
        <v>2000</v>
      </c>
      <c r="F60" s="4" t="str">
        <f>VLOOKUP(A60,HOP!A:L,12,0)</f>
        <v>2000.00</v>
      </c>
      <c r="G60" s="4" t="str">
        <f>VLOOKUP(A60,HOP!A:C,3,0)</f>
        <v>3245215</v>
      </c>
      <c r="H60" s="4">
        <f t="shared" si="2"/>
        <v>0</v>
      </c>
      <c r="I60" s="4" t="str">
        <f t="shared" si="3"/>
        <v>,3245215</v>
      </c>
      <c r="J60" s="4" t="str">
        <f>VLOOKUP(A60,HOP!A:U,21,0)</f>
        <v>直连</v>
      </c>
    </row>
    <row r="61" s="4" customFormat="1" spans="1:10">
      <c r="A61" s="6">
        <v>999223731284250</v>
      </c>
      <c r="B61" s="4" t="s">
        <v>27</v>
      </c>
      <c r="C61" s="7">
        <v>45036</v>
      </c>
      <c r="D61" s="7">
        <v>45040</v>
      </c>
      <c r="E61" s="4">
        <v>3935</v>
      </c>
      <c r="F61" s="4" t="str">
        <f>VLOOKUP(A61,HOP!A:L,12,0)</f>
        <v>3935.00</v>
      </c>
      <c r="G61" s="4" t="str">
        <f>VLOOKUP(A61,HOP!A:C,3,0)</f>
        <v>3245495</v>
      </c>
      <c r="H61" s="4">
        <f t="shared" si="2"/>
        <v>0</v>
      </c>
      <c r="I61" s="4" t="str">
        <f t="shared" si="3"/>
        <v>,3245495</v>
      </c>
      <c r="J61" s="4" t="str">
        <f>VLOOKUP(A61,HOP!A:U,21,0)</f>
        <v>直连</v>
      </c>
    </row>
    <row r="62" s="4" customFormat="1" spans="1:10">
      <c r="A62" s="6">
        <v>999223736180779</v>
      </c>
      <c r="B62" s="4" t="s">
        <v>27</v>
      </c>
      <c r="C62" s="7">
        <v>45037</v>
      </c>
      <c r="D62" s="7">
        <v>45040</v>
      </c>
      <c r="E62" s="4">
        <v>10986</v>
      </c>
      <c r="F62" s="4" t="str">
        <f>VLOOKUP(A62,HOP!A:L,12,0)</f>
        <v>10986.00</v>
      </c>
      <c r="G62" s="4" t="str">
        <f>VLOOKUP(A62,HOP!A:C,3,0)</f>
        <v>3246589</v>
      </c>
      <c r="H62" s="4">
        <f t="shared" si="2"/>
        <v>0</v>
      </c>
      <c r="I62" s="4" t="str">
        <f t="shared" si="3"/>
        <v>,3246589</v>
      </c>
      <c r="J62" s="4" t="str">
        <f>VLOOKUP(A62,HOP!A:U,21,0)</f>
        <v>直连</v>
      </c>
    </row>
    <row r="63" s="4" customFormat="1" spans="1:10">
      <c r="A63" s="6">
        <v>999223740905501</v>
      </c>
      <c r="B63" s="4" t="s">
        <v>27</v>
      </c>
      <c r="C63" s="7">
        <v>45036</v>
      </c>
      <c r="D63" s="7">
        <v>45040</v>
      </c>
      <c r="E63" s="4">
        <v>2704</v>
      </c>
      <c r="F63" s="4" t="str">
        <f>VLOOKUP(A63,HOP!A:L,12,0)</f>
        <v>2704.00</v>
      </c>
      <c r="G63" s="4" t="str">
        <f>VLOOKUP(A63,HOP!A:C,3,0)</f>
        <v>3252001</v>
      </c>
      <c r="H63" s="4">
        <f t="shared" si="2"/>
        <v>0</v>
      </c>
      <c r="I63" s="4" t="str">
        <f t="shared" si="3"/>
        <v>,3252001</v>
      </c>
      <c r="J63" s="4" t="str">
        <f>VLOOKUP(A63,HOP!A:U,21,0)</f>
        <v>直连</v>
      </c>
    </row>
    <row r="64" s="4" customFormat="1" spans="1:10">
      <c r="A64" s="6">
        <v>999223743834768</v>
      </c>
      <c r="B64" s="4" t="s">
        <v>27</v>
      </c>
      <c r="C64" s="7">
        <v>45039</v>
      </c>
      <c r="D64" s="7">
        <v>45040</v>
      </c>
      <c r="E64" s="4">
        <v>254</v>
      </c>
      <c r="F64" s="4" t="str">
        <f>VLOOKUP(A64,HOP!A:L,12,0)</f>
        <v>254.00</v>
      </c>
      <c r="G64" s="4" t="str">
        <f>VLOOKUP(A64,HOP!A:C,3,0)</f>
        <v>3254408</v>
      </c>
      <c r="H64" s="4">
        <f t="shared" si="2"/>
        <v>0</v>
      </c>
      <c r="I64" s="4" t="str">
        <f t="shared" si="3"/>
        <v>,3254408</v>
      </c>
      <c r="J64" s="4" t="str">
        <f>VLOOKUP(A64,HOP!A:U,21,0)</f>
        <v>直连</v>
      </c>
    </row>
    <row r="65" s="4" customFormat="1" spans="1:10">
      <c r="A65" s="6">
        <v>999223745410266</v>
      </c>
      <c r="B65" s="4" t="s">
        <v>27</v>
      </c>
      <c r="C65" s="7">
        <v>45037</v>
      </c>
      <c r="D65" s="7">
        <v>45040</v>
      </c>
      <c r="E65" s="4">
        <v>2238</v>
      </c>
      <c r="F65" s="4" t="str">
        <f>VLOOKUP(A65,HOP!A:L,12,0)</f>
        <v>2238.00</v>
      </c>
      <c r="G65" s="4" t="str">
        <f>VLOOKUP(A65,HOP!A:C,3,0)</f>
        <v>3255014</v>
      </c>
      <c r="H65" s="4">
        <f t="shared" si="2"/>
        <v>0</v>
      </c>
      <c r="I65" s="4" t="str">
        <f t="shared" si="3"/>
        <v>,3255014</v>
      </c>
      <c r="J65" s="4" t="str">
        <f>VLOOKUP(A65,HOP!A:U,21,0)</f>
        <v>直连</v>
      </c>
    </row>
    <row r="66" s="4" customFormat="1" spans="1:10">
      <c r="A66" s="6">
        <v>999223749017421</v>
      </c>
      <c r="B66" s="4" t="s">
        <v>27</v>
      </c>
      <c r="C66" s="7">
        <v>45039</v>
      </c>
      <c r="D66" s="7">
        <v>45040</v>
      </c>
      <c r="E66" s="4">
        <v>443</v>
      </c>
      <c r="F66" s="4" t="str">
        <f>VLOOKUP(A66,HOP!A:L,12,0)</f>
        <v>443.00</v>
      </c>
      <c r="G66" s="4" t="str">
        <f>VLOOKUP(A66,HOP!A:C,3,0)</f>
        <v>3255485</v>
      </c>
      <c r="H66" s="4">
        <f t="shared" si="2"/>
        <v>0</v>
      </c>
      <c r="I66" s="4" t="str">
        <f t="shared" si="3"/>
        <v>,3255485</v>
      </c>
      <c r="J66" s="4" t="str">
        <f>VLOOKUP(A66,HOP!A:U,21,0)</f>
        <v>直连</v>
      </c>
    </row>
    <row r="67" s="4" customFormat="1" spans="1:10">
      <c r="A67" s="6">
        <v>999223749458589</v>
      </c>
      <c r="B67" s="4" t="s">
        <v>27</v>
      </c>
      <c r="C67" s="7">
        <v>45037</v>
      </c>
      <c r="D67" s="7">
        <v>45040</v>
      </c>
      <c r="E67" s="4">
        <v>1552</v>
      </c>
      <c r="F67" s="4" t="str">
        <f>VLOOKUP(A67,HOP!A:L,12,0)</f>
        <v>1552.00</v>
      </c>
      <c r="G67" s="4" t="str">
        <f>VLOOKUP(A67,HOP!A:C,3,0)</f>
        <v>3255599</v>
      </c>
      <c r="H67" s="4">
        <f t="shared" ref="H67:H98" si="4">E67-F67</f>
        <v>0</v>
      </c>
      <c r="I67" s="4" t="str">
        <f t="shared" ref="I67:I98" si="5">$I$1&amp;G67</f>
        <v>,3255599</v>
      </c>
      <c r="J67" s="4" t="str">
        <f>VLOOKUP(A67,HOP!A:U,21,0)</f>
        <v>直连</v>
      </c>
    </row>
    <row r="68" s="4" customFormat="1" spans="1:10">
      <c r="A68" s="6">
        <v>999223754371033</v>
      </c>
      <c r="B68" s="4" t="s">
        <v>27</v>
      </c>
      <c r="C68" s="7">
        <v>45037</v>
      </c>
      <c r="D68" s="7">
        <v>45040</v>
      </c>
      <c r="E68" s="4">
        <v>4347</v>
      </c>
      <c r="F68" s="4" t="str">
        <f>VLOOKUP(A68,HOP!A:L,12,0)</f>
        <v>4347.00</v>
      </c>
      <c r="G68" s="4" t="str">
        <f>VLOOKUP(A68,HOP!A:C,3,0)</f>
        <v>3260110</v>
      </c>
      <c r="H68" s="4">
        <f t="shared" si="4"/>
        <v>0</v>
      </c>
      <c r="I68" s="4" t="str">
        <f t="shared" si="5"/>
        <v>,3260110</v>
      </c>
      <c r="J68" s="4" t="str">
        <f>VLOOKUP(A68,HOP!A:U,21,0)</f>
        <v>直连</v>
      </c>
    </row>
    <row r="69" s="5" customFormat="1" spans="1:11">
      <c r="A69" s="8">
        <v>999223754774813</v>
      </c>
      <c r="B69" s="5" t="s">
        <v>27</v>
      </c>
      <c r="C69" s="9">
        <v>45037</v>
      </c>
      <c r="D69" s="9">
        <v>45040</v>
      </c>
      <c r="E69" s="5">
        <v>1530</v>
      </c>
      <c r="F69" s="5" t="str">
        <f>VLOOKUP(A69,HOP!A:L,12,0)</f>
        <v>2295.00</v>
      </c>
      <c r="G69" s="5" t="str">
        <f>VLOOKUP(A69,HOP!A:C,3,0)</f>
        <v>3260296</v>
      </c>
      <c r="H69" s="5">
        <f t="shared" si="4"/>
        <v>-765</v>
      </c>
      <c r="I69" s="5" t="str">
        <f t="shared" si="5"/>
        <v>,3260296</v>
      </c>
      <c r="J69" s="5" t="str">
        <f>VLOOKUP(A69,HOP!A:U,21,0)</f>
        <v>直连</v>
      </c>
      <c r="K69" s="5" t="s">
        <v>852</v>
      </c>
    </row>
    <row r="70" s="4" customFormat="1" spans="1:10">
      <c r="A70" s="6">
        <v>999223756751131</v>
      </c>
      <c r="B70" s="4" t="s">
        <v>27</v>
      </c>
      <c r="C70" s="7">
        <v>45038</v>
      </c>
      <c r="D70" s="7">
        <v>45040</v>
      </c>
      <c r="E70" s="4">
        <v>780</v>
      </c>
      <c r="F70" s="4" t="str">
        <f>VLOOKUP(A70,HOP!A:L,12,0)</f>
        <v>780.00</v>
      </c>
      <c r="G70" s="4" t="str">
        <f>VLOOKUP(A70,HOP!A:C,3,0)</f>
        <v>3261395</v>
      </c>
      <c r="H70" s="4">
        <f t="shared" si="4"/>
        <v>0</v>
      </c>
      <c r="I70" s="4" t="str">
        <f t="shared" si="5"/>
        <v>,3261395</v>
      </c>
      <c r="J70" s="4" t="str">
        <f>VLOOKUP(A70,HOP!A:U,21,0)</f>
        <v>直连</v>
      </c>
    </row>
    <row r="71" s="4" customFormat="1" spans="1:10">
      <c r="A71" s="6">
        <v>999223757601822</v>
      </c>
      <c r="B71" s="4" t="s">
        <v>27</v>
      </c>
      <c r="C71" s="7">
        <v>45038</v>
      </c>
      <c r="D71" s="7">
        <v>45040</v>
      </c>
      <c r="E71" s="4">
        <v>2116</v>
      </c>
      <c r="F71" s="4" t="str">
        <f>VLOOKUP(A71,HOP!A:L,12,0)</f>
        <v>2116.00</v>
      </c>
      <c r="G71" s="4" t="str">
        <f>VLOOKUP(A71,HOP!A:C,3,0)</f>
        <v>3261849</v>
      </c>
      <c r="H71" s="4">
        <f t="shared" si="4"/>
        <v>0</v>
      </c>
      <c r="I71" s="4" t="str">
        <f t="shared" si="5"/>
        <v>,3261849</v>
      </c>
      <c r="J71" s="4" t="str">
        <f>VLOOKUP(A71,HOP!A:U,21,0)</f>
        <v>直连</v>
      </c>
    </row>
    <row r="72" s="4" customFormat="1" spans="1:10">
      <c r="A72" s="6">
        <v>23758635143</v>
      </c>
      <c r="B72" s="4" t="s">
        <v>27</v>
      </c>
      <c r="C72" s="7">
        <v>45039</v>
      </c>
      <c r="D72" s="7">
        <v>45040</v>
      </c>
      <c r="E72" s="4">
        <v>388</v>
      </c>
      <c r="F72" s="4" t="str">
        <f>VLOOKUP(A72,HOP!A:L,12,0)</f>
        <v>388.00</v>
      </c>
      <c r="G72" s="4" t="str">
        <f>VLOOKUP(A72,HOP!A:C,3,0)</f>
        <v>3262431</v>
      </c>
      <c r="H72" s="4">
        <f t="shared" si="4"/>
        <v>0</v>
      </c>
      <c r="I72" s="4" t="str">
        <f t="shared" si="5"/>
        <v>,3262431</v>
      </c>
      <c r="J72" s="4" t="str">
        <f>VLOOKUP(A72,HOP!A:U,21,0)</f>
        <v>直连</v>
      </c>
    </row>
    <row r="73" s="4" customFormat="1" spans="1:10">
      <c r="A73" s="6">
        <v>999223763886529</v>
      </c>
      <c r="B73" s="4" t="s">
        <v>27</v>
      </c>
      <c r="C73" s="7">
        <v>45039</v>
      </c>
      <c r="D73" s="7">
        <v>45040</v>
      </c>
      <c r="E73" s="4">
        <v>284</v>
      </c>
      <c r="F73" s="4" t="str">
        <f>VLOOKUP(A73,HOP!A:L,12,0)</f>
        <v>284.00</v>
      </c>
      <c r="G73" s="4" t="str">
        <f>VLOOKUP(A73,HOP!A:C,3,0)</f>
        <v>3263141</v>
      </c>
      <c r="H73" s="4">
        <f t="shared" si="4"/>
        <v>0</v>
      </c>
      <c r="I73" s="4" t="str">
        <f t="shared" si="5"/>
        <v>,3263141</v>
      </c>
      <c r="J73" s="4" t="str">
        <f>VLOOKUP(A73,HOP!A:U,21,0)</f>
        <v>直连</v>
      </c>
    </row>
    <row r="74" s="4" customFormat="1" spans="1:10">
      <c r="A74" s="6">
        <v>999223763964270</v>
      </c>
      <c r="B74" s="4" t="s">
        <v>27</v>
      </c>
      <c r="C74" s="7">
        <v>45037</v>
      </c>
      <c r="D74" s="7">
        <v>45040</v>
      </c>
      <c r="E74" s="4">
        <v>627</v>
      </c>
      <c r="F74" s="4" t="str">
        <f>VLOOKUP(A74,HOP!A:L,12,0)</f>
        <v>627.00</v>
      </c>
      <c r="G74" s="4" t="str">
        <f>VLOOKUP(A74,HOP!A:C,3,0)</f>
        <v>3263156</v>
      </c>
      <c r="H74" s="4">
        <f t="shared" si="4"/>
        <v>0</v>
      </c>
      <c r="I74" s="4" t="str">
        <f t="shared" si="5"/>
        <v>,3263156</v>
      </c>
      <c r="J74" s="4" t="str">
        <f>VLOOKUP(A74,HOP!A:U,21,0)</f>
        <v>直连</v>
      </c>
    </row>
    <row r="75" s="4" customFormat="1" spans="1:10">
      <c r="A75" s="6">
        <v>999223765584104</v>
      </c>
      <c r="B75" s="4" t="s">
        <v>27</v>
      </c>
      <c r="C75" s="7">
        <v>45039</v>
      </c>
      <c r="D75" s="7">
        <v>45040</v>
      </c>
      <c r="E75" s="4">
        <v>743</v>
      </c>
      <c r="F75" s="4" t="str">
        <f>VLOOKUP(A75,HOP!A:L,12,0)</f>
        <v>743.00</v>
      </c>
      <c r="G75" s="4" t="str">
        <f>VLOOKUP(A75,HOP!A:C,3,0)</f>
        <v>3263594</v>
      </c>
      <c r="H75" s="4">
        <f t="shared" si="4"/>
        <v>0</v>
      </c>
      <c r="I75" s="4" t="str">
        <f t="shared" si="5"/>
        <v>,3263594</v>
      </c>
      <c r="J75" s="4" t="str">
        <f>VLOOKUP(A75,HOP!A:U,21,0)</f>
        <v>直采</v>
      </c>
    </row>
    <row r="76" s="4" customFormat="1" spans="1:10">
      <c r="A76" s="6">
        <v>999223770599403</v>
      </c>
      <c r="B76" s="4" t="s">
        <v>27</v>
      </c>
      <c r="C76" s="7">
        <v>45039</v>
      </c>
      <c r="D76" s="7">
        <v>45040</v>
      </c>
      <c r="E76" s="4">
        <v>558</v>
      </c>
      <c r="F76" s="4" t="str">
        <f>VLOOKUP(A76,HOP!A:L,12,0)</f>
        <v>558.00</v>
      </c>
      <c r="G76" s="4" t="str">
        <f>VLOOKUP(A76,HOP!A:C,3,0)</f>
        <v>3265378</v>
      </c>
      <c r="H76" s="4">
        <f t="shared" si="4"/>
        <v>0</v>
      </c>
      <c r="I76" s="4" t="str">
        <f t="shared" si="5"/>
        <v>,3265378</v>
      </c>
      <c r="J76" s="4" t="str">
        <f>VLOOKUP(A76,HOP!A:U,21,0)</f>
        <v>直连</v>
      </c>
    </row>
    <row r="77" s="4" customFormat="1" spans="1:10">
      <c r="A77" s="6">
        <v>999223770737840</v>
      </c>
      <c r="B77" s="4" t="s">
        <v>27</v>
      </c>
      <c r="C77" s="7">
        <v>45039</v>
      </c>
      <c r="D77" s="7">
        <v>45040</v>
      </c>
      <c r="E77" s="4">
        <v>373</v>
      </c>
      <c r="F77" s="4" t="str">
        <f>VLOOKUP(A77,HOP!A:L,12,0)</f>
        <v>373.00</v>
      </c>
      <c r="G77" s="4" t="str">
        <f>VLOOKUP(A77,HOP!A:C,3,0)</f>
        <v>3265434</v>
      </c>
      <c r="H77" s="4">
        <f t="shared" si="4"/>
        <v>0</v>
      </c>
      <c r="I77" s="4" t="str">
        <f t="shared" si="5"/>
        <v>,3265434</v>
      </c>
      <c r="J77" s="4" t="str">
        <f>VLOOKUP(A77,HOP!A:U,21,0)</f>
        <v>直连</v>
      </c>
    </row>
    <row r="78" s="4" customFormat="1" spans="1:10">
      <c r="A78" s="6">
        <v>999223770757240</v>
      </c>
      <c r="B78" s="4" t="s">
        <v>27</v>
      </c>
      <c r="C78" s="7">
        <v>45038</v>
      </c>
      <c r="D78" s="7">
        <v>45040</v>
      </c>
      <c r="E78" s="4">
        <v>1110</v>
      </c>
      <c r="F78" s="4" t="str">
        <f>VLOOKUP(A78,HOP!A:L,12,0)</f>
        <v>1110.00</v>
      </c>
      <c r="G78" s="4" t="str">
        <f>VLOOKUP(A78,HOP!A:C,3,0)</f>
        <v>3265442</v>
      </c>
      <c r="H78" s="4">
        <f t="shared" si="4"/>
        <v>0</v>
      </c>
      <c r="I78" s="4" t="str">
        <f t="shared" si="5"/>
        <v>,3265442</v>
      </c>
      <c r="J78" s="4" t="str">
        <f>VLOOKUP(A78,HOP!A:U,21,0)</f>
        <v>直连</v>
      </c>
    </row>
    <row r="79" s="4" customFormat="1" spans="1:10">
      <c r="A79" s="6">
        <v>999223771121689</v>
      </c>
      <c r="B79" s="4" t="s">
        <v>27</v>
      </c>
      <c r="C79" s="7">
        <v>45039</v>
      </c>
      <c r="D79" s="7">
        <v>45040</v>
      </c>
      <c r="E79" s="4">
        <v>659</v>
      </c>
      <c r="F79" s="4" t="str">
        <f>VLOOKUP(A79,HOP!A:L,12,0)</f>
        <v>659.00</v>
      </c>
      <c r="G79" s="4" t="str">
        <f>VLOOKUP(A79,HOP!A:C,3,0)</f>
        <v>3265644</v>
      </c>
      <c r="H79" s="4">
        <f t="shared" si="4"/>
        <v>0</v>
      </c>
      <c r="I79" s="4" t="str">
        <f t="shared" si="5"/>
        <v>,3265644</v>
      </c>
      <c r="J79" s="4" t="str">
        <f>VLOOKUP(A79,HOP!A:U,21,0)</f>
        <v>直连</v>
      </c>
    </row>
    <row r="80" s="4" customFormat="1" spans="1:10">
      <c r="A80" s="6">
        <v>999223771590669</v>
      </c>
      <c r="B80" s="4" t="s">
        <v>27</v>
      </c>
      <c r="C80" s="7">
        <v>45039</v>
      </c>
      <c r="D80" s="7">
        <v>45040</v>
      </c>
      <c r="E80" s="4">
        <v>623</v>
      </c>
      <c r="F80" s="4" t="str">
        <f>VLOOKUP(A80,HOP!A:L,12,0)</f>
        <v>623.00</v>
      </c>
      <c r="G80" s="4" t="str">
        <f>VLOOKUP(A80,HOP!A:C,3,0)</f>
        <v>3265951</v>
      </c>
      <c r="H80" s="4">
        <f t="shared" si="4"/>
        <v>0</v>
      </c>
      <c r="I80" s="4" t="str">
        <f t="shared" si="5"/>
        <v>,3265951</v>
      </c>
      <c r="J80" s="4" t="str">
        <f>VLOOKUP(A80,HOP!A:U,21,0)</f>
        <v>直连</v>
      </c>
    </row>
    <row r="81" s="4" customFormat="1" spans="1:10">
      <c r="A81" s="6">
        <v>999223771814974</v>
      </c>
      <c r="B81" s="4" t="s">
        <v>27</v>
      </c>
      <c r="C81" s="7">
        <v>45037</v>
      </c>
      <c r="D81" s="7">
        <v>45040</v>
      </c>
      <c r="E81" s="4">
        <v>437</v>
      </c>
      <c r="F81" s="4" t="str">
        <f>VLOOKUP(A81,HOP!A:L,12,0)</f>
        <v>437.00</v>
      </c>
      <c r="G81" s="4" t="str">
        <f>VLOOKUP(A81,HOP!A:C,3,0)</f>
        <v>3266026</v>
      </c>
      <c r="H81" s="4">
        <f t="shared" si="4"/>
        <v>0</v>
      </c>
      <c r="I81" s="4" t="str">
        <f t="shared" si="5"/>
        <v>,3266026</v>
      </c>
      <c r="J81" s="4" t="str">
        <f>VLOOKUP(A81,HOP!A:U,21,0)</f>
        <v>直连</v>
      </c>
    </row>
    <row r="82" s="4" customFormat="1" spans="1:10">
      <c r="A82" s="6">
        <v>999223772230315</v>
      </c>
      <c r="B82" s="4" t="s">
        <v>27</v>
      </c>
      <c r="C82" s="7">
        <v>45039</v>
      </c>
      <c r="D82" s="7">
        <v>45040</v>
      </c>
      <c r="E82" s="4">
        <v>423</v>
      </c>
      <c r="F82" s="4" t="str">
        <f>VLOOKUP(A82,HOP!A:L,12,0)</f>
        <v>423.00</v>
      </c>
      <c r="G82" s="4" t="str">
        <f>VLOOKUP(A82,HOP!A:C,3,0)</f>
        <v>3266312</v>
      </c>
      <c r="H82" s="4">
        <f t="shared" si="4"/>
        <v>0</v>
      </c>
      <c r="I82" s="4" t="str">
        <f t="shared" si="5"/>
        <v>,3266312</v>
      </c>
      <c r="J82" s="4" t="str">
        <f>VLOOKUP(A82,HOP!A:U,21,0)</f>
        <v>直连</v>
      </c>
    </row>
    <row r="83" s="4" customFormat="1" spans="1:10">
      <c r="A83" s="6">
        <v>999223772942614</v>
      </c>
      <c r="B83" s="4" t="s">
        <v>27</v>
      </c>
      <c r="C83" s="7">
        <v>45039</v>
      </c>
      <c r="D83" s="7">
        <v>45040</v>
      </c>
      <c r="E83" s="4">
        <v>127</v>
      </c>
      <c r="F83" s="4" t="str">
        <f>VLOOKUP(A83,HOP!A:L,12,0)</f>
        <v>127.00</v>
      </c>
      <c r="G83" s="4" t="str">
        <f>VLOOKUP(A83,HOP!A:C,3,0)</f>
        <v>3268209</v>
      </c>
      <c r="H83" s="4">
        <f t="shared" si="4"/>
        <v>0</v>
      </c>
      <c r="I83" s="4" t="str">
        <f t="shared" si="5"/>
        <v>,3268209</v>
      </c>
      <c r="J83" s="4" t="str">
        <f>VLOOKUP(A83,HOP!A:U,21,0)</f>
        <v>直连</v>
      </c>
    </row>
    <row r="84" s="4" customFormat="1" spans="1:10">
      <c r="A84" s="6">
        <v>23773403410</v>
      </c>
      <c r="B84" s="4" t="s">
        <v>27</v>
      </c>
      <c r="C84" s="7">
        <v>45038</v>
      </c>
      <c r="D84" s="7">
        <v>45040</v>
      </c>
      <c r="E84" s="4">
        <v>596</v>
      </c>
      <c r="F84" s="4" t="str">
        <f>VLOOKUP(A84,HOP!A:L,12,0)</f>
        <v>596.00</v>
      </c>
      <c r="G84" s="4" t="str">
        <f>VLOOKUP(A84,HOP!A:C,3,0)</f>
        <v>3268620</v>
      </c>
      <c r="H84" s="4">
        <f t="shared" si="4"/>
        <v>0</v>
      </c>
      <c r="I84" s="4" t="str">
        <f t="shared" si="5"/>
        <v>,3268620</v>
      </c>
      <c r="J84" s="4" t="str">
        <f>VLOOKUP(A84,HOP!A:U,21,0)</f>
        <v>直连</v>
      </c>
    </row>
    <row r="85" s="4" customFormat="1" spans="1:10">
      <c r="A85" s="6">
        <v>999223778255916</v>
      </c>
      <c r="B85" s="4" t="s">
        <v>27</v>
      </c>
      <c r="C85" s="7">
        <v>45038</v>
      </c>
      <c r="D85" s="7">
        <v>45040</v>
      </c>
      <c r="E85" s="4">
        <v>738</v>
      </c>
      <c r="F85" s="4" t="str">
        <f>VLOOKUP(A85,HOP!A:L,12,0)</f>
        <v>738.00</v>
      </c>
      <c r="G85" s="4" t="str">
        <f>VLOOKUP(A85,HOP!A:C,3,0)</f>
        <v>3269046</v>
      </c>
      <c r="H85" s="4">
        <f t="shared" si="4"/>
        <v>0</v>
      </c>
      <c r="I85" s="4" t="str">
        <f t="shared" si="5"/>
        <v>,3269046</v>
      </c>
      <c r="J85" s="4" t="str">
        <f>VLOOKUP(A85,HOP!A:U,21,0)</f>
        <v>直连</v>
      </c>
    </row>
    <row r="86" s="4" customFormat="1" spans="1:10">
      <c r="A86" s="6">
        <v>999223778412454</v>
      </c>
      <c r="B86" s="4" t="s">
        <v>27</v>
      </c>
      <c r="C86" s="7">
        <v>45039</v>
      </c>
      <c r="D86" s="7">
        <v>45040</v>
      </c>
      <c r="E86" s="4">
        <v>482</v>
      </c>
      <c r="F86" s="4" t="str">
        <f>VLOOKUP(A86,HOP!A:L,12,0)</f>
        <v>482.00</v>
      </c>
      <c r="G86" s="4" t="str">
        <f>VLOOKUP(A86,HOP!A:C,3,0)</f>
        <v>3269255</v>
      </c>
      <c r="H86" s="4">
        <f t="shared" si="4"/>
        <v>0</v>
      </c>
      <c r="I86" s="4" t="str">
        <f t="shared" si="5"/>
        <v>,3269255</v>
      </c>
      <c r="J86" s="4" t="str">
        <f>VLOOKUP(A86,HOP!A:U,21,0)</f>
        <v>直连</v>
      </c>
    </row>
    <row r="87" s="4" customFormat="1" spans="1:10">
      <c r="A87" s="6">
        <v>999223780074332</v>
      </c>
      <c r="B87" s="4" t="s">
        <v>27</v>
      </c>
      <c r="C87" s="7">
        <v>45039</v>
      </c>
      <c r="D87" s="7">
        <v>45040</v>
      </c>
      <c r="E87" s="4">
        <v>567</v>
      </c>
      <c r="F87" s="4" t="str">
        <f>VLOOKUP(A87,HOP!A:L,12,0)</f>
        <v>567.00</v>
      </c>
      <c r="G87" s="4" t="str">
        <f>VLOOKUP(A87,HOP!A:C,3,0)</f>
        <v>3269580</v>
      </c>
      <c r="H87" s="4">
        <f t="shared" si="4"/>
        <v>0</v>
      </c>
      <c r="I87" s="4" t="str">
        <f t="shared" si="5"/>
        <v>,3269580</v>
      </c>
      <c r="J87" s="4" t="str">
        <f>VLOOKUP(A87,HOP!A:U,21,0)</f>
        <v>直连</v>
      </c>
    </row>
    <row r="88" s="4" customFormat="1" spans="1:10">
      <c r="A88" s="6">
        <v>999223783042378</v>
      </c>
      <c r="B88" s="4" t="s">
        <v>27</v>
      </c>
      <c r="C88" s="7">
        <v>45039</v>
      </c>
      <c r="D88" s="7">
        <v>45040</v>
      </c>
      <c r="E88" s="4">
        <v>794</v>
      </c>
      <c r="F88" s="4" t="str">
        <f>VLOOKUP(A88,HOP!A:L,12,0)</f>
        <v>794.00</v>
      </c>
      <c r="G88" s="4" t="str">
        <f>VLOOKUP(A88,HOP!A:C,3,0)</f>
        <v>3270071</v>
      </c>
      <c r="H88" s="4">
        <f t="shared" si="4"/>
        <v>0</v>
      </c>
      <c r="I88" s="4" t="str">
        <f t="shared" si="5"/>
        <v>,3270071</v>
      </c>
      <c r="J88" s="4" t="str">
        <f>VLOOKUP(A88,HOP!A:U,21,0)</f>
        <v>直连</v>
      </c>
    </row>
    <row r="89" s="4" customFormat="1" spans="1:10">
      <c r="A89" s="6">
        <v>999223783177167</v>
      </c>
      <c r="B89" s="4" t="s">
        <v>27</v>
      </c>
      <c r="C89" s="7">
        <v>45038</v>
      </c>
      <c r="D89" s="7">
        <v>45040</v>
      </c>
      <c r="E89" s="4">
        <v>516</v>
      </c>
      <c r="F89" s="4" t="str">
        <f>VLOOKUP(A89,HOP!A:L,12,0)</f>
        <v>516.00</v>
      </c>
      <c r="G89" s="4" t="str">
        <f>VLOOKUP(A89,HOP!A:C,3,0)</f>
        <v>3270107</v>
      </c>
      <c r="H89" s="4">
        <f t="shared" si="4"/>
        <v>0</v>
      </c>
      <c r="I89" s="4" t="str">
        <f t="shared" si="5"/>
        <v>,3270107</v>
      </c>
      <c r="J89" s="4" t="str">
        <f>VLOOKUP(A89,HOP!A:U,21,0)</f>
        <v>直连</v>
      </c>
    </row>
    <row r="90" s="4" customFormat="1" spans="1:10">
      <c r="A90" s="6">
        <v>23783331110</v>
      </c>
      <c r="B90" s="4" t="s">
        <v>27</v>
      </c>
      <c r="C90" s="7">
        <v>45039</v>
      </c>
      <c r="D90" s="7">
        <v>45040</v>
      </c>
      <c r="E90" s="4">
        <v>590</v>
      </c>
      <c r="F90" s="4" t="str">
        <f>VLOOKUP(A90,HOP!A:L,12,0)</f>
        <v>590.00</v>
      </c>
      <c r="G90" s="4" t="str">
        <f>VLOOKUP(A90,HOP!A:C,3,0)</f>
        <v>3270186</v>
      </c>
      <c r="H90" s="4">
        <f t="shared" si="4"/>
        <v>0</v>
      </c>
      <c r="I90" s="4" t="str">
        <f t="shared" si="5"/>
        <v>,3270186</v>
      </c>
      <c r="J90" s="4" t="str">
        <f>VLOOKUP(A90,HOP!A:U,21,0)</f>
        <v>直连</v>
      </c>
    </row>
    <row r="91" s="4" customFormat="1" spans="1:10">
      <c r="A91" s="6">
        <v>999223784014275</v>
      </c>
      <c r="B91" s="4" t="s">
        <v>27</v>
      </c>
      <c r="C91" s="7">
        <v>45038</v>
      </c>
      <c r="D91" s="7">
        <v>45040</v>
      </c>
      <c r="E91" s="4">
        <v>1496</v>
      </c>
      <c r="F91" s="4" t="str">
        <f>VLOOKUP(A91,HOP!A:L,12,0)</f>
        <v>1496.00</v>
      </c>
      <c r="G91" s="4" t="str">
        <f>VLOOKUP(A91,HOP!A:C,3,0)</f>
        <v>3270292</v>
      </c>
      <c r="H91" s="4">
        <f t="shared" si="4"/>
        <v>0</v>
      </c>
      <c r="I91" s="4" t="str">
        <f t="shared" si="5"/>
        <v>,3270292</v>
      </c>
      <c r="J91" s="4" t="str">
        <f>VLOOKUP(A91,HOP!A:U,21,0)</f>
        <v>直连</v>
      </c>
    </row>
    <row r="92" s="4" customFormat="1" spans="1:10">
      <c r="A92" s="6">
        <v>999223784640626</v>
      </c>
      <c r="B92" s="4" t="s">
        <v>27</v>
      </c>
      <c r="C92" s="7">
        <v>45038</v>
      </c>
      <c r="D92" s="7">
        <v>45040</v>
      </c>
      <c r="E92" s="4">
        <v>978</v>
      </c>
      <c r="F92" s="4" t="str">
        <f>VLOOKUP(A92,HOP!A:L,12,0)</f>
        <v>978.00</v>
      </c>
      <c r="G92" s="4" t="str">
        <f>VLOOKUP(A92,HOP!A:C,3,0)</f>
        <v>3270553</v>
      </c>
      <c r="H92" s="4">
        <f t="shared" si="4"/>
        <v>0</v>
      </c>
      <c r="I92" s="4" t="str">
        <f t="shared" si="5"/>
        <v>,3270553</v>
      </c>
      <c r="J92" s="4" t="str">
        <f>VLOOKUP(A92,HOP!A:U,21,0)</f>
        <v>直连</v>
      </c>
    </row>
    <row r="93" s="4" customFormat="1" spans="1:10">
      <c r="A93" s="6">
        <v>999223784687137</v>
      </c>
      <c r="B93" s="4" t="s">
        <v>27</v>
      </c>
      <c r="C93" s="7">
        <v>45039</v>
      </c>
      <c r="D93" s="7">
        <v>45040</v>
      </c>
      <c r="E93" s="4">
        <v>1212</v>
      </c>
      <c r="F93" s="4" t="str">
        <f>VLOOKUP(A93,HOP!A:L,12,0)</f>
        <v>1212.00</v>
      </c>
      <c r="G93" s="4" t="str">
        <f>VLOOKUP(A93,HOP!A:C,3,0)</f>
        <v>3270571</v>
      </c>
      <c r="H93" s="4">
        <f t="shared" si="4"/>
        <v>0</v>
      </c>
      <c r="I93" s="4" t="str">
        <f t="shared" si="5"/>
        <v>,3270571</v>
      </c>
      <c r="J93" s="4" t="str">
        <f>VLOOKUP(A93,HOP!A:U,21,0)</f>
        <v>直连</v>
      </c>
    </row>
    <row r="94" s="4" customFormat="1" spans="1:10">
      <c r="A94" s="6">
        <v>999223784996464</v>
      </c>
      <c r="B94" s="4" t="s">
        <v>27</v>
      </c>
      <c r="C94" s="7">
        <v>45039</v>
      </c>
      <c r="D94" s="7">
        <v>45040</v>
      </c>
      <c r="E94" s="4">
        <v>486</v>
      </c>
      <c r="F94" s="4" t="str">
        <f>VLOOKUP(A94,HOP!A:L,12,0)</f>
        <v>486.00</v>
      </c>
      <c r="G94" s="4" t="str">
        <f>VLOOKUP(A94,HOP!A:C,3,0)</f>
        <v>3270769</v>
      </c>
      <c r="H94" s="4">
        <f t="shared" si="4"/>
        <v>0</v>
      </c>
      <c r="I94" s="4" t="str">
        <f t="shared" si="5"/>
        <v>,3270769</v>
      </c>
      <c r="J94" s="4" t="str">
        <f>VLOOKUP(A94,HOP!A:U,21,0)</f>
        <v>直连</v>
      </c>
    </row>
    <row r="95" s="4" customFormat="1" spans="1:10">
      <c r="A95" s="6">
        <v>999223785088105</v>
      </c>
      <c r="B95" s="4" t="s">
        <v>27</v>
      </c>
      <c r="C95" s="7">
        <v>45039</v>
      </c>
      <c r="D95" s="7">
        <v>45040</v>
      </c>
      <c r="E95" s="4">
        <v>311</v>
      </c>
      <c r="F95" s="4" t="str">
        <f>VLOOKUP(A95,HOP!A:L,12,0)</f>
        <v>311.00</v>
      </c>
      <c r="G95" s="4" t="str">
        <f>VLOOKUP(A95,HOP!A:C,3,0)</f>
        <v>3270818</v>
      </c>
      <c r="H95" s="4">
        <f t="shared" si="4"/>
        <v>0</v>
      </c>
      <c r="I95" s="4" t="str">
        <f t="shared" si="5"/>
        <v>,3270818</v>
      </c>
      <c r="J95" s="4" t="str">
        <f>VLOOKUP(A95,HOP!A:U,21,0)</f>
        <v>直连</v>
      </c>
    </row>
    <row r="96" s="4" customFormat="1" spans="1:10">
      <c r="A96" s="6">
        <v>23785097688</v>
      </c>
      <c r="B96" s="4" t="s">
        <v>27</v>
      </c>
      <c r="C96" s="7">
        <v>45038</v>
      </c>
      <c r="D96" s="7">
        <v>45040</v>
      </c>
      <c r="E96" s="4">
        <v>2740</v>
      </c>
      <c r="F96" s="4" t="str">
        <f>VLOOKUP(A96,HOP!A:L,12,0)</f>
        <v>2740.00</v>
      </c>
      <c r="G96" s="4" t="str">
        <f>VLOOKUP(A96,HOP!A:C,3,0)</f>
        <v>3270822</v>
      </c>
      <c r="H96" s="4">
        <f t="shared" si="4"/>
        <v>0</v>
      </c>
      <c r="I96" s="4" t="str">
        <f t="shared" si="5"/>
        <v>,3270822</v>
      </c>
      <c r="J96" s="4" t="str">
        <f>VLOOKUP(A96,HOP!A:U,21,0)</f>
        <v>直连</v>
      </c>
    </row>
    <row r="97" s="4" customFormat="1" spans="1:10">
      <c r="A97" s="6">
        <v>999223785823703</v>
      </c>
      <c r="B97" s="4" t="s">
        <v>27</v>
      </c>
      <c r="C97" s="7">
        <v>45038</v>
      </c>
      <c r="D97" s="7">
        <v>45040</v>
      </c>
      <c r="E97" s="4">
        <v>8922</v>
      </c>
      <c r="F97" s="4" t="str">
        <f>VLOOKUP(A97,HOP!A:L,12,0)</f>
        <v>8922.00</v>
      </c>
      <c r="G97" s="4" t="str">
        <f>VLOOKUP(A97,HOP!A:C,3,0)</f>
        <v>3271241</v>
      </c>
      <c r="H97" s="4">
        <f t="shared" si="4"/>
        <v>0</v>
      </c>
      <c r="I97" s="4" t="str">
        <f t="shared" si="5"/>
        <v>,3271241</v>
      </c>
      <c r="J97" s="4" t="str">
        <f>VLOOKUP(A97,HOP!A:U,21,0)</f>
        <v>直连</v>
      </c>
    </row>
    <row r="98" s="4" customFormat="1" spans="1:10">
      <c r="A98" s="6">
        <v>999223786231743</v>
      </c>
      <c r="B98" s="4" t="s">
        <v>27</v>
      </c>
      <c r="C98" s="7">
        <v>45038</v>
      </c>
      <c r="D98" s="7">
        <v>45040</v>
      </c>
      <c r="E98" s="4">
        <v>532</v>
      </c>
      <c r="F98" s="4" t="str">
        <f>VLOOKUP(A98,HOP!A:L,12,0)</f>
        <v>532.00</v>
      </c>
      <c r="G98" s="4" t="str">
        <f>VLOOKUP(A98,HOP!A:C,3,0)</f>
        <v>3271448</v>
      </c>
      <c r="H98" s="4">
        <f t="shared" si="4"/>
        <v>0</v>
      </c>
      <c r="I98" s="4" t="str">
        <f t="shared" si="5"/>
        <v>,3271448</v>
      </c>
      <c r="J98" s="4" t="str">
        <f>VLOOKUP(A98,HOP!A:U,21,0)</f>
        <v>直连</v>
      </c>
    </row>
    <row r="99" s="4" customFormat="1" spans="1:10">
      <c r="A99" s="6">
        <v>999223787331805</v>
      </c>
      <c r="B99" s="4" t="s">
        <v>27</v>
      </c>
      <c r="C99" s="7">
        <v>45039</v>
      </c>
      <c r="D99" s="7">
        <v>45040</v>
      </c>
      <c r="E99" s="4">
        <v>117</v>
      </c>
      <c r="F99" s="4" t="str">
        <f>VLOOKUP(A99,HOP!A:L,12,0)</f>
        <v>117.00</v>
      </c>
      <c r="G99" s="4" t="str">
        <f>VLOOKUP(A99,HOP!A:C,3,0)</f>
        <v>3272050</v>
      </c>
      <c r="H99" s="4">
        <f t="shared" ref="H99:H130" si="6">E99-F99</f>
        <v>0</v>
      </c>
      <c r="I99" s="4" t="str">
        <f t="shared" ref="I99:I130" si="7">$I$1&amp;G99</f>
        <v>,3272050</v>
      </c>
      <c r="J99" s="4" t="str">
        <f>VLOOKUP(A99,HOP!A:U,21,0)</f>
        <v>直连</v>
      </c>
    </row>
    <row r="100" s="4" customFormat="1" spans="1:10">
      <c r="A100" s="6">
        <v>999223787407894</v>
      </c>
      <c r="B100" s="4" t="s">
        <v>27</v>
      </c>
      <c r="C100" s="7">
        <v>45038</v>
      </c>
      <c r="D100" s="7">
        <v>45040</v>
      </c>
      <c r="E100" s="4">
        <v>2030</v>
      </c>
      <c r="F100" s="4" t="str">
        <f>VLOOKUP(A100,HOP!A:L,12,0)</f>
        <v>2030.00</v>
      </c>
      <c r="G100" s="4" t="str">
        <f>VLOOKUP(A100,HOP!A:C,3,0)</f>
        <v>3272082</v>
      </c>
      <c r="H100" s="4">
        <f t="shared" si="6"/>
        <v>0</v>
      </c>
      <c r="I100" s="4" t="str">
        <f t="shared" si="7"/>
        <v>,3272082</v>
      </c>
      <c r="J100" s="4" t="str">
        <f>VLOOKUP(A100,HOP!A:U,21,0)</f>
        <v>直连</v>
      </c>
    </row>
    <row r="101" s="4" customFormat="1" spans="1:10">
      <c r="A101" s="6">
        <v>999223787561505</v>
      </c>
      <c r="B101" s="4" t="s">
        <v>27</v>
      </c>
      <c r="C101" s="7">
        <v>45039</v>
      </c>
      <c r="D101" s="7">
        <v>45040</v>
      </c>
      <c r="E101" s="4">
        <v>117</v>
      </c>
      <c r="F101" s="4" t="str">
        <f>VLOOKUP(A101,HOP!A:L,12,0)</f>
        <v>117.00</v>
      </c>
      <c r="G101" s="4" t="str">
        <f>VLOOKUP(A101,HOP!A:C,3,0)</f>
        <v>3272173</v>
      </c>
      <c r="H101" s="4">
        <f t="shared" si="6"/>
        <v>0</v>
      </c>
      <c r="I101" s="4" t="str">
        <f t="shared" si="7"/>
        <v>,3272173</v>
      </c>
      <c r="J101" s="4" t="str">
        <f>VLOOKUP(A101,HOP!A:U,21,0)</f>
        <v>直连</v>
      </c>
    </row>
    <row r="102" s="4" customFormat="1" spans="1:10">
      <c r="A102" s="6">
        <v>999223788065763</v>
      </c>
      <c r="B102" s="4" t="s">
        <v>27</v>
      </c>
      <c r="C102" s="7">
        <v>45039</v>
      </c>
      <c r="D102" s="7">
        <v>45040</v>
      </c>
      <c r="E102" s="4">
        <v>1451</v>
      </c>
      <c r="F102" s="4" t="str">
        <f>VLOOKUP(A102,HOP!A:L,12,0)</f>
        <v>1451.00</v>
      </c>
      <c r="G102" s="4" t="str">
        <f>VLOOKUP(A102,HOP!A:C,3,0)</f>
        <v>3272552</v>
      </c>
      <c r="H102" s="4">
        <f t="shared" si="6"/>
        <v>0</v>
      </c>
      <c r="I102" s="4" t="str">
        <f t="shared" si="7"/>
        <v>,3272552</v>
      </c>
      <c r="J102" s="4" t="str">
        <f>VLOOKUP(A102,HOP!A:U,21,0)</f>
        <v>直连</v>
      </c>
    </row>
    <row r="103" s="4" customFormat="1" spans="1:10">
      <c r="A103" s="6">
        <v>999223788104620</v>
      </c>
      <c r="B103" s="4" t="s">
        <v>27</v>
      </c>
      <c r="C103" s="7">
        <v>45039</v>
      </c>
      <c r="D103" s="7">
        <v>45040</v>
      </c>
      <c r="E103" s="4">
        <v>1451</v>
      </c>
      <c r="F103" s="4" t="str">
        <f>VLOOKUP(A103,HOP!A:L,12,0)</f>
        <v>1451.00</v>
      </c>
      <c r="G103" s="4" t="str">
        <f>VLOOKUP(A103,HOP!A:C,3,0)</f>
        <v>3272568</v>
      </c>
      <c r="H103" s="4">
        <f t="shared" si="6"/>
        <v>0</v>
      </c>
      <c r="I103" s="4" t="str">
        <f t="shared" si="7"/>
        <v>,3272568</v>
      </c>
      <c r="J103" s="4" t="str">
        <f>VLOOKUP(A103,HOP!A:U,21,0)</f>
        <v>直连</v>
      </c>
    </row>
    <row r="104" s="4" customFormat="1" spans="1:10">
      <c r="A104" s="6">
        <v>999223792028191</v>
      </c>
      <c r="B104" s="4" t="s">
        <v>27</v>
      </c>
      <c r="C104" s="7">
        <v>45038</v>
      </c>
      <c r="D104" s="7">
        <v>45040</v>
      </c>
      <c r="E104" s="4">
        <v>1134</v>
      </c>
      <c r="F104" s="4" t="str">
        <f>VLOOKUP(A104,HOP!A:L,12,0)</f>
        <v>1134.00</v>
      </c>
      <c r="G104" s="4" t="str">
        <f>VLOOKUP(A104,HOP!A:C,3,0)</f>
        <v>3272906</v>
      </c>
      <c r="H104" s="4">
        <f t="shared" si="6"/>
        <v>0</v>
      </c>
      <c r="I104" s="4" t="str">
        <f t="shared" si="7"/>
        <v>,3272906</v>
      </c>
      <c r="J104" s="4" t="str">
        <f>VLOOKUP(A104,HOP!A:U,21,0)</f>
        <v>直连</v>
      </c>
    </row>
    <row r="105" s="4" customFormat="1" spans="1:10">
      <c r="A105" s="6">
        <v>999223792371461</v>
      </c>
      <c r="B105" s="4" t="s">
        <v>27</v>
      </c>
      <c r="C105" s="7">
        <v>45038</v>
      </c>
      <c r="D105" s="7">
        <v>45040</v>
      </c>
      <c r="E105" s="4">
        <v>528</v>
      </c>
      <c r="F105" s="4" t="str">
        <f>VLOOKUP(A105,HOP!A:L,12,0)</f>
        <v>528.00</v>
      </c>
      <c r="G105" s="4" t="str">
        <f>VLOOKUP(A105,HOP!A:C,3,0)</f>
        <v>3272950</v>
      </c>
      <c r="H105" s="4">
        <f t="shared" si="6"/>
        <v>0</v>
      </c>
      <c r="I105" s="4" t="str">
        <f t="shared" si="7"/>
        <v>,3272950</v>
      </c>
      <c r="J105" s="4" t="str">
        <f>VLOOKUP(A105,HOP!A:U,21,0)</f>
        <v>直连</v>
      </c>
    </row>
    <row r="106" s="4" customFormat="1" spans="1:10">
      <c r="A106" s="6">
        <v>999223793407846</v>
      </c>
      <c r="B106" s="4" t="s">
        <v>27</v>
      </c>
      <c r="C106" s="7">
        <v>45038</v>
      </c>
      <c r="D106" s="7">
        <v>45040</v>
      </c>
      <c r="E106" s="4">
        <v>2140</v>
      </c>
      <c r="F106" s="4" t="str">
        <f>VLOOKUP(A106,HOP!A:L,12,0)</f>
        <v>2140.00</v>
      </c>
      <c r="G106" s="4" t="str">
        <f>VLOOKUP(A106,HOP!A:C,3,0)</f>
        <v>3273233</v>
      </c>
      <c r="H106" s="4">
        <f t="shared" si="6"/>
        <v>0</v>
      </c>
      <c r="I106" s="4" t="str">
        <f t="shared" si="7"/>
        <v>,3273233</v>
      </c>
      <c r="J106" s="4" t="str">
        <f>VLOOKUP(A106,HOP!A:U,21,0)</f>
        <v>直连</v>
      </c>
    </row>
    <row r="107" s="4" customFormat="1" spans="1:10">
      <c r="A107" s="6">
        <v>999223794038240</v>
      </c>
      <c r="B107" s="4" t="s">
        <v>27</v>
      </c>
      <c r="C107" s="7">
        <v>45039</v>
      </c>
      <c r="D107" s="7">
        <v>45040</v>
      </c>
      <c r="E107" s="4">
        <v>605</v>
      </c>
      <c r="F107" s="4" t="str">
        <f>VLOOKUP(A107,HOP!A:L,12,0)</f>
        <v>605.00</v>
      </c>
      <c r="G107" s="4" t="str">
        <f>VLOOKUP(A107,HOP!A:C,3,0)</f>
        <v>3273511</v>
      </c>
      <c r="H107" s="4">
        <f t="shared" si="6"/>
        <v>0</v>
      </c>
      <c r="I107" s="4" t="str">
        <f t="shared" si="7"/>
        <v>,3273511</v>
      </c>
      <c r="J107" s="4" t="str">
        <f>VLOOKUP(A107,HOP!A:U,21,0)</f>
        <v>直连</v>
      </c>
    </row>
    <row r="108" s="4" customFormat="1" spans="1:10">
      <c r="A108" s="6">
        <v>999223794166985</v>
      </c>
      <c r="B108" s="4" t="s">
        <v>27</v>
      </c>
      <c r="C108" s="7">
        <v>45039</v>
      </c>
      <c r="D108" s="7">
        <v>45040</v>
      </c>
      <c r="E108" s="4">
        <v>342</v>
      </c>
      <c r="F108" s="4" t="str">
        <f>VLOOKUP(A108,HOP!A:L,12,0)</f>
        <v>342.00</v>
      </c>
      <c r="G108" s="4" t="str">
        <f>VLOOKUP(A108,HOP!A:C,3,0)</f>
        <v>3273534</v>
      </c>
      <c r="H108" s="4">
        <f t="shared" si="6"/>
        <v>0</v>
      </c>
      <c r="I108" s="4" t="str">
        <f t="shared" si="7"/>
        <v>,3273534</v>
      </c>
      <c r="J108" s="4" t="str">
        <f>VLOOKUP(A108,HOP!A:U,21,0)</f>
        <v>直连</v>
      </c>
    </row>
    <row r="109" s="4" customFormat="1" spans="1:10">
      <c r="A109" s="6">
        <v>999223796248931</v>
      </c>
      <c r="B109" s="4" t="s">
        <v>27</v>
      </c>
      <c r="C109" s="7">
        <v>45039</v>
      </c>
      <c r="D109" s="7">
        <v>45040</v>
      </c>
      <c r="E109" s="4">
        <v>1432</v>
      </c>
      <c r="F109" s="4" t="str">
        <f>VLOOKUP(A109,HOP!A:L,12,0)</f>
        <v>1432.00</v>
      </c>
      <c r="G109" s="4" t="str">
        <f>VLOOKUP(A109,HOP!A:C,3,0)</f>
        <v>3273913</v>
      </c>
      <c r="H109" s="4">
        <f t="shared" si="6"/>
        <v>0</v>
      </c>
      <c r="I109" s="4" t="str">
        <f t="shared" si="7"/>
        <v>,3273913</v>
      </c>
      <c r="J109" s="4" t="str">
        <f>VLOOKUP(A109,HOP!A:U,21,0)</f>
        <v>直采</v>
      </c>
    </row>
    <row r="110" s="4" customFormat="1" spans="1:10">
      <c r="A110" s="6">
        <v>999223798112427</v>
      </c>
      <c r="B110" s="4" t="s">
        <v>27</v>
      </c>
      <c r="C110" s="7">
        <v>45039</v>
      </c>
      <c r="D110" s="7">
        <v>45040</v>
      </c>
      <c r="E110" s="4">
        <v>522</v>
      </c>
      <c r="F110" s="4" t="str">
        <f>VLOOKUP(A110,HOP!A:L,12,0)</f>
        <v>522.00</v>
      </c>
      <c r="G110" s="4" t="str">
        <f>VLOOKUP(A110,HOP!A:C,3,0)</f>
        <v>3274252</v>
      </c>
      <c r="H110" s="4">
        <f t="shared" si="6"/>
        <v>0</v>
      </c>
      <c r="I110" s="4" t="str">
        <f t="shared" si="7"/>
        <v>,3274252</v>
      </c>
      <c r="J110" s="4" t="str">
        <f>VLOOKUP(A110,HOP!A:U,21,0)</f>
        <v>直连</v>
      </c>
    </row>
    <row r="111" s="4" customFormat="1" spans="1:10">
      <c r="A111" s="6">
        <v>999223798969414</v>
      </c>
      <c r="B111" s="4" t="s">
        <v>27</v>
      </c>
      <c r="C111" s="7">
        <v>45039</v>
      </c>
      <c r="D111" s="7">
        <v>45040</v>
      </c>
      <c r="E111" s="4">
        <v>1010</v>
      </c>
      <c r="F111" s="4" t="str">
        <f>VLOOKUP(A111,HOP!A:L,12,0)</f>
        <v>1010.00</v>
      </c>
      <c r="G111" s="4" t="str">
        <f>VLOOKUP(A111,HOP!A:C,3,0)</f>
        <v>3274497</v>
      </c>
      <c r="H111" s="4">
        <f t="shared" si="6"/>
        <v>0</v>
      </c>
      <c r="I111" s="4" t="str">
        <f t="shared" si="7"/>
        <v>,3274497</v>
      </c>
      <c r="J111" s="4" t="str">
        <f>VLOOKUP(A111,HOP!A:U,21,0)</f>
        <v>直连</v>
      </c>
    </row>
    <row r="112" s="4" customFormat="1" spans="1:10">
      <c r="A112" s="6">
        <v>999223799177711</v>
      </c>
      <c r="B112" s="4" t="s">
        <v>27</v>
      </c>
      <c r="C112" s="7">
        <v>45039</v>
      </c>
      <c r="D112" s="7">
        <v>45040</v>
      </c>
      <c r="E112" s="4">
        <v>416</v>
      </c>
      <c r="F112" s="4" t="str">
        <f>VLOOKUP(A112,HOP!A:L,12,0)</f>
        <v>416.00</v>
      </c>
      <c r="G112" s="4" t="str">
        <f>VLOOKUP(A112,HOP!A:C,3,0)</f>
        <v>3274549</v>
      </c>
      <c r="H112" s="4">
        <f t="shared" si="6"/>
        <v>0</v>
      </c>
      <c r="I112" s="4" t="str">
        <f t="shared" si="7"/>
        <v>,3274549</v>
      </c>
      <c r="J112" s="4" t="str">
        <f>VLOOKUP(A112,HOP!A:U,21,0)</f>
        <v>直连</v>
      </c>
    </row>
    <row r="113" s="4" customFormat="1" spans="1:10">
      <c r="A113" s="6">
        <v>999223799578676</v>
      </c>
      <c r="B113" s="4" t="s">
        <v>27</v>
      </c>
      <c r="C113" s="7">
        <v>45039</v>
      </c>
      <c r="D113" s="7">
        <v>45040</v>
      </c>
      <c r="E113" s="4">
        <v>1072</v>
      </c>
      <c r="F113" s="4" t="str">
        <f>VLOOKUP(A113,HOP!A:L,12,0)</f>
        <v>1072.00</v>
      </c>
      <c r="G113" s="4" t="str">
        <f>VLOOKUP(A113,HOP!A:C,3,0)</f>
        <v>3274651</v>
      </c>
      <c r="H113" s="4">
        <f t="shared" si="6"/>
        <v>0</v>
      </c>
      <c r="I113" s="4" t="str">
        <f t="shared" si="7"/>
        <v>,3274651</v>
      </c>
      <c r="J113" s="4" t="str">
        <f>VLOOKUP(A113,HOP!A:U,21,0)</f>
        <v>直连</v>
      </c>
    </row>
    <row r="114" s="4" customFormat="1" spans="1:10">
      <c r="A114" s="6">
        <v>999223800110479</v>
      </c>
      <c r="B114" s="4" t="s">
        <v>27</v>
      </c>
      <c r="C114" s="7">
        <v>45039</v>
      </c>
      <c r="D114" s="7">
        <v>45040</v>
      </c>
      <c r="E114" s="4">
        <v>949</v>
      </c>
      <c r="F114" s="4" t="str">
        <f>VLOOKUP(A114,HOP!A:L,12,0)</f>
        <v>949.00</v>
      </c>
      <c r="G114" s="4" t="str">
        <f>VLOOKUP(A114,HOP!A:C,3,0)</f>
        <v>3274839</v>
      </c>
      <c r="H114" s="4">
        <f t="shared" si="6"/>
        <v>0</v>
      </c>
      <c r="I114" s="4" t="str">
        <f t="shared" si="7"/>
        <v>,3274839</v>
      </c>
      <c r="J114" s="4" t="str">
        <f>VLOOKUP(A114,HOP!A:U,21,0)</f>
        <v>直连</v>
      </c>
    </row>
    <row r="115" s="4" customFormat="1" spans="1:10">
      <c r="A115" s="6">
        <v>999223800179710</v>
      </c>
      <c r="B115" s="4" t="s">
        <v>27</v>
      </c>
      <c r="C115" s="7">
        <v>45039</v>
      </c>
      <c r="D115" s="7">
        <v>45040</v>
      </c>
      <c r="E115" s="4">
        <v>2338</v>
      </c>
      <c r="F115" s="4" t="str">
        <f>VLOOKUP(A115,HOP!A:L,12,0)</f>
        <v>2338.00</v>
      </c>
      <c r="G115" s="4" t="str">
        <f>VLOOKUP(A115,HOP!A:C,3,0)</f>
        <v>3274872</v>
      </c>
      <c r="H115" s="4">
        <f t="shared" si="6"/>
        <v>0</v>
      </c>
      <c r="I115" s="4" t="str">
        <f t="shared" si="7"/>
        <v>,3274872</v>
      </c>
      <c r="J115" s="4" t="str">
        <f>VLOOKUP(A115,HOP!A:U,21,0)</f>
        <v>直连</v>
      </c>
    </row>
    <row r="116" s="4" customFormat="1" spans="1:10">
      <c r="A116" s="6">
        <v>999223800190719</v>
      </c>
      <c r="B116" s="4" t="s">
        <v>27</v>
      </c>
      <c r="C116" s="7">
        <v>45039</v>
      </c>
      <c r="D116" s="7">
        <v>45040</v>
      </c>
      <c r="E116" s="4">
        <v>742</v>
      </c>
      <c r="F116" s="4" t="str">
        <f>VLOOKUP(A116,HOP!A:L,12,0)</f>
        <v>742.00</v>
      </c>
      <c r="G116" s="4" t="str">
        <f>VLOOKUP(A116,HOP!A:C,3,0)</f>
        <v>3274875</v>
      </c>
      <c r="H116" s="4">
        <f t="shared" si="6"/>
        <v>0</v>
      </c>
      <c r="I116" s="4" t="str">
        <f t="shared" si="7"/>
        <v>,3274875</v>
      </c>
      <c r="J116" s="4" t="str">
        <f>VLOOKUP(A116,HOP!A:U,21,0)</f>
        <v>直连</v>
      </c>
    </row>
    <row r="117" s="4" customFormat="1" spans="1:10">
      <c r="A117" s="6">
        <v>999223800460738</v>
      </c>
      <c r="B117" s="4" t="s">
        <v>27</v>
      </c>
      <c r="C117" s="7">
        <v>45039</v>
      </c>
      <c r="D117" s="7">
        <v>45040</v>
      </c>
      <c r="E117" s="4">
        <v>610</v>
      </c>
      <c r="F117" s="4" t="str">
        <f>VLOOKUP(A117,HOP!A:L,12,0)</f>
        <v>610.00</v>
      </c>
      <c r="G117" s="4" t="str">
        <f>VLOOKUP(A117,HOP!A:C,3,0)</f>
        <v>3274991</v>
      </c>
      <c r="H117" s="4">
        <f t="shared" si="6"/>
        <v>0</v>
      </c>
      <c r="I117" s="4" t="str">
        <f t="shared" si="7"/>
        <v>,3274991</v>
      </c>
      <c r="J117" s="4" t="str">
        <f>VLOOKUP(A117,HOP!A:U,21,0)</f>
        <v>直连</v>
      </c>
    </row>
    <row r="118" s="4" customFormat="1" spans="1:10">
      <c r="A118" s="6">
        <v>23800548627</v>
      </c>
      <c r="B118" s="4" t="s">
        <v>27</v>
      </c>
      <c r="C118" s="7">
        <v>45039</v>
      </c>
      <c r="D118" s="7">
        <v>45040</v>
      </c>
      <c r="E118" s="4">
        <v>422</v>
      </c>
      <c r="F118" s="4" t="str">
        <f>VLOOKUP(A118,HOP!A:L,12,0)</f>
        <v>422.00</v>
      </c>
      <c r="G118" s="4" t="str">
        <f>VLOOKUP(A118,HOP!A:C,3,0)</f>
        <v>3275032</v>
      </c>
      <c r="H118" s="4">
        <f t="shared" si="6"/>
        <v>0</v>
      </c>
      <c r="I118" s="4" t="str">
        <f t="shared" si="7"/>
        <v>,3275032</v>
      </c>
      <c r="J118" s="4" t="str">
        <f>VLOOKUP(A118,HOP!A:U,21,0)</f>
        <v>直连</v>
      </c>
    </row>
    <row r="119" s="4" customFormat="1" spans="1:10">
      <c r="A119" s="6">
        <v>999223800552289</v>
      </c>
      <c r="B119" s="4" t="s">
        <v>27</v>
      </c>
      <c r="C119" s="7">
        <v>45039</v>
      </c>
      <c r="D119" s="7">
        <v>45040</v>
      </c>
      <c r="E119" s="4">
        <v>248</v>
      </c>
      <c r="F119" s="4" t="str">
        <f>VLOOKUP(A119,HOP!A:L,12,0)</f>
        <v>248.00</v>
      </c>
      <c r="G119" s="4" t="str">
        <f>VLOOKUP(A119,HOP!A:C,3,0)</f>
        <v>3275035</v>
      </c>
      <c r="H119" s="4">
        <f t="shared" si="6"/>
        <v>0</v>
      </c>
      <c r="I119" s="4" t="str">
        <f t="shared" si="7"/>
        <v>,3275035</v>
      </c>
      <c r="J119" s="4" t="str">
        <f>VLOOKUP(A119,HOP!A:U,21,0)</f>
        <v>直连</v>
      </c>
    </row>
    <row r="120" s="4" customFormat="1" spans="1:10">
      <c r="A120" s="6">
        <v>999223800750666</v>
      </c>
      <c r="B120" s="4" t="s">
        <v>27</v>
      </c>
      <c r="C120" s="7">
        <v>45039</v>
      </c>
      <c r="D120" s="7">
        <v>45040</v>
      </c>
      <c r="E120" s="4">
        <v>157</v>
      </c>
      <c r="F120" s="4" t="str">
        <f>VLOOKUP(A120,HOP!A:L,12,0)</f>
        <v>157.00</v>
      </c>
      <c r="G120" s="4" t="str">
        <f>VLOOKUP(A120,HOP!A:C,3,0)</f>
        <v>3275124</v>
      </c>
      <c r="H120" s="4">
        <f t="shared" si="6"/>
        <v>0</v>
      </c>
      <c r="I120" s="4" t="str">
        <f t="shared" si="7"/>
        <v>,3275124</v>
      </c>
      <c r="J120" s="4" t="str">
        <f>VLOOKUP(A120,HOP!A:U,21,0)</f>
        <v>直连</v>
      </c>
    </row>
    <row r="121" s="4" customFormat="1" spans="1:10">
      <c r="A121" s="6">
        <v>999223800843610</v>
      </c>
      <c r="B121" s="4" t="s">
        <v>27</v>
      </c>
      <c r="C121" s="7">
        <v>45039</v>
      </c>
      <c r="D121" s="7">
        <v>45040</v>
      </c>
      <c r="E121" s="4">
        <v>582</v>
      </c>
      <c r="F121" s="4" t="str">
        <f>VLOOKUP(A121,HOP!A:L,12,0)</f>
        <v>582.00</v>
      </c>
      <c r="G121" s="4" t="str">
        <f>VLOOKUP(A121,HOP!A:C,3,0)</f>
        <v>3275151</v>
      </c>
      <c r="H121" s="4">
        <f t="shared" si="6"/>
        <v>0</v>
      </c>
      <c r="I121" s="4" t="str">
        <f t="shared" si="7"/>
        <v>,3275151</v>
      </c>
      <c r="J121" s="4" t="str">
        <f>VLOOKUP(A121,HOP!A:U,21,0)</f>
        <v>直连</v>
      </c>
    </row>
    <row r="122" s="4" customFormat="1" spans="1:10">
      <c r="A122" s="6">
        <v>23800972694</v>
      </c>
      <c r="B122" s="4" t="s">
        <v>27</v>
      </c>
      <c r="C122" s="7">
        <v>45039</v>
      </c>
      <c r="D122" s="7">
        <v>45040</v>
      </c>
      <c r="E122" s="4">
        <v>112</v>
      </c>
      <c r="F122" s="4" t="str">
        <f>VLOOKUP(A122,HOP!A:L,12,0)</f>
        <v>112.00</v>
      </c>
      <c r="G122" s="4" t="str">
        <f>VLOOKUP(A122,HOP!A:C,3,0)</f>
        <v>3275197</v>
      </c>
      <c r="H122" s="4">
        <f t="shared" si="6"/>
        <v>0</v>
      </c>
      <c r="I122" s="4" t="str">
        <f t="shared" si="7"/>
        <v>,3275197</v>
      </c>
      <c r="J122" s="4" t="str">
        <f>VLOOKUP(A122,HOP!A:U,21,0)</f>
        <v>直连</v>
      </c>
    </row>
    <row r="123" s="4" customFormat="1" spans="1:10">
      <c r="A123" s="6">
        <v>999223801724996</v>
      </c>
      <c r="B123" s="4" t="s">
        <v>27</v>
      </c>
      <c r="C123" s="7">
        <v>45039</v>
      </c>
      <c r="D123" s="7">
        <v>45040</v>
      </c>
      <c r="E123" s="4">
        <v>346</v>
      </c>
      <c r="F123" s="4" t="str">
        <f>VLOOKUP(A123,HOP!A:L,12,0)</f>
        <v>346.00</v>
      </c>
      <c r="G123" s="4" t="str">
        <f>VLOOKUP(A123,HOP!A:C,3,0)</f>
        <v>3275482</v>
      </c>
      <c r="H123" s="4">
        <f t="shared" si="6"/>
        <v>0</v>
      </c>
      <c r="I123" s="4" t="str">
        <f t="shared" si="7"/>
        <v>,3275482</v>
      </c>
      <c r="J123" s="4" t="str">
        <f>VLOOKUP(A123,HOP!A:U,21,0)</f>
        <v>直连</v>
      </c>
    </row>
    <row r="124" s="4" customFormat="1" spans="1:10">
      <c r="A124" s="6">
        <v>999223801897936</v>
      </c>
      <c r="B124" s="4" t="s">
        <v>27</v>
      </c>
      <c r="C124" s="7">
        <v>45039</v>
      </c>
      <c r="D124" s="7">
        <v>45040</v>
      </c>
      <c r="E124" s="4">
        <v>746</v>
      </c>
      <c r="F124" s="4" t="str">
        <f>VLOOKUP(A124,HOP!A:L,12,0)</f>
        <v>746.00</v>
      </c>
      <c r="G124" s="4" t="str">
        <f>VLOOKUP(A124,HOP!A:C,3,0)</f>
        <v>3275551</v>
      </c>
      <c r="H124" s="4">
        <f t="shared" si="6"/>
        <v>0</v>
      </c>
      <c r="I124" s="4" t="str">
        <f t="shared" si="7"/>
        <v>,3275551</v>
      </c>
      <c r="J124" s="4" t="str">
        <f>VLOOKUP(A124,HOP!A:U,21,0)</f>
        <v>直连</v>
      </c>
    </row>
    <row r="125" s="4" customFormat="1" spans="1:10">
      <c r="A125" s="6">
        <v>999223802199751</v>
      </c>
      <c r="B125" s="4" t="s">
        <v>27</v>
      </c>
      <c r="C125" s="7">
        <v>45039</v>
      </c>
      <c r="D125" s="7">
        <v>45040</v>
      </c>
      <c r="E125" s="4">
        <v>416</v>
      </c>
      <c r="F125" s="4" t="str">
        <f>VLOOKUP(A125,HOP!A:L,12,0)</f>
        <v>416.00</v>
      </c>
      <c r="G125" s="4" t="str">
        <f>VLOOKUP(A125,HOP!A:C,3,0)</f>
        <v>3275728</v>
      </c>
      <c r="H125" s="4">
        <f t="shared" si="6"/>
        <v>0</v>
      </c>
      <c r="I125" s="4" t="str">
        <f t="shared" si="7"/>
        <v>,3275728</v>
      </c>
      <c r="J125" s="4" t="str">
        <f>VLOOKUP(A125,HOP!A:U,21,0)</f>
        <v>直连</v>
      </c>
    </row>
    <row r="126" s="4" customFormat="1" spans="1:10">
      <c r="A126" s="6">
        <v>999223802800905</v>
      </c>
      <c r="B126" s="4" t="s">
        <v>27</v>
      </c>
      <c r="C126" s="7">
        <v>45039</v>
      </c>
      <c r="D126" s="7">
        <v>45040</v>
      </c>
      <c r="E126" s="4">
        <v>1106</v>
      </c>
      <c r="F126" s="4" t="str">
        <f>VLOOKUP(A126,HOP!A:L,12,0)</f>
        <v>1106.00</v>
      </c>
      <c r="G126" s="4" t="str">
        <f>VLOOKUP(A126,HOP!A:C,3,0)</f>
        <v>3276094</v>
      </c>
      <c r="H126" s="4">
        <f t="shared" si="6"/>
        <v>0</v>
      </c>
      <c r="I126" s="4" t="str">
        <f t="shared" si="7"/>
        <v>,3276094</v>
      </c>
      <c r="J126" s="4" t="str">
        <f>VLOOKUP(A126,HOP!A:U,21,0)</f>
        <v>直连</v>
      </c>
    </row>
    <row r="127" s="4" customFormat="1" spans="1:10">
      <c r="A127" s="6">
        <v>999223806326825</v>
      </c>
      <c r="B127" s="4" t="s">
        <v>27</v>
      </c>
      <c r="C127" s="7">
        <v>45039</v>
      </c>
      <c r="D127" s="7">
        <v>45040</v>
      </c>
      <c r="E127" s="4">
        <v>648</v>
      </c>
      <c r="F127" s="4" t="str">
        <f>VLOOKUP(A127,HOP!A:L,12,0)</f>
        <v>648.00</v>
      </c>
      <c r="G127" s="4" t="str">
        <f>VLOOKUP(A127,HOP!A:C,3,0)</f>
        <v>3276504</v>
      </c>
      <c r="H127" s="4">
        <f t="shared" si="6"/>
        <v>0</v>
      </c>
      <c r="I127" s="4" t="str">
        <f t="shared" si="7"/>
        <v>,3276504</v>
      </c>
      <c r="J127" s="4" t="str">
        <f>VLOOKUP(A127,HOP!A:U,21,0)</f>
        <v>直连</v>
      </c>
    </row>
    <row r="128" s="4" customFormat="1" spans="1:10">
      <c r="A128" s="6">
        <v>999223806423478</v>
      </c>
      <c r="B128" s="4" t="s">
        <v>27</v>
      </c>
      <c r="C128" s="7">
        <v>45039</v>
      </c>
      <c r="D128" s="7">
        <v>45040</v>
      </c>
      <c r="E128" s="4">
        <v>805</v>
      </c>
      <c r="F128" s="4" t="str">
        <f>VLOOKUP(A128,HOP!A:L,12,0)</f>
        <v>805.00</v>
      </c>
      <c r="G128" s="4" t="str">
        <f>VLOOKUP(A128,HOP!A:C,3,0)</f>
        <v>3276599</v>
      </c>
      <c r="H128" s="4">
        <f t="shared" si="6"/>
        <v>0</v>
      </c>
      <c r="I128" s="4" t="str">
        <f t="shared" si="7"/>
        <v>,3276599</v>
      </c>
      <c r="J128" s="4" t="str">
        <f>VLOOKUP(A128,HOP!A:U,21,0)</f>
        <v>直连</v>
      </c>
    </row>
    <row r="129" s="4" customFormat="1" spans="1:10">
      <c r="A129" s="6">
        <v>999223806604382</v>
      </c>
      <c r="B129" s="4" t="s">
        <v>27</v>
      </c>
      <c r="C129" s="7">
        <v>45039</v>
      </c>
      <c r="D129" s="7">
        <v>45040</v>
      </c>
      <c r="E129" s="4">
        <v>1223</v>
      </c>
      <c r="F129" s="4" t="str">
        <f>VLOOKUP(A129,HOP!A:L,12,0)</f>
        <v>1223.00</v>
      </c>
      <c r="G129" s="4" t="str">
        <f>VLOOKUP(A129,HOP!A:C,3,0)</f>
        <v>3276765</v>
      </c>
      <c r="H129" s="4">
        <f t="shared" si="6"/>
        <v>0</v>
      </c>
      <c r="I129" s="4" t="str">
        <f t="shared" si="7"/>
        <v>,3276765</v>
      </c>
      <c r="J129" s="4" t="str">
        <f>VLOOKUP(A129,HOP!A:U,21,0)</f>
        <v>直连</v>
      </c>
    </row>
    <row r="130" s="4" customFormat="1" spans="1:10">
      <c r="A130" s="6">
        <v>999223806656902</v>
      </c>
      <c r="B130" s="4" t="s">
        <v>27</v>
      </c>
      <c r="C130" s="7">
        <v>45039</v>
      </c>
      <c r="D130" s="7">
        <v>45040</v>
      </c>
      <c r="E130" s="4">
        <v>1154</v>
      </c>
      <c r="F130" s="4" t="str">
        <f>VLOOKUP(A130,HOP!A:L,12,0)</f>
        <v>1154.00</v>
      </c>
      <c r="G130" s="4" t="str">
        <f>VLOOKUP(A130,HOP!A:C,3,0)</f>
        <v>3276770</v>
      </c>
      <c r="H130" s="4">
        <f t="shared" si="6"/>
        <v>0</v>
      </c>
      <c r="I130" s="4" t="str">
        <f t="shared" si="7"/>
        <v>,3276770</v>
      </c>
      <c r="J130" s="4" t="str">
        <f>VLOOKUP(A130,HOP!A:U,21,0)</f>
        <v>直连</v>
      </c>
    </row>
    <row r="131" s="4" customFormat="1" spans="1:10">
      <c r="A131" s="6">
        <v>999223806664549</v>
      </c>
      <c r="B131" s="4" t="s">
        <v>27</v>
      </c>
      <c r="C131" s="7">
        <v>45039</v>
      </c>
      <c r="D131" s="7">
        <v>45040</v>
      </c>
      <c r="E131" s="4">
        <v>192</v>
      </c>
      <c r="F131" s="4" t="str">
        <f>VLOOKUP(A131,HOP!A:L,12,0)</f>
        <v>192.00</v>
      </c>
      <c r="G131" s="4" t="str">
        <f>VLOOKUP(A131,HOP!A:C,3,0)</f>
        <v>3276771</v>
      </c>
      <c r="H131" s="4">
        <f t="shared" ref="H131:H158" si="8">E131-F131</f>
        <v>0</v>
      </c>
      <c r="I131" s="4" t="str">
        <f t="shared" ref="I131:I158" si="9">$I$1&amp;G131</f>
        <v>,3276771</v>
      </c>
      <c r="J131" s="4" t="str">
        <f>VLOOKUP(A131,HOP!A:U,21,0)</f>
        <v>直连</v>
      </c>
    </row>
    <row r="132" s="4" customFormat="1" spans="1:10">
      <c r="A132" s="6">
        <v>23807189383</v>
      </c>
      <c r="B132" s="4" t="s">
        <v>27</v>
      </c>
      <c r="C132" s="7">
        <v>45039</v>
      </c>
      <c r="D132" s="7">
        <v>45040</v>
      </c>
      <c r="E132" s="4">
        <v>0</v>
      </c>
      <c r="F132" s="4" t="e">
        <f>VLOOKUP(A132,HOP!A:L,12,0)</f>
        <v>#N/A</v>
      </c>
      <c r="G132" s="4" t="e">
        <f>VLOOKUP(A132,HOP!A:C,3,0)</f>
        <v>#N/A</v>
      </c>
      <c r="H132" s="4" t="e">
        <f t="shared" si="8"/>
        <v>#N/A</v>
      </c>
      <c r="I132" s="4" t="e">
        <f t="shared" si="9"/>
        <v>#N/A</v>
      </c>
      <c r="J132" s="4" t="e">
        <f>VLOOKUP(A132,HOP!A:U,21,0)</f>
        <v>#N/A</v>
      </c>
    </row>
    <row r="133" s="4" customFormat="1" spans="1:10">
      <c r="A133" s="6">
        <v>999223807484228</v>
      </c>
      <c r="B133" s="4" t="s">
        <v>27</v>
      </c>
      <c r="C133" s="7">
        <v>45039</v>
      </c>
      <c r="D133" s="7">
        <v>45040</v>
      </c>
      <c r="E133" s="4">
        <v>553</v>
      </c>
      <c r="F133" s="4" t="str">
        <f>VLOOKUP(A133,HOP!A:L,12,0)</f>
        <v>553.00</v>
      </c>
      <c r="G133" s="4" t="str">
        <f>VLOOKUP(A133,HOP!A:C,3,0)</f>
        <v>3276884</v>
      </c>
      <c r="H133" s="4">
        <f t="shared" si="8"/>
        <v>0</v>
      </c>
      <c r="I133" s="4" t="str">
        <f t="shared" si="9"/>
        <v>,3276884</v>
      </c>
      <c r="J133" s="4" t="str">
        <f>VLOOKUP(A133,HOP!A:U,21,0)</f>
        <v>直连</v>
      </c>
    </row>
    <row r="134" s="4" customFormat="1" spans="1:10">
      <c r="A134" s="6">
        <v>999223807796057</v>
      </c>
      <c r="B134" s="4" t="s">
        <v>27</v>
      </c>
      <c r="C134" s="7">
        <v>45039</v>
      </c>
      <c r="D134" s="7">
        <v>45040</v>
      </c>
      <c r="E134" s="4">
        <v>358</v>
      </c>
      <c r="F134" s="4" t="str">
        <f>VLOOKUP(A134,HOP!A:L,12,0)</f>
        <v>358.00</v>
      </c>
      <c r="G134" s="4" t="str">
        <f>VLOOKUP(A134,HOP!A:C,3,0)</f>
        <v>3276951</v>
      </c>
      <c r="H134" s="4">
        <f t="shared" si="8"/>
        <v>0</v>
      </c>
      <c r="I134" s="4" t="str">
        <f t="shared" si="9"/>
        <v>,3276951</v>
      </c>
      <c r="J134" s="4" t="str">
        <f>VLOOKUP(A134,HOP!A:U,21,0)</f>
        <v>直连</v>
      </c>
    </row>
    <row r="135" s="4" customFormat="1" spans="1:10">
      <c r="A135" s="6">
        <v>999223808798873</v>
      </c>
      <c r="B135" s="4" t="s">
        <v>27</v>
      </c>
      <c r="C135" s="7">
        <v>45039</v>
      </c>
      <c r="D135" s="7">
        <v>45040</v>
      </c>
      <c r="E135" s="4">
        <v>621</v>
      </c>
      <c r="F135" s="4" t="str">
        <f>VLOOKUP(A135,HOP!A:L,12,0)</f>
        <v>621.00</v>
      </c>
      <c r="G135" s="4" t="str">
        <f>VLOOKUP(A135,HOP!A:C,3,0)</f>
        <v>3277199</v>
      </c>
      <c r="H135" s="4">
        <f t="shared" si="8"/>
        <v>0</v>
      </c>
      <c r="I135" s="4" t="str">
        <f t="shared" si="9"/>
        <v>,3277199</v>
      </c>
      <c r="J135" s="4" t="str">
        <f>VLOOKUP(A135,HOP!A:U,21,0)</f>
        <v>直连</v>
      </c>
    </row>
    <row r="136" s="4" customFormat="1" spans="1:10">
      <c r="A136" s="6">
        <v>999223809116308</v>
      </c>
      <c r="B136" s="4" t="s">
        <v>27</v>
      </c>
      <c r="C136" s="7">
        <v>45039</v>
      </c>
      <c r="D136" s="7">
        <v>45040</v>
      </c>
      <c r="E136" s="4">
        <v>908</v>
      </c>
      <c r="F136" s="4" t="str">
        <f>VLOOKUP(A136,HOP!A:L,12,0)</f>
        <v>908.00</v>
      </c>
      <c r="G136" s="4" t="str">
        <f>VLOOKUP(A136,HOP!A:C,3,0)</f>
        <v>3277256</v>
      </c>
      <c r="H136" s="4">
        <f t="shared" si="8"/>
        <v>0</v>
      </c>
      <c r="I136" s="4" t="str">
        <f t="shared" si="9"/>
        <v>,3277256</v>
      </c>
      <c r="J136" s="4" t="str">
        <f>VLOOKUP(A136,HOP!A:U,21,0)</f>
        <v>直连</v>
      </c>
    </row>
    <row r="137" s="4" customFormat="1" spans="1:10">
      <c r="A137" s="6">
        <v>999223810137768</v>
      </c>
      <c r="B137" s="4" t="s">
        <v>27</v>
      </c>
      <c r="C137" s="7">
        <v>45039</v>
      </c>
      <c r="D137" s="7">
        <v>45040</v>
      </c>
      <c r="E137" s="4">
        <v>322</v>
      </c>
      <c r="F137" s="4" t="str">
        <f>VLOOKUP(A137,HOP!A:L,12,0)</f>
        <v>322.00</v>
      </c>
      <c r="G137" s="4" t="str">
        <f>VLOOKUP(A137,HOP!A:C,3,0)</f>
        <v>3277563</v>
      </c>
      <c r="H137" s="4">
        <f t="shared" si="8"/>
        <v>0</v>
      </c>
      <c r="I137" s="4" t="str">
        <f t="shared" si="9"/>
        <v>,3277563</v>
      </c>
      <c r="J137" s="4" t="str">
        <f>VLOOKUP(A137,HOP!A:U,21,0)</f>
        <v>直连</v>
      </c>
    </row>
    <row r="138" s="4" customFormat="1" spans="1:10">
      <c r="A138" s="6">
        <v>999223810283699</v>
      </c>
      <c r="B138" s="4" t="s">
        <v>27</v>
      </c>
      <c r="C138" s="7">
        <v>45039</v>
      </c>
      <c r="D138" s="7">
        <v>45040</v>
      </c>
      <c r="E138" s="4">
        <v>290</v>
      </c>
      <c r="F138" s="4" t="str">
        <f>VLOOKUP(A138,HOP!A:L,12,0)</f>
        <v>290.00</v>
      </c>
      <c r="G138" s="4" t="str">
        <f>VLOOKUP(A138,HOP!A:C,3,0)</f>
        <v>3277759</v>
      </c>
      <c r="H138" s="4">
        <f t="shared" si="8"/>
        <v>0</v>
      </c>
      <c r="I138" s="4" t="str">
        <f t="shared" si="9"/>
        <v>,3277759</v>
      </c>
      <c r="J138" s="4" t="str">
        <f>VLOOKUP(A138,HOP!A:U,21,0)</f>
        <v>直连</v>
      </c>
    </row>
    <row r="139" s="4" customFormat="1" spans="1:10">
      <c r="A139" s="6">
        <v>999223810631849</v>
      </c>
      <c r="B139" s="4" t="s">
        <v>27</v>
      </c>
      <c r="C139" s="7">
        <v>45039</v>
      </c>
      <c r="D139" s="7">
        <v>45040</v>
      </c>
      <c r="E139" s="4">
        <v>647</v>
      </c>
      <c r="F139" s="4" t="str">
        <f>VLOOKUP(A139,HOP!A:L,12,0)</f>
        <v>647.00</v>
      </c>
      <c r="G139" s="4" t="str">
        <f>VLOOKUP(A139,HOP!A:C,3,0)</f>
        <v>3277830</v>
      </c>
      <c r="H139" s="4">
        <f t="shared" si="8"/>
        <v>0</v>
      </c>
      <c r="I139" s="4" t="str">
        <f t="shared" si="9"/>
        <v>,3277830</v>
      </c>
      <c r="J139" s="4" t="str">
        <f>VLOOKUP(A139,HOP!A:U,21,0)</f>
        <v>直连</v>
      </c>
    </row>
    <row r="140" s="4" customFormat="1" spans="1:10">
      <c r="A140" s="6">
        <v>999223810744810</v>
      </c>
      <c r="B140" s="4" t="s">
        <v>27</v>
      </c>
      <c r="C140" s="7">
        <v>45039</v>
      </c>
      <c r="D140" s="7">
        <v>45040</v>
      </c>
      <c r="E140" s="4">
        <v>1046</v>
      </c>
      <c r="F140" s="4" t="str">
        <f>VLOOKUP(A140,HOP!A:L,12,0)</f>
        <v>1046.00</v>
      </c>
      <c r="G140" s="4" t="str">
        <f>VLOOKUP(A140,HOP!A:C,3,0)</f>
        <v>3277852</v>
      </c>
      <c r="H140" s="4">
        <f t="shared" si="8"/>
        <v>0</v>
      </c>
      <c r="I140" s="4" t="str">
        <f t="shared" si="9"/>
        <v>,3277852</v>
      </c>
      <c r="J140" s="4" t="str">
        <f>VLOOKUP(A140,HOP!A:U,21,0)</f>
        <v>直连</v>
      </c>
    </row>
    <row r="141" s="4" customFormat="1" spans="1:10">
      <c r="A141" s="6">
        <v>999223810871002</v>
      </c>
      <c r="B141" s="4" t="s">
        <v>27</v>
      </c>
      <c r="C141" s="7">
        <v>45039</v>
      </c>
      <c r="D141" s="7">
        <v>45040</v>
      </c>
      <c r="E141" s="4">
        <v>238</v>
      </c>
      <c r="F141" s="4" t="str">
        <f>VLOOKUP(A141,HOP!A:L,12,0)</f>
        <v>238.00</v>
      </c>
      <c r="G141" s="4" t="str">
        <f>VLOOKUP(A141,HOP!A:C,3,0)</f>
        <v>3277871</v>
      </c>
      <c r="H141" s="4">
        <f t="shared" si="8"/>
        <v>0</v>
      </c>
      <c r="I141" s="4" t="str">
        <f t="shared" si="9"/>
        <v>,3277871</v>
      </c>
      <c r="J141" s="4" t="str">
        <f>VLOOKUP(A141,HOP!A:U,21,0)</f>
        <v>直连</v>
      </c>
    </row>
    <row r="142" s="4" customFormat="1" spans="1:10">
      <c r="A142" s="6">
        <v>999223811026695</v>
      </c>
      <c r="B142" s="4" t="s">
        <v>27</v>
      </c>
      <c r="C142" s="7">
        <v>45039</v>
      </c>
      <c r="D142" s="7">
        <v>45040</v>
      </c>
      <c r="E142" s="4">
        <v>688</v>
      </c>
      <c r="F142" s="4" t="str">
        <f>VLOOKUP(A142,HOP!A:L,12,0)</f>
        <v>688.00</v>
      </c>
      <c r="G142" s="4" t="str">
        <f>VLOOKUP(A142,HOP!A:C,3,0)</f>
        <v>3278067</v>
      </c>
      <c r="H142" s="4">
        <f t="shared" si="8"/>
        <v>0</v>
      </c>
      <c r="I142" s="4" t="str">
        <f t="shared" si="9"/>
        <v>,3278067</v>
      </c>
      <c r="J142" s="4" t="str">
        <f>VLOOKUP(A142,HOP!A:U,21,0)</f>
        <v>直连</v>
      </c>
    </row>
    <row r="143" s="4" customFormat="1" spans="1:10">
      <c r="A143" s="6">
        <v>999223811537920</v>
      </c>
      <c r="B143" s="4" t="s">
        <v>27</v>
      </c>
      <c r="C143" s="7">
        <v>45039</v>
      </c>
      <c r="D143" s="7">
        <v>45040</v>
      </c>
      <c r="E143" s="4">
        <v>2592</v>
      </c>
      <c r="F143" s="4" t="str">
        <f>VLOOKUP(A143,HOP!A:L,12,0)</f>
        <v>2592.00</v>
      </c>
      <c r="G143" s="4" t="str">
        <f>VLOOKUP(A143,HOP!A:C,3,0)</f>
        <v>3278317</v>
      </c>
      <c r="H143" s="4">
        <f t="shared" si="8"/>
        <v>0</v>
      </c>
      <c r="I143" s="4" t="str">
        <f t="shared" si="9"/>
        <v>,3278317</v>
      </c>
      <c r="J143" s="4" t="str">
        <f>VLOOKUP(A143,HOP!A:U,21,0)</f>
        <v>直连</v>
      </c>
    </row>
    <row r="144" s="4" customFormat="1" spans="1:10">
      <c r="A144" s="6">
        <v>999223811835780</v>
      </c>
      <c r="B144" s="4" t="s">
        <v>27</v>
      </c>
      <c r="C144" s="7">
        <v>45039</v>
      </c>
      <c r="D144" s="7">
        <v>45040</v>
      </c>
      <c r="E144" s="4">
        <v>598</v>
      </c>
      <c r="F144" s="4" t="str">
        <f>VLOOKUP(A144,HOP!A:L,12,0)</f>
        <v>598.00</v>
      </c>
      <c r="G144" s="4" t="str">
        <f>VLOOKUP(A144,HOP!A:C,3,0)</f>
        <v>3278361</v>
      </c>
      <c r="H144" s="4">
        <f t="shared" si="8"/>
        <v>0</v>
      </c>
      <c r="I144" s="4" t="str">
        <f t="shared" si="9"/>
        <v>,3278361</v>
      </c>
      <c r="J144" s="4" t="str">
        <f>VLOOKUP(A144,HOP!A:U,21,0)</f>
        <v>直连</v>
      </c>
    </row>
    <row r="145" s="4" customFormat="1" spans="1:10">
      <c r="A145" s="6">
        <v>999223811958030</v>
      </c>
      <c r="B145" s="4" t="s">
        <v>27</v>
      </c>
      <c r="C145" s="7">
        <v>45039</v>
      </c>
      <c r="D145" s="7">
        <v>45040</v>
      </c>
      <c r="E145" s="4">
        <v>486</v>
      </c>
      <c r="F145" s="4" t="str">
        <f>VLOOKUP(A145,HOP!A:L,12,0)</f>
        <v>486.00</v>
      </c>
      <c r="G145" s="4" t="str">
        <f>VLOOKUP(A145,HOP!A:C,3,0)</f>
        <v>3278393</v>
      </c>
      <c r="H145" s="4">
        <f t="shared" si="8"/>
        <v>0</v>
      </c>
      <c r="I145" s="4" t="str">
        <f t="shared" si="9"/>
        <v>,3278393</v>
      </c>
      <c r="J145" s="4" t="str">
        <f>VLOOKUP(A145,HOP!A:U,21,0)</f>
        <v>直连</v>
      </c>
    </row>
    <row r="146" s="4" customFormat="1" spans="1:10">
      <c r="A146" s="6">
        <v>999223812391637</v>
      </c>
      <c r="B146" s="4" t="s">
        <v>27</v>
      </c>
      <c r="C146" s="7">
        <v>45039</v>
      </c>
      <c r="D146" s="7">
        <v>45040</v>
      </c>
      <c r="E146" s="4">
        <v>222</v>
      </c>
      <c r="F146" s="4" t="str">
        <f>VLOOKUP(A146,HOP!A:L,12,0)</f>
        <v>222.00</v>
      </c>
      <c r="G146" s="4" t="str">
        <f>VLOOKUP(A146,HOP!A:C,3,0)</f>
        <v>3278609</v>
      </c>
      <c r="H146" s="4">
        <f t="shared" si="8"/>
        <v>0</v>
      </c>
      <c r="I146" s="4" t="str">
        <f t="shared" si="9"/>
        <v>,3278609</v>
      </c>
      <c r="J146" s="4" t="str">
        <f>VLOOKUP(A146,HOP!A:U,21,0)</f>
        <v>直连</v>
      </c>
    </row>
    <row r="147" s="4" customFormat="1" spans="1:10">
      <c r="A147" s="6">
        <v>999223813069532</v>
      </c>
      <c r="B147" s="4" t="s">
        <v>27</v>
      </c>
      <c r="C147" s="7">
        <v>45039</v>
      </c>
      <c r="D147" s="7">
        <v>45040</v>
      </c>
      <c r="E147" s="4">
        <v>3315</v>
      </c>
      <c r="F147" s="4" t="str">
        <f>VLOOKUP(A147,HOP!A:L,12,0)</f>
        <v>3315.00</v>
      </c>
      <c r="G147" s="4" t="str">
        <f>VLOOKUP(A147,HOP!A:C,3,0)</f>
        <v>3278749</v>
      </c>
      <c r="H147" s="4">
        <f t="shared" si="8"/>
        <v>0</v>
      </c>
      <c r="I147" s="4" t="str">
        <f t="shared" si="9"/>
        <v>,3278749</v>
      </c>
      <c r="J147" s="4" t="str">
        <f>VLOOKUP(A147,HOP!A:U,21,0)</f>
        <v>直连</v>
      </c>
    </row>
    <row r="148" s="4" customFormat="1" spans="1:10">
      <c r="A148" s="6">
        <v>999223813125133</v>
      </c>
      <c r="B148" s="4" t="s">
        <v>27</v>
      </c>
      <c r="C148" s="7">
        <v>45039</v>
      </c>
      <c r="D148" s="7">
        <v>45040</v>
      </c>
      <c r="E148" s="4">
        <v>215</v>
      </c>
      <c r="F148" s="4" t="str">
        <f>VLOOKUP(A148,HOP!A:L,12,0)</f>
        <v>215.00</v>
      </c>
      <c r="G148" s="4" t="str">
        <f>VLOOKUP(A148,HOP!A:C,3,0)</f>
        <v>3278762</v>
      </c>
      <c r="H148" s="4">
        <f t="shared" si="8"/>
        <v>0</v>
      </c>
      <c r="I148" s="4" t="str">
        <f t="shared" si="9"/>
        <v>,3278762</v>
      </c>
      <c r="J148" s="4" t="str">
        <f>VLOOKUP(A148,HOP!A:U,21,0)</f>
        <v>直连</v>
      </c>
    </row>
    <row r="149" s="4" customFormat="1" spans="1:10">
      <c r="A149" s="6">
        <v>999223813227200</v>
      </c>
      <c r="B149" s="4" t="s">
        <v>27</v>
      </c>
      <c r="C149" s="7">
        <v>45039</v>
      </c>
      <c r="D149" s="7">
        <v>45040</v>
      </c>
      <c r="E149" s="4">
        <v>687</v>
      </c>
      <c r="F149" s="4" t="str">
        <f>VLOOKUP(A149,HOP!A:L,12,0)</f>
        <v>687.00</v>
      </c>
      <c r="G149" s="4" t="str">
        <f>VLOOKUP(A149,HOP!A:C,3,0)</f>
        <v>3278779</v>
      </c>
      <c r="H149" s="4">
        <f t="shared" si="8"/>
        <v>0</v>
      </c>
      <c r="I149" s="4" t="str">
        <f t="shared" si="9"/>
        <v>,3278779</v>
      </c>
      <c r="J149" s="4" t="str">
        <f>VLOOKUP(A149,HOP!A:U,21,0)</f>
        <v>直连</v>
      </c>
    </row>
    <row r="150" s="4" customFormat="1" spans="1:10">
      <c r="A150" s="6">
        <v>999223813264917</v>
      </c>
      <c r="B150" s="4" t="s">
        <v>27</v>
      </c>
      <c r="C150" s="7">
        <v>45039</v>
      </c>
      <c r="D150" s="7">
        <v>45040</v>
      </c>
      <c r="E150" s="4">
        <v>1002</v>
      </c>
      <c r="F150" s="4" t="str">
        <f>VLOOKUP(A150,HOP!A:L,12,0)</f>
        <v>1002.00</v>
      </c>
      <c r="G150" s="4" t="str">
        <f>VLOOKUP(A150,HOP!A:C,3,0)</f>
        <v>3278785</v>
      </c>
      <c r="H150" s="4">
        <f t="shared" si="8"/>
        <v>0</v>
      </c>
      <c r="I150" s="4" t="str">
        <f t="shared" si="9"/>
        <v>,3278785</v>
      </c>
      <c r="J150" s="4" t="str">
        <f>VLOOKUP(A150,HOP!A:U,21,0)</f>
        <v>直连</v>
      </c>
    </row>
    <row r="151" s="4" customFormat="1" spans="1:10">
      <c r="A151" s="6">
        <v>999223813750749</v>
      </c>
      <c r="B151" s="4" t="s">
        <v>27</v>
      </c>
      <c r="C151" s="7">
        <v>45039</v>
      </c>
      <c r="D151" s="7">
        <v>45040</v>
      </c>
      <c r="E151" s="4">
        <v>216</v>
      </c>
      <c r="F151" s="4" t="str">
        <f>VLOOKUP(A151,HOP!A:L,12,0)</f>
        <v>216.00</v>
      </c>
      <c r="G151" s="4" t="str">
        <f>VLOOKUP(A151,HOP!A:C,3,0)</f>
        <v>3279047</v>
      </c>
      <c r="H151" s="4">
        <f t="shared" si="8"/>
        <v>0</v>
      </c>
      <c r="I151" s="4" t="str">
        <f t="shared" si="9"/>
        <v>,3279047</v>
      </c>
      <c r="J151" s="4" t="str">
        <f>VLOOKUP(A151,HOP!A:U,21,0)</f>
        <v>直连</v>
      </c>
    </row>
    <row r="152" s="4" customFormat="1" spans="1:10">
      <c r="A152" s="6">
        <v>999223813791614</v>
      </c>
      <c r="B152" s="4" t="s">
        <v>27</v>
      </c>
      <c r="C152" s="7">
        <v>45039</v>
      </c>
      <c r="D152" s="7">
        <v>45040</v>
      </c>
      <c r="E152" s="4">
        <v>2658</v>
      </c>
      <c r="F152" s="4" t="str">
        <f>VLOOKUP(A152,HOP!A:L,12,0)</f>
        <v>2658.00</v>
      </c>
      <c r="G152" s="4" t="str">
        <f>VLOOKUP(A152,HOP!A:C,3,0)</f>
        <v>3279062</v>
      </c>
      <c r="H152" s="4">
        <f t="shared" si="8"/>
        <v>0</v>
      </c>
      <c r="I152" s="4" t="str">
        <f t="shared" si="9"/>
        <v>,3279062</v>
      </c>
      <c r="J152" s="4" t="str">
        <f>VLOOKUP(A152,HOP!A:U,21,0)</f>
        <v>直连</v>
      </c>
    </row>
    <row r="153" s="4" customFormat="1" spans="1:10">
      <c r="A153" s="6">
        <v>999223813990859</v>
      </c>
      <c r="B153" s="4" t="s">
        <v>27</v>
      </c>
      <c r="C153" s="7">
        <v>45039</v>
      </c>
      <c r="D153" s="7">
        <v>45040</v>
      </c>
      <c r="E153" s="4">
        <v>685</v>
      </c>
      <c r="F153" s="4" t="str">
        <f>VLOOKUP(A153,HOP!A:L,12,0)</f>
        <v>685.00</v>
      </c>
      <c r="G153" s="4" t="str">
        <f>VLOOKUP(A153,HOP!A:C,3,0)</f>
        <v>3279105</v>
      </c>
      <c r="H153" s="4">
        <f t="shared" si="8"/>
        <v>0</v>
      </c>
      <c r="I153" s="4" t="str">
        <f t="shared" si="9"/>
        <v>,3279105</v>
      </c>
      <c r="J153" s="4" t="str">
        <f>VLOOKUP(A153,HOP!A:U,21,0)</f>
        <v>直连</v>
      </c>
    </row>
    <row r="154" s="4" customFormat="1" spans="1:10">
      <c r="A154" s="6">
        <v>999223813999427</v>
      </c>
      <c r="B154" s="4" t="s">
        <v>27</v>
      </c>
      <c r="C154" s="7">
        <v>45039</v>
      </c>
      <c r="D154" s="7">
        <v>45040</v>
      </c>
      <c r="E154" s="4">
        <v>84</v>
      </c>
      <c r="F154" s="4" t="str">
        <f>VLOOKUP(A154,HOP!A:L,12,0)</f>
        <v>84.00</v>
      </c>
      <c r="G154" s="4" t="str">
        <f>VLOOKUP(A154,HOP!A:C,3,0)</f>
        <v>3279107</v>
      </c>
      <c r="H154" s="4">
        <f t="shared" si="8"/>
        <v>0</v>
      </c>
      <c r="I154" s="4" t="str">
        <f t="shared" si="9"/>
        <v>,3279107</v>
      </c>
      <c r="J154" s="4" t="str">
        <f>VLOOKUP(A154,HOP!A:U,21,0)</f>
        <v>直连</v>
      </c>
    </row>
    <row r="155" s="4" customFormat="1" spans="1:10">
      <c r="A155" s="6">
        <v>999223814404920</v>
      </c>
      <c r="B155" s="4" t="s">
        <v>27</v>
      </c>
      <c r="C155" s="7">
        <v>45039</v>
      </c>
      <c r="D155" s="7">
        <v>45040</v>
      </c>
      <c r="E155" s="4">
        <v>1076</v>
      </c>
      <c r="F155" s="4" t="str">
        <f>VLOOKUP(A155,HOP!A:L,12,0)</f>
        <v>1076.00</v>
      </c>
      <c r="G155" s="4" t="str">
        <f>VLOOKUP(A155,HOP!A:C,3,0)</f>
        <v>3279187</v>
      </c>
      <c r="H155" s="4">
        <f t="shared" si="8"/>
        <v>0</v>
      </c>
      <c r="I155" s="4" t="str">
        <f t="shared" si="9"/>
        <v>,3279187</v>
      </c>
      <c r="J155" s="4" t="str">
        <f>VLOOKUP(A155,HOP!A:U,21,0)</f>
        <v>直连</v>
      </c>
    </row>
    <row r="156" s="4" customFormat="1" spans="1:10">
      <c r="A156" s="6">
        <v>999223814466088</v>
      </c>
      <c r="B156" s="4" t="s">
        <v>27</v>
      </c>
      <c r="C156" s="7">
        <v>45039</v>
      </c>
      <c r="D156" s="7">
        <v>45040</v>
      </c>
      <c r="E156" s="4">
        <v>513</v>
      </c>
      <c r="F156" s="4" t="str">
        <f>VLOOKUP(A156,HOP!A:L,12,0)</f>
        <v>513.00</v>
      </c>
      <c r="G156" s="4" t="str">
        <f>VLOOKUP(A156,HOP!A:C,3,0)</f>
        <v>3279207</v>
      </c>
      <c r="H156" s="4">
        <f t="shared" si="8"/>
        <v>0</v>
      </c>
      <c r="I156" s="4" t="str">
        <f t="shared" si="9"/>
        <v>,3279207</v>
      </c>
      <c r="J156" s="4" t="str">
        <f>VLOOKUP(A156,HOP!A:U,21,0)</f>
        <v>直连</v>
      </c>
    </row>
    <row r="157" s="4" customFormat="1" spans="1:10">
      <c r="A157" s="6">
        <v>999223815309899</v>
      </c>
      <c r="B157" s="4" t="s">
        <v>27</v>
      </c>
      <c r="C157" s="7">
        <v>45039</v>
      </c>
      <c r="D157" s="7">
        <v>45040</v>
      </c>
      <c r="E157" s="4">
        <v>479</v>
      </c>
      <c r="F157" s="4" t="str">
        <f>VLOOKUP(A157,HOP!A:L,12,0)</f>
        <v>479.00</v>
      </c>
      <c r="G157" s="4" t="str">
        <f>VLOOKUP(A157,HOP!A:C,3,0)</f>
        <v>3279693</v>
      </c>
      <c r="H157" s="4">
        <f t="shared" si="8"/>
        <v>0</v>
      </c>
      <c r="I157" s="4" t="str">
        <f t="shared" si="9"/>
        <v>,3279693</v>
      </c>
      <c r="J157" s="4" t="str">
        <f>VLOOKUP(A157,HOP!A:U,21,0)</f>
        <v>直连</v>
      </c>
    </row>
    <row r="158" s="5" customFormat="1" spans="1:11">
      <c r="A158" s="8">
        <v>999222869520442</v>
      </c>
      <c r="B158" s="5" t="s">
        <v>847</v>
      </c>
      <c r="C158" s="9">
        <v>44989</v>
      </c>
      <c r="D158" s="9">
        <v>44990</v>
      </c>
      <c r="E158" s="5">
        <v>1968</v>
      </c>
      <c r="F158" s="5" t="e">
        <f>VLOOKUP(A158,HOP!A:L,12,0)</f>
        <v>#N/A</v>
      </c>
      <c r="G158" s="5">
        <v>3055092</v>
      </c>
      <c r="H158" s="5" t="e">
        <f t="shared" si="8"/>
        <v>#N/A</v>
      </c>
      <c r="I158" s="5" t="str">
        <f t="shared" si="9"/>
        <v>,3055092</v>
      </c>
      <c r="J158" s="5" t="e">
        <f>VLOOKUP(A158,HOP!A:U,21,0)</f>
        <v>#N/A</v>
      </c>
      <c r="K158" s="5" t="s">
        <v>853</v>
      </c>
    </row>
    <row r="160" spans="5:5">
      <c r="E160" s="4">
        <f>SUM(E2:E159)</f>
        <v>278636</v>
      </c>
    </row>
    <row r="161" spans="5:5">
      <c r="E161" s="4" t="s">
        <v>854</v>
      </c>
    </row>
    <row r="164" spans="1:3">
      <c r="A164" s="4" t="s">
        <v>855</v>
      </c>
      <c r="C164" s="4">
        <v>22000</v>
      </c>
    </row>
    <row r="165" spans="1:3">
      <c r="A165" s="4" t="s">
        <v>856</v>
      </c>
      <c r="C165" s="4">
        <v>256636</v>
      </c>
    </row>
    <row r="166" spans="1:3">
      <c r="A166" s="4" t="s">
        <v>857</v>
      </c>
      <c r="C166" s="4">
        <f>SUM(C164:C165)</f>
        <v>278636</v>
      </c>
    </row>
  </sheetData>
  <autoFilter ref="A1:X15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"/>
  <sheetViews>
    <sheetView workbookViewId="0">
      <selection activeCell="A2" sqref="A2:A1048576"/>
    </sheetView>
  </sheetViews>
  <sheetFormatPr defaultColWidth="9" defaultRowHeight="14.4"/>
  <cols>
    <col min="1" max="1" width="12.8888888888889"/>
  </cols>
  <sheetData>
    <row r="1" spans="1:22">
      <c r="A1" s="1" t="s">
        <v>858</v>
      </c>
      <c r="B1" s="1" t="s">
        <v>859</v>
      </c>
      <c r="C1" s="1" t="s">
        <v>860</v>
      </c>
      <c r="D1" s="1" t="s">
        <v>861</v>
      </c>
      <c r="E1" s="1" t="s">
        <v>13</v>
      </c>
      <c r="F1" s="1" t="s">
        <v>5</v>
      </c>
      <c r="G1" s="1" t="s">
        <v>6</v>
      </c>
      <c r="H1" s="1" t="s">
        <v>862</v>
      </c>
      <c r="I1" s="1" t="s">
        <v>863</v>
      </c>
      <c r="J1" s="1" t="s">
        <v>864</v>
      </c>
      <c r="K1" s="1" t="s">
        <v>865</v>
      </c>
      <c r="L1" s="1" t="s">
        <v>866</v>
      </c>
      <c r="M1" s="1" t="s">
        <v>867</v>
      </c>
      <c r="N1" s="1" t="s">
        <v>868</v>
      </c>
      <c r="O1" s="1" t="s">
        <v>869</v>
      </c>
      <c r="P1" s="1" t="s">
        <v>870</v>
      </c>
      <c r="Q1" s="1" t="s">
        <v>871</v>
      </c>
      <c r="R1" s="1" t="s">
        <v>872</v>
      </c>
      <c r="S1" s="1" t="s">
        <v>873</v>
      </c>
      <c r="T1" s="1" t="s">
        <v>874</v>
      </c>
      <c r="U1" s="1" t="s">
        <v>875</v>
      </c>
      <c r="V1" s="1" t="s">
        <v>876</v>
      </c>
    </row>
    <row r="2" spans="1:22">
      <c r="A2" s="2">
        <v>999223815309899</v>
      </c>
      <c r="B2" s="3" t="s">
        <v>877</v>
      </c>
      <c r="C2" s="3" t="s">
        <v>878</v>
      </c>
      <c r="D2" s="3" t="s">
        <v>879</v>
      </c>
      <c r="E2" s="3" t="s">
        <v>880</v>
      </c>
      <c r="F2" s="3" t="s">
        <v>877</v>
      </c>
      <c r="G2" s="3" t="s">
        <v>881</v>
      </c>
      <c r="H2" s="3" t="s">
        <v>882</v>
      </c>
      <c r="I2" s="3" t="s">
        <v>883</v>
      </c>
      <c r="J2" s="3" t="s">
        <v>30</v>
      </c>
      <c r="K2" s="3" t="s">
        <v>884</v>
      </c>
      <c r="L2" s="3" t="s">
        <v>884</v>
      </c>
      <c r="M2" s="3" t="s">
        <v>885</v>
      </c>
      <c r="N2" s="3" t="s">
        <v>885</v>
      </c>
      <c r="O2" s="3" t="s">
        <v>886</v>
      </c>
      <c r="P2" s="3" t="s">
        <v>887</v>
      </c>
      <c r="Q2" s="3" t="s">
        <v>888</v>
      </c>
      <c r="R2" s="3" t="s">
        <v>889</v>
      </c>
      <c r="S2" s="3" t="s">
        <v>890</v>
      </c>
      <c r="T2" s="3" t="s">
        <v>891</v>
      </c>
      <c r="U2" s="3" t="s">
        <v>892</v>
      </c>
      <c r="V2" s="3" t="s">
        <v>893</v>
      </c>
    </row>
    <row r="3" spans="1:22">
      <c r="A3" s="2">
        <v>999223814466088</v>
      </c>
      <c r="B3" s="3" t="s">
        <v>877</v>
      </c>
      <c r="C3" s="3" t="s">
        <v>894</v>
      </c>
      <c r="D3" s="3" t="s">
        <v>895</v>
      </c>
      <c r="E3" s="3" t="s">
        <v>896</v>
      </c>
      <c r="F3" s="3" t="s">
        <v>877</v>
      </c>
      <c r="G3" s="3" t="s">
        <v>881</v>
      </c>
      <c r="H3" s="3" t="s">
        <v>882</v>
      </c>
      <c r="I3" s="3" t="s">
        <v>897</v>
      </c>
      <c r="J3" s="3" t="s">
        <v>30</v>
      </c>
      <c r="K3" s="3" t="s">
        <v>898</v>
      </c>
      <c r="L3" s="3" t="s">
        <v>898</v>
      </c>
      <c r="M3" s="3" t="s">
        <v>885</v>
      </c>
      <c r="N3" s="3" t="s">
        <v>885</v>
      </c>
      <c r="O3" s="3" t="s">
        <v>886</v>
      </c>
      <c r="P3" s="3" t="s">
        <v>887</v>
      </c>
      <c r="Q3" s="3" t="s">
        <v>888</v>
      </c>
      <c r="R3" s="3" t="s">
        <v>899</v>
      </c>
      <c r="S3" s="3" t="s">
        <v>890</v>
      </c>
      <c r="T3" s="3" t="s">
        <v>891</v>
      </c>
      <c r="U3" s="3" t="s">
        <v>892</v>
      </c>
      <c r="V3" s="3" t="s">
        <v>900</v>
      </c>
    </row>
    <row r="4" spans="1:22">
      <c r="A4" s="2">
        <v>999223814404920</v>
      </c>
      <c r="B4" s="3" t="s">
        <v>877</v>
      </c>
      <c r="C4" s="3" t="s">
        <v>901</v>
      </c>
      <c r="D4" s="3" t="s">
        <v>902</v>
      </c>
      <c r="E4" s="3" t="s">
        <v>903</v>
      </c>
      <c r="F4" s="3" t="s">
        <v>877</v>
      </c>
      <c r="G4" s="3" t="s">
        <v>881</v>
      </c>
      <c r="H4" s="3" t="s">
        <v>882</v>
      </c>
      <c r="I4" s="3" t="s">
        <v>904</v>
      </c>
      <c r="J4" s="3" t="s">
        <v>30</v>
      </c>
      <c r="K4" s="3" t="s">
        <v>905</v>
      </c>
      <c r="L4" s="3" t="s">
        <v>905</v>
      </c>
      <c r="M4" s="3" t="s">
        <v>885</v>
      </c>
      <c r="N4" s="3" t="s">
        <v>885</v>
      </c>
      <c r="O4" s="3" t="s">
        <v>886</v>
      </c>
      <c r="P4" s="3" t="s">
        <v>887</v>
      </c>
      <c r="Q4" s="3" t="s">
        <v>888</v>
      </c>
      <c r="R4" s="3" t="s">
        <v>906</v>
      </c>
      <c r="S4" s="3" t="s">
        <v>890</v>
      </c>
      <c r="T4" s="3" t="s">
        <v>891</v>
      </c>
      <c r="U4" s="3" t="s">
        <v>892</v>
      </c>
      <c r="V4" s="3" t="s">
        <v>893</v>
      </c>
    </row>
    <row r="5" spans="1:22">
      <c r="A5" s="2">
        <v>999223813999427</v>
      </c>
      <c r="B5" s="3" t="s">
        <v>877</v>
      </c>
      <c r="C5" s="3" t="s">
        <v>907</v>
      </c>
      <c r="D5" s="3" t="s">
        <v>908</v>
      </c>
      <c r="E5" s="3" t="s">
        <v>909</v>
      </c>
      <c r="F5" s="3" t="s">
        <v>877</v>
      </c>
      <c r="G5" s="3" t="s">
        <v>881</v>
      </c>
      <c r="H5" s="3" t="s">
        <v>882</v>
      </c>
      <c r="I5" s="3" t="s">
        <v>910</v>
      </c>
      <c r="J5" s="3" t="s">
        <v>30</v>
      </c>
      <c r="K5" s="3" t="s">
        <v>911</v>
      </c>
      <c r="L5" s="3" t="s">
        <v>911</v>
      </c>
      <c r="M5" s="3" t="s">
        <v>885</v>
      </c>
      <c r="N5" s="3" t="s">
        <v>885</v>
      </c>
      <c r="O5" s="3" t="s">
        <v>886</v>
      </c>
      <c r="P5" s="3" t="s">
        <v>887</v>
      </c>
      <c r="Q5" s="3" t="s">
        <v>888</v>
      </c>
      <c r="R5" s="3" t="s">
        <v>912</v>
      </c>
      <c r="S5" s="3" t="s">
        <v>890</v>
      </c>
      <c r="T5" s="3" t="s">
        <v>891</v>
      </c>
      <c r="U5" s="3" t="s">
        <v>892</v>
      </c>
      <c r="V5" s="3" t="s">
        <v>913</v>
      </c>
    </row>
    <row r="6" spans="1:22">
      <c r="A6" s="2">
        <v>999223813990859</v>
      </c>
      <c r="B6" s="3" t="s">
        <v>877</v>
      </c>
      <c r="C6" s="3" t="s">
        <v>914</v>
      </c>
      <c r="D6" s="3" t="s">
        <v>915</v>
      </c>
      <c r="E6" s="3" t="s">
        <v>916</v>
      </c>
      <c r="F6" s="3" t="s">
        <v>877</v>
      </c>
      <c r="G6" s="3" t="s">
        <v>881</v>
      </c>
      <c r="H6" s="3" t="s">
        <v>882</v>
      </c>
      <c r="I6" s="3" t="s">
        <v>917</v>
      </c>
      <c r="J6" s="3" t="s">
        <v>30</v>
      </c>
      <c r="K6" s="3" t="s">
        <v>918</v>
      </c>
      <c r="L6" s="3" t="s">
        <v>918</v>
      </c>
      <c r="M6" s="3" t="s">
        <v>885</v>
      </c>
      <c r="N6" s="3" t="s">
        <v>885</v>
      </c>
      <c r="O6" s="3" t="s">
        <v>886</v>
      </c>
      <c r="P6" s="3" t="s">
        <v>887</v>
      </c>
      <c r="Q6" s="3" t="s">
        <v>888</v>
      </c>
      <c r="R6" s="3" t="s">
        <v>919</v>
      </c>
      <c r="S6" s="3" t="s">
        <v>890</v>
      </c>
      <c r="T6" s="3" t="s">
        <v>891</v>
      </c>
      <c r="U6" s="3" t="s">
        <v>892</v>
      </c>
      <c r="V6" s="3" t="s">
        <v>893</v>
      </c>
    </row>
    <row r="7" spans="1:22">
      <c r="A7" s="2">
        <v>999223813791614</v>
      </c>
      <c r="B7" s="3" t="s">
        <v>877</v>
      </c>
      <c r="C7" s="3" t="s">
        <v>920</v>
      </c>
      <c r="D7" s="3" t="s">
        <v>921</v>
      </c>
      <c r="E7" s="3" t="s">
        <v>922</v>
      </c>
      <c r="F7" s="3" t="s">
        <v>877</v>
      </c>
      <c r="G7" s="3" t="s">
        <v>881</v>
      </c>
      <c r="H7" s="3" t="s">
        <v>882</v>
      </c>
      <c r="I7" s="3" t="s">
        <v>923</v>
      </c>
      <c r="J7" s="3" t="s">
        <v>30</v>
      </c>
      <c r="K7" s="3" t="s">
        <v>924</v>
      </c>
      <c r="L7" s="3" t="s">
        <v>924</v>
      </c>
      <c r="M7" s="3" t="s">
        <v>885</v>
      </c>
      <c r="N7" s="3" t="s">
        <v>885</v>
      </c>
      <c r="O7" s="3" t="s">
        <v>886</v>
      </c>
      <c r="P7" s="3" t="s">
        <v>887</v>
      </c>
      <c r="Q7" s="3" t="s">
        <v>888</v>
      </c>
      <c r="R7" s="3" t="s">
        <v>925</v>
      </c>
      <c r="S7" s="3" t="s">
        <v>890</v>
      </c>
      <c r="T7" s="3" t="s">
        <v>891</v>
      </c>
      <c r="U7" s="3" t="s">
        <v>892</v>
      </c>
      <c r="V7" s="3" t="s">
        <v>926</v>
      </c>
    </row>
    <row r="8" spans="1:22">
      <c r="A8" s="2">
        <v>999223813750749</v>
      </c>
      <c r="B8" s="3" t="s">
        <v>877</v>
      </c>
      <c r="C8" s="3" t="s">
        <v>927</v>
      </c>
      <c r="D8" s="3" t="s">
        <v>928</v>
      </c>
      <c r="E8" s="3" t="s">
        <v>929</v>
      </c>
      <c r="F8" s="3" t="s">
        <v>877</v>
      </c>
      <c r="G8" s="3" t="s">
        <v>881</v>
      </c>
      <c r="H8" s="3" t="s">
        <v>882</v>
      </c>
      <c r="I8" s="3" t="s">
        <v>930</v>
      </c>
      <c r="J8" s="3" t="s">
        <v>30</v>
      </c>
      <c r="K8" s="3" t="s">
        <v>931</v>
      </c>
      <c r="L8" s="3" t="s">
        <v>931</v>
      </c>
      <c r="M8" s="3" t="s">
        <v>885</v>
      </c>
      <c r="N8" s="3" t="s">
        <v>885</v>
      </c>
      <c r="O8" s="3" t="s">
        <v>886</v>
      </c>
      <c r="P8" s="3" t="s">
        <v>887</v>
      </c>
      <c r="Q8" s="3" t="s">
        <v>888</v>
      </c>
      <c r="R8" s="3" t="s">
        <v>932</v>
      </c>
      <c r="S8" s="3" t="s">
        <v>890</v>
      </c>
      <c r="T8" s="3" t="s">
        <v>891</v>
      </c>
      <c r="U8" s="3" t="s">
        <v>892</v>
      </c>
      <c r="V8" s="3" t="s">
        <v>933</v>
      </c>
    </row>
    <row r="9" spans="1:22">
      <c r="A9" s="2">
        <v>999223813264917</v>
      </c>
      <c r="B9" s="3" t="s">
        <v>877</v>
      </c>
      <c r="C9" s="3" t="s">
        <v>934</v>
      </c>
      <c r="D9" s="3" t="s">
        <v>935</v>
      </c>
      <c r="E9" s="3" t="s">
        <v>936</v>
      </c>
      <c r="F9" s="3" t="s">
        <v>877</v>
      </c>
      <c r="G9" s="3" t="s">
        <v>881</v>
      </c>
      <c r="H9" s="3" t="s">
        <v>882</v>
      </c>
      <c r="I9" s="3" t="s">
        <v>937</v>
      </c>
      <c r="J9" s="3" t="s">
        <v>30</v>
      </c>
      <c r="K9" s="3" t="s">
        <v>938</v>
      </c>
      <c r="L9" s="3" t="s">
        <v>938</v>
      </c>
      <c r="M9" s="3" t="s">
        <v>885</v>
      </c>
      <c r="N9" s="3" t="s">
        <v>885</v>
      </c>
      <c r="O9" s="3" t="s">
        <v>886</v>
      </c>
      <c r="P9" s="3" t="s">
        <v>887</v>
      </c>
      <c r="Q9" s="3" t="s">
        <v>888</v>
      </c>
      <c r="R9" s="3" t="s">
        <v>939</v>
      </c>
      <c r="S9" s="3" t="s">
        <v>890</v>
      </c>
      <c r="T9" s="3" t="s">
        <v>891</v>
      </c>
      <c r="U9" s="3" t="s">
        <v>892</v>
      </c>
      <c r="V9" s="3" t="s">
        <v>893</v>
      </c>
    </row>
    <row r="10" spans="1:22">
      <c r="A10" s="2">
        <v>999223813227200</v>
      </c>
      <c r="B10" s="3" t="s">
        <v>877</v>
      </c>
      <c r="C10" s="3" t="s">
        <v>940</v>
      </c>
      <c r="D10" s="3" t="s">
        <v>941</v>
      </c>
      <c r="E10" s="3" t="s">
        <v>942</v>
      </c>
      <c r="F10" s="3" t="s">
        <v>877</v>
      </c>
      <c r="G10" s="3" t="s">
        <v>881</v>
      </c>
      <c r="H10" s="3" t="s">
        <v>882</v>
      </c>
      <c r="I10" s="3" t="s">
        <v>943</v>
      </c>
      <c r="J10" s="3" t="s">
        <v>30</v>
      </c>
      <c r="K10" s="3" t="s">
        <v>944</v>
      </c>
      <c r="L10" s="3" t="s">
        <v>944</v>
      </c>
      <c r="M10" s="3" t="s">
        <v>885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945</v>
      </c>
      <c r="S10" s="3" t="s">
        <v>890</v>
      </c>
      <c r="T10" s="3" t="s">
        <v>891</v>
      </c>
      <c r="U10" s="3" t="s">
        <v>892</v>
      </c>
      <c r="V10" s="3" t="s">
        <v>946</v>
      </c>
    </row>
    <row r="11" spans="1:22">
      <c r="A11" s="2">
        <v>999223813125133</v>
      </c>
      <c r="B11" s="3" t="s">
        <v>877</v>
      </c>
      <c r="C11" s="3" t="s">
        <v>947</v>
      </c>
      <c r="D11" s="3" t="s">
        <v>948</v>
      </c>
      <c r="E11" s="3" t="s">
        <v>949</v>
      </c>
      <c r="F11" s="3" t="s">
        <v>877</v>
      </c>
      <c r="G11" s="3" t="s">
        <v>881</v>
      </c>
      <c r="H11" s="3" t="s">
        <v>882</v>
      </c>
      <c r="I11" s="3" t="s">
        <v>950</v>
      </c>
      <c r="J11" s="3" t="s">
        <v>30</v>
      </c>
      <c r="K11" s="3" t="s">
        <v>951</v>
      </c>
      <c r="L11" s="3" t="s">
        <v>951</v>
      </c>
      <c r="M11" s="3" t="s">
        <v>885</v>
      </c>
      <c r="N11" s="3" t="s">
        <v>885</v>
      </c>
      <c r="O11" s="3" t="s">
        <v>886</v>
      </c>
      <c r="P11" s="3" t="s">
        <v>887</v>
      </c>
      <c r="Q11" s="3" t="s">
        <v>888</v>
      </c>
      <c r="R11" s="3" t="s">
        <v>952</v>
      </c>
      <c r="S11" s="3" t="s">
        <v>890</v>
      </c>
      <c r="T11" s="3" t="s">
        <v>891</v>
      </c>
      <c r="U11" s="3" t="s">
        <v>892</v>
      </c>
      <c r="V11" s="3" t="s">
        <v>953</v>
      </c>
    </row>
    <row r="12" spans="1:22">
      <c r="A12" s="2">
        <v>999223813069532</v>
      </c>
      <c r="B12" s="3" t="s">
        <v>877</v>
      </c>
      <c r="C12" s="3" t="s">
        <v>954</v>
      </c>
      <c r="D12" s="3" t="s">
        <v>955</v>
      </c>
      <c r="E12" s="3" t="s">
        <v>956</v>
      </c>
      <c r="F12" s="3" t="s">
        <v>877</v>
      </c>
      <c r="G12" s="3" t="s">
        <v>881</v>
      </c>
      <c r="H12" s="3" t="s">
        <v>882</v>
      </c>
      <c r="I12" s="3" t="s">
        <v>957</v>
      </c>
      <c r="J12" s="3" t="s">
        <v>30</v>
      </c>
      <c r="K12" s="3" t="s">
        <v>958</v>
      </c>
      <c r="L12" s="3" t="s">
        <v>958</v>
      </c>
      <c r="M12" s="3" t="s">
        <v>885</v>
      </c>
      <c r="N12" s="3" t="s">
        <v>885</v>
      </c>
      <c r="O12" s="3" t="s">
        <v>886</v>
      </c>
      <c r="P12" s="3" t="s">
        <v>887</v>
      </c>
      <c r="Q12" s="3" t="s">
        <v>888</v>
      </c>
      <c r="R12" s="3" t="s">
        <v>959</v>
      </c>
      <c r="S12" s="3" t="s">
        <v>890</v>
      </c>
      <c r="T12" s="3" t="s">
        <v>891</v>
      </c>
      <c r="U12" s="3" t="s">
        <v>892</v>
      </c>
      <c r="V12" s="3" t="s">
        <v>960</v>
      </c>
    </row>
    <row r="13" spans="1:22">
      <c r="A13" s="2">
        <v>999223812391637</v>
      </c>
      <c r="B13" s="3" t="s">
        <v>877</v>
      </c>
      <c r="C13" s="3" t="s">
        <v>961</v>
      </c>
      <c r="D13" s="3" t="s">
        <v>962</v>
      </c>
      <c r="E13" s="3" t="s">
        <v>963</v>
      </c>
      <c r="F13" s="3" t="s">
        <v>877</v>
      </c>
      <c r="G13" s="3" t="s">
        <v>881</v>
      </c>
      <c r="H13" s="3" t="s">
        <v>882</v>
      </c>
      <c r="I13" s="3" t="s">
        <v>964</v>
      </c>
      <c r="J13" s="3" t="s">
        <v>30</v>
      </c>
      <c r="K13" s="3" t="s">
        <v>965</v>
      </c>
      <c r="L13" s="3" t="s">
        <v>965</v>
      </c>
      <c r="M13" s="3" t="s">
        <v>885</v>
      </c>
      <c r="N13" s="3" t="s">
        <v>885</v>
      </c>
      <c r="O13" s="3" t="s">
        <v>886</v>
      </c>
      <c r="P13" s="3" t="s">
        <v>887</v>
      </c>
      <c r="Q13" s="3" t="s">
        <v>888</v>
      </c>
      <c r="R13" s="3" t="s">
        <v>966</v>
      </c>
      <c r="S13" s="3" t="s">
        <v>890</v>
      </c>
      <c r="T13" s="3" t="s">
        <v>891</v>
      </c>
      <c r="U13" s="3" t="s">
        <v>892</v>
      </c>
      <c r="V13" s="3" t="s">
        <v>967</v>
      </c>
    </row>
    <row r="14" spans="1:22">
      <c r="A14" s="2">
        <v>999223811958030</v>
      </c>
      <c r="B14" s="3" t="s">
        <v>877</v>
      </c>
      <c r="C14" s="3" t="s">
        <v>968</v>
      </c>
      <c r="D14" s="3" t="s">
        <v>969</v>
      </c>
      <c r="E14" s="3" t="s">
        <v>970</v>
      </c>
      <c r="F14" s="3" t="s">
        <v>877</v>
      </c>
      <c r="G14" s="3" t="s">
        <v>881</v>
      </c>
      <c r="H14" s="3" t="s">
        <v>882</v>
      </c>
      <c r="I14" s="3" t="s">
        <v>971</v>
      </c>
      <c r="J14" s="3" t="s">
        <v>30</v>
      </c>
      <c r="K14" s="3" t="s">
        <v>972</v>
      </c>
      <c r="L14" s="3" t="s">
        <v>972</v>
      </c>
      <c r="M14" s="3" t="s">
        <v>885</v>
      </c>
      <c r="N14" s="3" t="s">
        <v>885</v>
      </c>
      <c r="O14" s="3" t="s">
        <v>886</v>
      </c>
      <c r="P14" s="3" t="s">
        <v>887</v>
      </c>
      <c r="Q14" s="3" t="s">
        <v>888</v>
      </c>
      <c r="R14" s="3" t="s">
        <v>973</v>
      </c>
      <c r="S14" s="3" t="s">
        <v>890</v>
      </c>
      <c r="T14" s="3" t="s">
        <v>891</v>
      </c>
      <c r="U14" s="3" t="s">
        <v>892</v>
      </c>
      <c r="V14" s="3" t="s">
        <v>900</v>
      </c>
    </row>
    <row r="15" spans="1:22">
      <c r="A15" s="2">
        <v>999223811835780</v>
      </c>
      <c r="B15" s="3" t="s">
        <v>877</v>
      </c>
      <c r="C15" s="3" t="s">
        <v>974</v>
      </c>
      <c r="D15" s="3" t="s">
        <v>975</v>
      </c>
      <c r="E15" s="3" t="s">
        <v>976</v>
      </c>
      <c r="F15" s="3" t="s">
        <v>877</v>
      </c>
      <c r="G15" s="3" t="s">
        <v>881</v>
      </c>
      <c r="H15" s="3" t="s">
        <v>882</v>
      </c>
      <c r="I15" s="3" t="s">
        <v>977</v>
      </c>
      <c r="J15" s="3" t="s">
        <v>30</v>
      </c>
      <c r="K15" s="3" t="s">
        <v>978</v>
      </c>
      <c r="L15" s="3" t="s">
        <v>978</v>
      </c>
      <c r="M15" s="3" t="s">
        <v>885</v>
      </c>
      <c r="N15" s="3" t="s">
        <v>885</v>
      </c>
      <c r="O15" s="3" t="s">
        <v>886</v>
      </c>
      <c r="P15" s="3" t="s">
        <v>887</v>
      </c>
      <c r="Q15" s="3" t="s">
        <v>888</v>
      </c>
      <c r="R15" s="3" t="s">
        <v>979</v>
      </c>
      <c r="S15" s="3" t="s">
        <v>890</v>
      </c>
      <c r="T15" s="3" t="s">
        <v>891</v>
      </c>
      <c r="U15" s="3" t="s">
        <v>892</v>
      </c>
      <c r="V15" s="3" t="s">
        <v>893</v>
      </c>
    </row>
    <row r="16" spans="1:22">
      <c r="A16" s="2">
        <v>999223811537920</v>
      </c>
      <c r="B16" s="3" t="s">
        <v>877</v>
      </c>
      <c r="C16" s="3" t="s">
        <v>980</v>
      </c>
      <c r="D16" s="3" t="s">
        <v>981</v>
      </c>
      <c r="E16" s="3" t="s">
        <v>982</v>
      </c>
      <c r="F16" s="3" t="s">
        <v>877</v>
      </c>
      <c r="G16" s="3" t="s">
        <v>881</v>
      </c>
      <c r="H16" s="3" t="s">
        <v>882</v>
      </c>
      <c r="I16" s="3" t="s">
        <v>983</v>
      </c>
      <c r="J16" s="3" t="s">
        <v>30</v>
      </c>
      <c r="K16" s="3" t="s">
        <v>984</v>
      </c>
      <c r="L16" s="3" t="s">
        <v>984</v>
      </c>
      <c r="M16" s="3" t="s">
        <v>885</v>
      </c>
      <c r="N16" s="3" t="s">
        <v>885</v>
      </c>
      <c r="O16" s="3" t="s">
        <v>886</v>
      </c>
      <c r="P16" s="3" t="s">
        <v>887</v>
      </c>
      <c r="Q16" s="3" t="s">
        <v>888</v>
      </c>
      <c r="R16" s="3" t="s">
        <v>985</v>
      </c>
      <c r="S16" s="3" t="s">
        <v>890</v>
      </c>
      <c r="T16" s="3" t="s">
        <v>891</v>
      </c>
      <c r="U16" s="3" t="s">
        <v>892</v>
      </c>
      <c r="V16" s="3" t="s">
        <v>986</v>
      </c>
    </row>
    <row r="17" spans="1:22">
      <c r="A17" s="2">
        <v>999223811026695</v>
      </c>
      <c r="B17" s="3" t="s">
        <v>877</v>
      </c>
      <c r="C17" s="3" t="s">
        <v>987</v>
      </c>
      <c r="D17" s="3" t="s">
        <v>988</v>
      </c>
      <c r="E17" s="3" t="s">
        <v>989</v>
      </c>
      <c r="F17" s="3" t="s">
        <v>877</v>
      </c>
      <c r="G17" s="3" t="s">
        <v>881</v>
      </c>
      <c r="H17" s="3" t="s">
        <v>882</v>
      </c>
      <c r="I17" s="3" t="s">
        <v>990</v>
      </c>
      <c r="J17" s="3" t="s">
        <v>30</v>
      </c>
      <c r="K17" s="3" t="s">
        <v>991</v>
      </c>
      <c r="L17" s="3" t="s">
        <v>991</v>
      </c>
      <c r="M17" s="3" t="s">
        <v>885</v>
      </c>
      <c r="N17" s="3" t="s">
        <v>885</v>
      </c>
      <c r="O17" s="3" t="s">
        <v>886</v>
      </c>
      <c r="P17" s="3" t="s">
        <v>887</v>
      </c>
      <c r="Q17" s="3" t="s">
        <v>888</v>
      </c>
      <c r="R17" s="3" t="s">
        <v>992</v>
      </c>
      <c r="S17" s="3" t="s">
        <v>890</v>
      </c>
      <c r="T17" s="3" t="s">
        <v>891</v>
      </c>
      <c r="U17" s="3" t="s">
        <v>892</v>
      </c>
      <c r="V17" s="3" t="s">
        <v>953</v>
      </c>
    </row>
    <row r="18" spans="1:22">
      <c r="A18" s="2">
        <v>999223810871002</v>
      </c>
      <c r="B18" s="3" t="s">
        <v>877</v>
      </c>
      <c r="C18" s="3" t="s">
        <v>993</v>
      </c>
      <c r="D18" s="3" t="s">
        <v>994</v>
      </c>
      <c r="E18" s="3" t="s">
        <v>995</v>
      </c>
      <c r="F18" s="3" t="s">
        <v>877</v>
      </c>
      <c r="G18" s="3" t="s">
        <v>881</v>
      </c>
      <c r="H18" s="3" t="s">
        <v>882</v>
      </c>
      <c r="I18" s="3" t="s">
        <v>996</v>
      </c>
      <c r="J18" s="3" t="s">
        <v>30</v>
      </c>
      <c r="K18" s="3" t="s">
        <v>997</v>
      </c>
      <c r="L18" s="3" t="s">
        <v>997</v>
      </c>
      <c r="M18" s="3" t="s">
        <v>885</v>
      </c>
      <c r="N18" s="3" t="s">
        <v>885</v>
      </c>
      <c r="O18" s="3" t="s">
        <v>886</v>
      </c>
      <c r="P18" s="3" t="s">
        <v>887</v>
      </c>
      <c r="Q18" s="3" t="s">
        <v>888</v>
      </c>
      <c r="R18" s="3" t="s">
        <v>998</v>
      </c>
      <c r="S18" s="3" t="s">
        <v>890</v>
      </c>
      <c r="T18" s="3" t="s">
        <v>891</v>
      </c>
      <c r="U18" s="3" t="s">
        <v>892</v>
      </c>
      <c r="V18" s="3" t="s">
        <v>913</v>
      </c>
    </row>
    <row r="19" spans="1:22">
      <c r="A19" s="2">
        <v>999223810744810</v>
      </c>
      <c r="B19" s="3" t="s">
        <v>877</v>
      </c>
      <c r="C19" s="3" t="s">
        <v>999</v>
      </c>
      <c r="D19" s="3" t="s">
        <v>1000</v>
      </c>
      <c r="E19" s="3" t="s">
        <v>1001</v>
      </c>
      <c r="F19" s="3" t="s">
        <v>877</v>
      </c>
      <c r="G19" s="3" t="s">
        <v>881</v>
      </c>
      <c r="H19" s="3" t="s">
        <v>882</v>
      </c>
      <c r="I19" s="3" t="s">
        <v>1002</v>
      </c>
      <c r="J19" s="3" t="s">
        <v>30</v>
      </c>
      <c r="K19" s="3" t="s">
        <v>1003</v>
      </c>
      <c r="L19" s="3" t="s">
        <v>1003</v>
      </c>
      <c r="M19" s="3" t="s">
        <v>885</v>
      </c>
      <c r="N19" s="3" t="s">
        <v>885</v>
      </c>
      <c r="O19" s="3" t="s">
        <v>886</v>
      </c>
      <c r="P19" s="3" t="s">
        <v>887</v>
      </c>
      <c r="Q19" s="3" t="s">
        <v>888</v>
      </c>
      <c r="R19" s="3" t="s">
        <v>1004</v>
      </c>
      <c r="S19" s="3" t="s">
        <v>890</v>
      </c>
      <c r="T19" s="3" t="s">
        <v>891</v>
      </c>
      <c r="U19" s="3" t="s">
        <v>892</v>
      </c>
      <c r="V19" s="3" t="s">
        <v>953</v>
      </c>
    </row>
    <row r="20" spans="1:22">
      <c r="A20" s="2">
        <v>999223810631849</v>
      </c>
      <c r="B20" s="3" t="s">
        <v>877</v>
      </c>
      <c r="C20" s="3" t="s">
        <v>1005</v>
      </c>
      <c r="D20" s="3" t="s">
        <v>1006</v>
      </c>
      <c r="E20" s="3" t="s">
        <v>1007</v>
      </c>
      <c r="F20" s="3" t="s">
        <v>877</v>
      </c>
      <c r="G20" s="3" t="s">
        <v>881</v>
      </c>
      <c r="H20" s="3" t="s">
        <v>882</v>
      </c>
      <c r="I20" s="3" t="s">
        <v>1008</v>
      </c>
      <c r="J20" s="3" t="s">
        <v>30</v>
      </c>
      <c r="K20" s="3" t="s">
        <v>1009</v>
      </c>
      <c r="L20" s="3" t="s">
        <v>1009</v>
      </c>
      <c r="M20" s="3" t="s">
        <v>885</v>
      </c>
      <c r="N20" s="3" t="s">
        <v>885</v>
      </c>
      <c r="O20" s="3" t="s">
        <v>886</v>
      </c>
      <c r="P20" s="3" t="s">
        <v>887</v>
      </c>
      <c r="Q20" s="3" t="s">
        <v>888</v>
      </c>
      <c r="R20" s="3" t="s">
        <v>1010</v>
      </c>
      <c r="S20" s="3" t="s">
        <v>890</v>
      </c>
      <c r="T20" s="3" t="s">
        <v>891</v>
      </c>
      <c r="U20" s="3" t="s">
        <v>892</v>
      </c>
      <c r="V20" s="3" t="s">
        <v>960</v>
      </c>
    </row>
    <row r="21" spans="1:22">
      <c r="A21" s="2">
        <v>999223810283699</v>
      </c>
      <c r="B21" s="3" t="s">
        <v>877</v>
      </c>
      <c r="C21" s="3" t="s">
        <v>1011</v>
      </c>
      <c r="D21" s="3" t="s">
        <v>1012</v>
      </c>
      <c r="E21" s="3" t="s">
        <v>1013</v>
      </c>
      <c r="F21" s="3" t="s">
        <v>877</v>
      </c>
      <c r="G21" s="3" t="s">
        <v>881</v>
      </c>
      <c r="H21" s="3" t="s">
        <v>882</v>
      </c>
      <c r="I21" s="3" t="s">
        <v>1014</v>
      </c>
      <c r="J21" s="3" t="s">
        <v>30</v>
      </c>
      <c r="K21" s="3" t="s">
        <v>1015</v>
      </c>
      <c r="L21" s="3" t="s">
        <v>1015</v>
      </c>
      <c r="M21" s="3" t="s">
        <v>885</v>
      </c>
      <c r="N21" s="3" t="s">
        <v>885</v>
      </c>
      <c r="O21" s="3" t="s">
        <v>886</v>
      </c>
      <c r="P21" s="3" t="s">
        <v>887</v>
      </c>
      <c r="Q21" s="3" t="s">
        <v>888</v>
      </c>
      <c r="R21" s="3" t="s">
        <v>1016</v>
      </c>
      <c r="S21" s="3" t="s">
        <v>890</v>
      </c>
      <c r="T21" s="3" t="s">
        <v>891</v>
      </c>
      <c r="U21" s="3" t="s">
        <v>892</v>
      </c>
      <c r="V21" s="3" t="s">
        <v>1017</v>
      </c>
    </row>
    <row r="22" spans="1:22">
      <c r="A22" s="2">
        <v>999223810137768</v>
      </c>
      <c r="B22" s="3" t="s">
        <v>877</v>
      </c>
      <c r="C22" s="3" t="s">
        <v>1018</v>
      </c>
      <c r="D22" s="3" t="s">
        <v>1019</v>
      </c>
      <c r="E22" s="3" t="s">
        <v>1020</v>
      </c>
      <c r="F22" s="3" t="s">
        <v>877</v>
      </c>
      <c r="G22" s="3" t="s">
        <v>881</v>
      </c>
      <c r="H22" s="3" t="s">
        <v>882</v>
      </c>
      <c r="I22" s="3" t="s">
        <v>1021</v>
      </c>
      <c r="J22" s="3" t="s">
        <v>30</v>
      </c>
      <c r="K22" s="3" t="s">
        <v>1022</v>
      </c>
      <c r="L22" s="3" t="s">
        <v>1022</v>
      </c>
      <c r="M22" s="3" t="s">
        <v>885</v>
      </c>
      <c r="N22" s="3" t="s">
        <v>885</v>
      </c>
      <c r="O22" s="3" t="s">
        <v>886</v>
      </c>
      <c r="P22" s="3" t="s">
        <v>887</v>
      </c>
      <c r="Q22" s="3" t="s">
        <v>888</v>
      </c>
      <c r="R22" s="3" t="s">
        <v>1023</v>
      </c>
      <c r="S22" s="3" t="s">
        <v>890</v>
      </c>
      <c r="T22" s="3" t="s">
        <v>891</v>
      </c>
      <c r="U22" s="3" t="s">
        <v>892</v>
      </c>
      <c r="V22" s="3" t="s">
        <v>953</v>
      </c>
    </row>
    <row r="23" spans="1:22">
      <c r="A23" s="2">
        <v>999223809116308</v>
      </c>
      <c r="B23" s="3" t="s">
        <v>877</v>
      </c>
      <c r="C23" s="3" t="s">
        <v>1024</v>
      </c>
      <c r="D23" s="3" t="s">
        <v>1025</v>
      </c>
      <c r="E23" s="3" t="s">
        <v>1026</v>
      </c>
      <c r="F23" s="3" t="s">
        <v>877</v>
      </c>
      <c r="G23" s="3" t="s">
        <v>881</v>
      </c>
      <c r="H23" s="3" t="s">
        <v>882</v>
      </c>
      <c r="I23" s="3" t="s">
        <v>1027</v>
      </c>
      <c r="J23" s="3" t="s">
        <v>30</v>
      </c>
      <c r="K23" s="3" t="s">
        <v>1028</v>
      </c>
      <c r="L23" s="3" t="s">
        <v>1028</v>
      </c>
      <c r="M23" s="3" t="s">
        <v>885</v>
      </c>
      <c r="N23" s="3" t="s">
        <v>885</v>
      </c>
      <c r="O23" s="3" t="s">
        <v>886</v>
      </c>
      <c r="P23" s="3" t="s">
        <v>887</v>
      </c>
      <c r="Q23" s="3" t="s">
        <v>888</v>
      </c>
      <c r="R23" s="3" t="s">
        <v>1029</v>
      </c>
      <c r="S23" s="3" t="s">
        <v>890</v>
      </c>
      <c r="T23" s="3" t="s">
        <v>891</v>
      </c>
      <c r="U23" s="3" t="s">
        <v>892</v>
      </c>
      <c r="V23" s="3" t="s">
        <v>893</v>
      </c>
    </row>
    <row r="24" spans="1:22">
      <c r="A24" s="2">
        <v>999223808798873</v>
      </c>
      <c r="B24" s="3" t="s">
        <v>877</v>
      </c>
      <c r="C24" s="3" t="s">
        <v>1030</v>
      </c>
      <c r="D24" s="3" t="s">
        <v>1031</v>
      </c>
      <c r="E24" s="3" t="s">
        <v>1032</v>
      </c>
      <c r="F24" s="3" t="s">
        <v>877</v>
      </c>
      <c r="G24" s="3" t="s">
        <v>881</v>
      </c>
      <c r="H24" s="3" t="s">
        <v>882</v>
      </c>
      <c r="I24" s="3" t="s">
        <v>1033</v>
      </c>
      <c r="J24" s="3" t="s">
        <v>30</v>
      </c>
      <c r="K24" s="3" t="s">
        <v>1034</v>
      </c>
      <c r="L24" s="3" t="s">
        <v>1034</v>
      </c>
      <c r="M24" s="3" t="s">
        <v>885</v>
      </c>
      <c r="N24" s="3" t="s">
        <v>885</v>
      </c>
      <c r="O24" s="3" t="s">
        <v>886</v>
      </c>
      <c r="P24" s="3" t="s">
        <v>887</v>
      </c>
      <c r="Q24" s="3" t="s">
        <v>888</v>
      </c>
      <c r="R24" s="3" t="s">
        <v>1035</v>
      </c>
      <c r="S24" s="3" t="s">
        <v>890</v>
      </c>
      <c r="T24" s="3" t="s">
        <v>891</v>
      </c>
      <c r="U24" s="3" t="s">
        <v>892</v>
      </c>
      <c r="V24" s="3" t="s">
        <v>913</v>
      </c>
    </row>
    <row r="25" spans="1:22">
      <c r="A25" s="2">
        <v>999223807796057</v>
      </c>
      <c r="B25" s="3" t="s">
        <v>877</v>
      </c>
      <c r="C25" s="3" t="s">
        <v>1036</v>
      </c>
      <c r="D25" s="3" t="s">
        <v>1037</v>
      </c>
      <c r="E25" s="3" t="s">
        <v>1038</v>
      </c>
      <c r="F25" s="3" t="s">
        <v>877</v>
      </c>
      <c r="G25" s="3" t="s">
        <v>881</v>
      </c>
      <c r="H25" s="3" t="s">
        <v>882</v>
      </c>
      <c r="I25" s="3" t="s">
        <v>1039</v>
      </c>
      <c r="J25" s="3" t="s">
        <v>30</v>
      </c>
      <c r="K25" s="3" t="s">
        <v>1040</v>
      </c>
      <c r="L25" s="3" t="s">
        <v>1040</v>
      </c>
      <c r="M25" s="3" t="s">
        <v>885</v>
      </c>
      <c r="N25" s="3" t="s">
        <v>885</v>
      </c>
      <c r="O25" s="3" t="s">
        <v>886</v>
      </c>
      <c r="P25" s="3" t="s">
        <v>887</v>
      </c>
      <c r="Q25" s="3" t="s">
        <v>888</v>
      </c>
      <c r="R25" s="3" t="s">
        <v>1041</v>
      </c>
      <c r="S25" s="3" t="s">
        <v>890</v>
      </c>
      <c r="T25" s="3" t="s">
        <v>891</v>
      </c>
      <c r="U25" s="3" t="s">
        <v>892</v>
      </c>
      <c r="V25" s="3" t="s">
        <v>953</v>
      </c>
    </row>
    <row r="26" spans="1:22">
      <c r="A26" s="2">
        <v>999223807484228</v>
      </c>
      <c r="B26" s="3" t="s">
        <v>877</v>
      </c>
      <c r="C26" s="3" t="s">
        <v>1042</v>
      </c>
      <c r="D26" s="3" t="s">
        <v>1043</v>
      </c>
      <c r="E26" s="3" t="s">
        <v>1044</v>
      </c>
      <c r="F26" s="3" t="s">
        <v>877</v>
      </c>
      <c r="G26" s="3" t="s">
        <v>881</v>
      </c>
      <c r="H26" s="3" t="s">
        <v>882</v>
      </c>
      <c r="I26" s="3" t="s">
        <v>1045</v>
      </c>
      <c r="J26" s="3" t="s">
        <v>30</v>
      </c>
      <c r="K26" s="3" t="s">
        <v>1046</v>
      </c>
      <c r="L26" s="3" t="s">
        <v>1046</v>
      </c>
      <c r="M26" s="3" t="s">
        <v>885</v>
      </c>
      <c r="N26" s="3" t="s">
        <v>885</v>
      </c>
      <c r="O26" s="3" t="s">
        <v>886</v>
      </c>
      <c r="P26" s="3" t="s">
        <v>887</v>
      </c>
      <c r="Q26" s="3" t="s">
        <v>888</v>
      </c>
      <c r="R26" s="3" t="s">
        <v>1047</v>
      </c>
      <c r="S26" s="3" t="s">
        <v>890</v>
      </c>
      <c r="T26" s="3" t="s">
        <v>891</v>
      </c>
      <c r="U26" s="3" t="s">
        <v>892</v>
      </c>
      <c r="V26" s="3" t="s">
        <v>893</v>
      </c>
    </row>
    <row r="27" spans="1:22">
      <c r="A27" s="2">
        <v>999223806664549</v>
      </c>
      <c r="B27" s="3" t="s">
        <v>877</v>
      </c>
      <c r="C27" s="3" t="s">
        <v>1048</v>
      </c>
      <c r="D27" s="3" t="s">
        <v>1049</v>
      </c>
      <c r="E27" s="3" t="s">
        <v>1050</v>
      </c>
      <c r="F27" s="3" t="s">
        <v>877</v>
      </c>
      <c r="G27" s="3" t="s">
        <v>881</v>
      </c>
      <c r="H27" s="3" t="s">
        <v>882</v>
      </c>
      <c r="I27" s="3" t="s">
        <v>1051</v>
      </c>
      <c r="J27" s="3" t="s">
        <v>30</v>
      </c>
      <c r="K27" s="3" t="s">
        <v>1052</v>
      </c>
      <c r="L27" s="3" t="s">
        <v>1052</v>
      </c>
      <c r="M27" s="3" t="s">
        <v>885</v>
      </c>
      <c r="N27" s="3" t="s">
        <v>885</v>
      </c>
      <c r="O27" s="3" t="s">
        <v>886</v>
      </c>
      <c r="P27" s="3" t="s">
        <v>887</v>
      </c>
      <c r="Q27" s="3" t="s">
        <v>888</v>
      </c>
      <c r="R27" s="3" t="s">
        <v>1053</v>
      </c>
      <c r="S27" s="3" t="s">
        <v>890</v>
      </c>
      <c r="T27" s="3" t="s">
        <v>891</v>
      </c>
      <c r="U27" s="3" t="s">
        <v>892</v>
      </c>
      <c r="V27" s="3" t="s">
        <v>913</v>
      </c>
    </row>
    <row r="28" spans="1:22">
      <c r="A28" s="2">
        <v>999223806656902</v>
      </c>
      <c r="B28" s="3" t="s">
        <v>877</v>
      </c>
      <c r="C28" s="3" t="s">
        <v>1054</v>
      </c>
      <c r="D28" s="3" t="s">
        <v>1055</v>
      </c>
      <c r="E28" s="3" t="s">
        <v>1056</v>
      </c>
      <c r="F28" s="3" t="s">
        <v>877</v>
      </c>
      <c r="G28" s="3" t="s">
        <v>881</v>
      </c>
      <c r="H28" s="3" t="s">
        <v>882</v>
      </c>
      <c r="I28" s="3" t="s">
        <v>1057</v>
      </c>
      <c r="J28" s="3" t="s">
        <v>30</v>
      </c>
      <c r="K28" s="3" t="s">
        <v>1058</v>
      </c>
      <c r="L28" s="3" t="s">
        <v>1058</v>
      </c>
      <c r="M28" s="3" t="s">
        <v>885</v>
      </c>
      <c r="N28" s="3" t="s">
        <v>885</v>
      </c>
      <c r="O28" s="3" t="s">
        <v>886</v>
      </c>
      <c r="P28" s="3" t="s">
        <v>887</v>
      </c>
      <c r="Q28" s="3" t="s">
        <v>888</v>
      </c>
      <c r="R28" s="3" t="s">
        <v>1059</v>
      </c>
      <c r="S28" s="3" t="s">
        <v>890</v>
      </c>
      <c r="T28" s="3" t="s">
        <v>891</v>
      </c>
      <c r="U28" s="3" t="s">
        <v>892</v>
      </c>
      <c r="V28" s="3" t="s">
        <v>967</v>
      </c>
    </row>
    <row r="29" spans="1:22">
      <c r="A29" s="2">
        <v>999223806604382</v>
      </c>
      <c r="B29" s="3" t="s">
        <v>877</v>
      </c>
      <c r="C29" s="3" t="s">
        <v>1060</v>
      </c>
      <c r="D29" s="3" t="s">
        <v>1061</v>
      </c>
      <c r="E29" s="3" t="s">
        <v>1062</v>
      </c>
      <c r="F29" s="3" t="s">
        <v>877</v>
      </c>
      <c r="G29" s="3" t="s">
        <v>881</v>
      </c>
      <c r="H29" s="3" t="s">
        <v>882</v>
      </c>
      <c r="I29" s="3" t="s">
        <v>1063</v>
      </c>
      <c r="J29" s="3" t="s">
        <v>30</v>
      </c>
      <c r="K29" s="3" t="s">
        <v>1064</v>
      </c>
      <c r="L29" s="3" t="s">
        <v>1064</v>
      </c>
      <c r="M29" s="3" t="s">
        <v>885</v>
      </c>
      <c r="N29" s="3" t="s">
        <v>885</v>
      </c>
      <c r="O29" s="3" t="s">
        <v>886</v>
      </c>
      <c r="P29" s="3" t="s">
        <v>887</v>
      </c>
      <c r="Q29" s="3" t="s">
        <v>888</v>
      </c>
      <c r="R29" s="3" t="s">
        <v>1065</v>
      </c>
      <c r="S29" s="3" t="s">
        <v>890</v>
      </c>
      <c r="T29" s="3" t="s">
        <v>891</v>
      </c>
      <c r="U29" s="3" t="s">
        <v>892</v>
      </c>
      <c r="V29" s="3" t="s">
        <v>967</v>
      </c>
    </row>
    <row r="30" spans="1:22">
      <c r="A30" s="2">
        <v>999223806423478</v>
      </c>
      <c r="B30" s="3" t="s">
        <v>877</v>
      </c>
      <c r="C30" s="3" t="s">
        <v>1066</v>
      </c>
      <c r="D30" s="3" t="s">
        <v>1067</v>
      </c>
      <c r="E30" s="3" t="s">
        <v>1068</v>
      </c>
      <c r="F30" s="3" t="s">
        <v>877</v>
      </c>
      <c r="G30" s="3" t="s">
        <v>881</v>
      </c>
      <c r="H30" s="3" t="s">
        <v>882</v>
      </c>
      <c r="I30" s="3" t="s">
        <v>1069</v>
      </c>
      <c r="J30" s="3" t="s">
        <v>30</v>
      </c>
      <c r="K30" s="3" t="s">
        <v>1070</v>
      </c>
      <c r="L30" s="3" t="s">
        <v>1070</v>
      </c>
      <c r="M30" s="3" t="s">
        <v>885</v>
      </c>
      <c r="N30" s="3" t="s">
        <v>885</v>
      </c>
      <c r="O30" s="3" t="s">
        <v>886</v>
      </c>
      <c r="P30" s="3" t="s">
        <v>887</v>
      </c>
      <c r="Q30" s="3" t="s">
        <v>888</v>
      </c>
      <c r="R30" s="3" t="s">
        <v>1071</v>
      </c>
      <c r="S30" s="3" t="s">
        <v>890</v>
      </c>
      <c r="T30" s="3" t="s">
        <v>891</v>
      </c>
      <c r="U30" s="3" t="s">
        <v>892</v>
      </c>
      <c r="V30" s="3" t="s">
        <v>893</v>
      </c>
    </row>
    <row r="31" spans="1:22">
      <c r="A31" s="2">
        <v>999223806326825</v>
      </c>
      <c r="B31" s="3" t="s">
        <v>877</v>
      </c>
      <c r="C31" s="3" t="s">
        <v>1072</v>
      </c>
      <c r="D31" s="3" t="s">
        <v>1073</v>
      </c>
      <c r="E31" s="3" t="s">
        <v>1074</v>
      </c>
      <c r="F31" s="3" t="s">
        <v>877</v>
      </c>
      <c r="G31" s="3" t="s">
        <v>881</v>
      </c>
      <c r="H31" s="3" t="s">
        <v>882</v>
      </c>
      <c r="I31" s="3" t="s">
        <v>1075</v>
      </c>
      <c r="J31" s="3" t="s">
        <v>30</v>
      </c>
      <c r="K31" s="3" t="s">
        <v>1076</v>
      </c>
      <c r="L31" s="3" t="s">
        <v>1076</v>
      </c>
      <c r="M31" s="3" t="s">
        <v>885</v>
      </c>
      <c r="N31" s="3" t="s">
        <v>885</v>
      </c>
      <c r="O31" s="3" t="s">
        <v>886</v>
      </c>
      <c r="P31" s="3" t="s">
        <v>887</v>
      </c>
      <c r="Q31" s="3" t="s">
        <v>888</v>
      </c>
      <c r="R31" s="3" t="s">
        <v>1077</v>
      </c>
      <c r="S31" s="3" t="s">
        <v>890</v>
      </c>
      <c r="T31" s="3" t="s">
        <v>891</v>
      </c>
      <c r="U31" s="3" t="s">
        <v>892</v>
      </c>
      <c r="V31" s="3" t="s">
        <v>1078</v>
      </c>
    </row>
    <row r="32" spans="1:22">
      <c r="A32" s="2">
        <v>999223802800905</v>
      </c>
      <c r="B32" s="3" t="s">
        <v>877</v>
      </c>
      <c r="C32" s="3" t="s">
        <v>1079</v>
      </c>
      <c r="D32" s="3" t="s">
        <v>1080</v>
      </c>
      <c r="E32" s="3" t="s">
        <v>1081</v>
      </c>
      <c r="F32" s="3" t="s">
        <v>877</v>
      </c>
      <c r="G32" s="3" t="s">
        <v>881</v>
      </c>
      <c r="H32" s="3" t="s">
        <v>882</v>
      </c>
      <c r="I32" s="3" t="s">
        <v>1082</v>
      </c>
      <c r="J32" s="3" t="s">
        <v>30</v>
      </c>
      <c r="K32" s="3" t="s">
        <v>1083</v>
      </c>
      <c r="L32" s="3" t="s">
        <v>1083</v>
      </c>
      <c r="M32" s="3" t="s">
        <v>885</v>
      </c>
      <c r="N32" s="3" t="s">
        <v>885</v>
      </c>
      <c r="O32" s="3" t="s">
        <v>886</v>
      </c>
      <c r="P32" s="3" t="s">
        <v>887</v>
      </c>
      <c r="Q32" s="3" t="s">
        <v>888</v>
      </c>
      <c r="R32" s="3" t="s">
        <v>1084</v>
      </c>
      <c r="S32" s="3" t="s">
        <v>890</v>
      </c>
      <c r="T32" s="3" t="s">
        <v>891</v>
      </c>
      <c r="U32" s="3" t="s">
        <v>892</v>
      </c>
      <c r="V32" s="3" t="s">
        <v>893</v>
      </c>
    </row>
    <row r="33" spans="1:22">
      <c r="A33" s="2">
        <v>999223802199751</v>
      </c>
      <c r="B33" s="3" t="s">
        <v>877</v>
      </c>
      <c r="C33" s="3" t="s">
        <v>1085</v>
      </c>
      <c r="D33" s="3" t="s">
        <v>1086</v>
      </c>
      <c r="E33" s="3" t="s">
        <v>1087</v>
      </c>
      <c r="F33" s="3" t="s">
        <v>877</v>
      </c>
      <c r="G33" s="3" t="s">
        <v>881</v>
      </c>
      <c r="H33" s="3" t="s">
        <v>882</v>
      </c>
      <c r="I33" s="3" t="s">
        <v>1088</v>
      </c>
      <c r="J33" s="3" t="s">
        <v>30</v>
      </c>
      <c r="K33" s="3" t="s">
        <v>1089</v>
      </c>
      <c r="L33" s="3" t="s">
        <v>1089</v>
      </c>
      <c r="M33" s="3" t="s">
        <v>885</v>
      </c>
      <c r="N33" s="3" t="s">
        <v>885</v>
      </c>
      <c r="O33" s="3" t="s">
        <v>886</v>
      </c>
      <c r="P33" s="3" t="s">
        <v>887</v>
      </c>
      <c r="Q33" s="3" t="s">
        <v>888</v>
      </c>
      <c r="R33" s="3" t="s">
        <v>1090</v>
      </c>
      <c r="S33" s="3" t="s">
        <v>890</v>
      </c>
      <c r="T33" s="3" t="s">
        <v>891</v>
      </c>
      <c r="U33" s="3" t="s">
        <v>892</v>
      </c>
      <c r="V33" s="3" t="s">
        <v>953</v>
      </c>
    </row>
    <row r="34" spans="1:22">
      <c r="A34" s="2">
        <v>999223801897936</v>
      </c>
      <c r="B34" s="3" t="s">
        <v>877</v>
      </c>
      <c r="C34" s="3" t="s">
        <v>1091</v>
      </c>
      <c r="D34" s="3" t="s">
        <v>1092</v>
      </c>
      <c r="E34" s="3" t="s">
        <v>1093</v>
      </c>
      <c r="F34" s="3" t="s">
        <v>877</v>
      </c>
      <c r="G34" s="3" t="s">
        <v>881</v>
      </c>
      <c r="H34" s="3" t="s">
        <v>882</v>
      </c>
      <c r="I34" s="3" t="s">
        <v>1094</v>
      </c>
      <c r="J34" s="3" t="s">
        <v>30</v>
      </c>
      <c r="K34" s="3" t="s">
        <v>1095</v>
      </c>
      <c r="L34" s="3" t="s">
        <v>1095</v>
      </c>
      <c r="M34" s="3" t="s">
        <v>885</v>
      </c>
      <c r="N34" s="3" t="s">
        <v>885</v>
      </c>
      <c r="O34" s="3" t="s">
        <v>886</v>
      </c>
      <c r="P34" s="3" t="s">
        <v>887</v>
      </c>
      <c r="Q34" s="3" t="s">
        <v>888</v>
      </c>
      <c r="R34" s="3" t="s">
        <v>1096</v>
      </c>
      <c r="S34" s="3" t="s">
        <v>890</v>
      </c>
      <c r="T34" s="3" t="s">
        <v>891</v>
      </c>
      <c r="U34" s="3" t="s">
        <v>892</v>
      </c>
      <c r="V34" s="3" t="s">
        <v>893</v>
      </c>
    </row>
    <row r="35" spans="1:22">
      <c r="A35" s="2">
        <v>999223801724996</v>
      </c>
      <c r="B35" s="3" t="s">
        <v>877</v>
      </c>
      <c r="C35" s="3" t="s">
        <v>1097</v>
      </c>
      <c r="D35" s="3" t="s">
        <v>1098</v>
      </c>
      <c r="E35" s="3" t="s">
        <v>1099</v>
      </c>
      <c r="F35" s="3" t="s">
        <v>877</v>
      </c>
      <c r="G35" s="3" t="s">
        <v>881</v>
      </c>
      <c r="H35" s="3" t="s">
        <v>882</v>
      </c>
      <c r="I35" s="3" t="s">
        <v>1100</v>
      </c>
      <c r="J35" s="3" t="s">
        <v>30</v>
      </c>
      <c r="K35" s="3" t="s">
        <v>1101</v>
      </c>
      <c r="L35" s="3" t="s">
        <v>1101</v>
      </c>
      <c r="M35" s="3" t="s">
        <v>885</v>
      </c>
      <c r="N35" s="3" t="s">
        <v>885</v>
      </c>
      <c r="O35" s="3" t="s">
        <v>886</v>
      </c>
      <c r="P35" s="3" t="s">
        <v>887</v>
      </c>
      <c r="Q35" s="3" t="s">
        <v>888</v>
      </c>
      <c r="R35" s="3" t="s">
        <v>1102</v>
      </c>
      <c r="S35" s="3" t="s">
        <v>890</v>
      </c>
      <c r="T35" s="3" t="s">
        <v>891</v>
      </c>
      <c r="U35" s="3" t="s">
        <v>892</v>
      </c>
      <c r="V35" s="3" t="s">
        <v>913</v>
      </c>
    </row>
    <row r="36" spans="1:22">
      <c r="A36" s="2">
        <v>23800972694</v>
      </c>
      <c r="B36" s="3" t="s">
        <v>877</v>
      </c>
      <c r="C36" s="3" t="s">
        <v>1103</v>
      </c>
      <c r="D36" s="3" t="s">
        <v>1104</v>
      </c>
      <c r="E36" s="3" t="s">
        <v>1105</v>
      </c>
      <c r="F36" s="3" t="s">
        <v>877</v>
      </c>
      <c r="G36" s="3" t="s">
        <v>881</v>
      </c>
      <c r="H36" s="3" t="s">
        <v>882</v>
      </c>
      <c r="I36" s="3" t="s">
        <v>1106</v>
      </c>
      <c r="J36" s="3" t="s">
        <v>30</v>
      </c>
      <c r="K36" s="3" t="s">
        <v>1107</v>
      </c>
      <c r="L36" s="3" t="s">
        <v>1107</v>
      </c>
      <c r="M36" s="3" t="s">
        <v>885</v>
      </c>
      <c r="N36" s="3" t="s">
        <v>885</v>
      </c>
      <c r="O36" s="3" t="s">
        <v>886</v>
      </c>
      <c r="P36" s="3" t="s">
        <v>887</v>
      </c>
      <c r="Q36" s="3" t="s">
        <v>888</v>
      </c>
      <c r="R36" s="3" t="s">
        <v>1108</v>
      </c>
      <c r="S36" s="3" t="s">
        <v>890</v>
      </c>
      <c r="T36" s="3" t="s">
        <v>891</v>
      </c>
      <c r="U36" s="3" t="s">
        <v>892</v>
      </c>
      <c r="V36" s="3" t="s">
        <v>967</v>
      </c>
    </row>
    <row r="37" spans="1:22">
      <c r="A37" s="2">
        <v>999223800843610</v>
      </c>
      <c r="B37" s="3" t="s">
        <v>877</v>
      </c>
      <c r="C37" s="3" t="s">
        <v>1109</v>
      </c>
      <c r="D37" s="3" t="s">
        <v>1110</v>
      </c>
      <c r="E37" s="3" t="s">
        <v>1111</v>
      </c>
      <c r="F37" s="3" t="s">
        <v>877</v>
      </c>
      <c r="G37" s="3" t="s">
        <v>881</v>
      </c>
      <c r="H37" s="3" t="s">
        <v>882</v>
      </c>
      <c r="I37" s="3" t="s">
        <v>1112</v>
      </c>
      <c r="J37" s="3" t="s">
        <v>30</v>
      </c>
      <c r="K37" s="3" t="s">
        <v>1113</v>
      </c>
      <c r="L37" s="3" t="s">
        <v>1113</v>
      </c>
      <c r="M37" s="3" t="s">
        <v>885</v>
      </c>
      <c r="N37" s="3" t="s">
        <v>885</v>
      </c>
      <c r="O37" s="3" t="s">
        <v>886</v>
      </c>
      <c r="P37" s="3" t="s">
        <v>887</v>
      </c>
      <c r="Q37" s="3" t="s">
        <v>888</v>
      </c>
      <c r="R37" s="3" t="s">
        <v>1114</v>
      </c>
      <c r="S37" s="3" t="s">
        <v>890</v>
      </c>
      <c r="T37" s="3" t="s">
        <v>891</v>
      </c>
      <c r="U37" s="3" t="s">
        <v>892</v>
      </c>
      <c r="V37" s="3" t="s">
        <v>913</v>
      </c>
    </row>
    <row r="38" spans="1:22">
      <c r="A38" s="2">
        <v>999223800750666</v>
      </c>
      <c r="B38" s="3" t="s">
        <v>877</v>
      </c>
      <c r="C38" s="3" t="s">
        <v>1115</v>
      </c>
      <c r="D38" s="3" t="s">
        <v>1116</v>
      </c>
      <c r="E38" s="3" t="s">
        <v>1117</v>
      </c>
      <c r="F38" s="3" t="s">
        <v>877</v>
      </c>
      <c r="G38" s="3" t="s">
        <v>881</v>
      </c>
      <c r="H38" s="3" t="s">
        <v>882</v>
      </c>
      <c r="I38" s="3" t="s">
        <v>1118</v>
      </c>
      <c r="J38" s="3" t="s">
        <v>30</v>
      </c>
      <c r="K38" s="3" t="s">
        <v>1119</v>
      </c>
      <c r="L38" s="3" t="s">
        <v>1119</v>
      </c>
      <c r="M38" s="3" t="s">
        <v>885</v>
      </c>
      <c r="N38" s="3" t="s">
        <v>885</v>
      </c>
      <c r="O38" s="3" t="s">
        <v>886</v>
      </c>
      <c r="P38" s="3" t="s">
        <v>887</v>
      </c>
      <c r="Q38" s="3" t="s">
        <v>888</v>
      </c>
      <c r="R38" s="3" t="s">
        <v>1120</v>
      </c>
      <c r="S38" s="3" t="s">
        <v>890</v>
      </c>
      <c r="T38" s="3" t="s">
        <v>891</v>
      </c>
      <c r="U38" s="3" t="s">
        <v>892</v>
      </c>
      <c r="V38" s="3" t="s">
        <v>967</v>
      </c>
    </row>
    <row r="39" spans="1:22">
      <c r="A39" s="2">
        <v>999223800552289</v>
      </c>
      <c r="B39" s="3" t="s">
        <v>877</v>
      </c>
      <c r="C39" s="3" t="s">
        <v>1121</v>
      </c>
      <c r="D39" s="3" t="s">
        <v>1122</v>
      </c>
      <c r="E39" s="3" t="s">
        <v>1123</v>
      </c>
      <c r="F39" s="3" t="s">
        <v>877</v>
      </c>
      <c r="G39" s="3" t="s">
        <v>881</v>
      </c>
      <c r="H39" s="3" t="s">
        <v>882</v>
      </c>
      <c r="I39" s="3" t="s">
        <v>1124</v>
      </c>
      <c r="J39" s="3" t="s">
        <v>30</v>
      </c>
      <c r="K39" s="3" t="s">
        <v>1125</v>
      </c>
      <c r="L39" s="3" t="s">
        <v>1125</v>
      </c>
      <c r="M39" s="3" t="s">
        <v>885</v>
      </c>
      <c r="N39" s="3" t="s">
        <v>885</v>
      </c>
      <c r="O39" s="3" t="s">
        <v>886</v>
      </c>
      <c r="P39" s="3" t="s">
        <v>887</v>
      </c>
      <c r="Q39" s="3" t="s">
        <v>888</v>
      </c>
      <c r="R39" s="3" t="s">
        <v>1126</v>
      </c>
      <c r="S39" s="3" t="s">
        <v>890</v>
      </c>
      <c r="T39" s="3" t="s">
        <v>891</v>
      </c>
      <c r="U39" s="3" t="s">
        <v>892</v>
      </c>
      <c r="V39" s="3" t="s">
        <v>1127</v>
      </c>
    </row>
    <row r="40" spans="1:22">
      <c r="A40" s="2">
        <v>23800548627</v>
      </c>
      <c r="B40" s="3" t="s">
        <v>877</v>
      </c>
      <c r="C40" s="3" t="s">
        <v>1128</v>
      </c>
      <c r="D40" s="3" t="s">
        <v>1129</v>
      </c>
      <c r="E40" s="3" t="s">
        <v>1130</v>
      </c>
      <c r="F40" s="3" t="s">
        <v>877</v>
      </c>
      <c r="G40" s="3" t="s">
        <v>881</v>
      </c>
      <c r="H40" s="3" t="s">
        <v>882</v>
      </c>
      <c r="I40" s="3" t="s">
        <v>1131</v>
      </c>
      <c r="J40" s="3" t="s">
        <v>30</v>
      </c>
      <c r="K40" s="3" t="s">
        <v>1132</v>
      </c>
      <c r="L40" s="3" t="s">
        <v>1132</v>
      </c>
      <c r="M40" s="3" t="s">
        <v>885</v>
      </c>
      <c r="N40" s="3" t="s">
        <v>885</v>
      </c>
      <c r="O40" s="3" t="s">
        <v>886</v>
      </c>
      <c r="P40" s="3" t="s">
        <v>887</v>
      </c>
      <c r="Q40" s="3" t="s">
        <v>888</v>
      </c>
      <c r="R40" s="3" t="s">
        <v>1133</v>
      </c>
      <c r="S40" s="3" t="s">
        <v>890</v>
      </c>
      <c r="T40" s="3" t="s">
        <v>891</v>
      </c>
      <c r="U40" s="3" t="s">
        <v>892</v>
      </c>
      <c r="V40" s="3" t="s">
        <v>893</v>
      </c>
    </row>
    <row r="41" spans="1:22">
      <c r="A41" s="2">
        <v>999223800460738</v>
      </c>
      <c r="B41" s="3" t="s">
        <v>877</v>
      </c>
      <c r="C41" s="3" t="s">
        <v>1134</v>
      </c>
      <c r="D41" s="3" t="s">
        <v>1135</v>
      </c>
      <c r="E41" s="3" t="s">
        <v>1136</v>
      </c>
      <c r="F41" s="3" t="s">
        <v>877</v>
      </c>
      <c r="G41" s="3" t="s">
        <v>881</v>
      </c>
      <c r="H41" s="3" t="s">
        <v>882</v>
      </c>
      <c r="I41" s="3" t="s">
        <v>1137</v>
      </c>
      <c r="J41" s="3" t="s">
        <v>30</v>
      </c>
      <c r="K41" s="3" t="s">
        <v>1138</v>
      </c>
      <c r="L41" s="3" t="s">
        <v>1138</v>
      </c>
      <c r="M41" s="3" t="s">
        <v>885</v>
      </c>
      <c r="N41" s="3" t="s">
        <v>885</v>
      </c>
      <c r="O41" s="3" t="s">
        <v>886</v>
      </c>
      <c r="P41" s="3" t="s">
        <v>887</v>
      </c>
      <c r="Q41" s="3" t="s">
        <v>888</v>
      </c>
      <c r="R41" s="3" t="s">
        <v>1139</v>
      </c>
      <c r="S41" s="3" t="s">
        <v>890</v>
      </c>
      <c r="T41" s="3" t="s">
        <v>891</v>
      </c>
      <c r="U41" s="3" t="s">
        <v>892</v>
      </c>
      <c r="V41" s="3" t="s">
        <v>1140</v>
      </c>
    </row>
    <row r="42" spans="1:22">
      <c r="A42" s="2">
        <v>999223800190719</v>
      </c>
      <c r="B42" s="3" t="s">
        <v>877</v>
      </c>
      <c r="C42" s="3" t="s">
        <v>1141</v>
      </c>
      <c r="D42" s="3" t="s">
        <v>1142</v>
      </c>
      <c r="E42" s="3" t="s">
        <v>1143</v>
      </c>
      <c r="F42" s="3" t="s">
        <v>877</v>
      </c>
      <c r="G42" s="3" t="s">
        <v>881</v>
      </c>
      <c r="H42" s="3" t="s">
        <v>882</v>
      </c>
      <c r="I42" s="3" t="s">
        <v>1144</v>
      </c>
      <c r="J42" s="3" t="s">
        <v>30</v>
      </c>
      <c r="K42" s="3" t="s">
        <v>1145</v>
      </c>
      <c r="L42" s="3" t="s">
        <v>1145</v>
      </c>
      <c r="M42" s="3" t="s">
        <v>885</v>
      </c>
      <c r="N42" s="3" t="s">
        <v>885</v>
      </c>
      <c r="O42" s="3" t="s">
        <v>886</v>
      </c>
      <c r="P42" s="3" t="s">
        <v>887</v>
      </c>
      <c r="Q42" s="3" t="s">
        <v>888</v>
      </c>
      <c r="R42" s="3" t="s">
        <v>1146</v>
      </c>
      <c r="S42" s="3" t="s">
        <v>890</v>
      </c>
      <c r="T42" s="3" t="s">
        <v>891</v>
      </c>
      <c r="U42" s="3" t="s">
        <v>892</v>
      </c>
      <c r="V42" s="3" t="s">
        <v>893</v>
      </c>
    </row>
    <row r="43" spans="1:22">
      <c r="A43" s="2">
        <v>999223800179710</v>
      </c>
      <c r="B43" s="3" t="s">
        <v>877</v>
      </c>
      <c r="C43" s="3" t="s">
        <v>1147</v>
      </c>
      <c r="D43" s="3" t="s">
        <v>1148</v>
      </c>
      <c r="E43" s="3" t="s">
        <v>1149</v>
      </c>
      <c r="F43" s="3" t="s">
        <v>877</v>
      </c>
      <c r="G43" s="3" t="s">
        <v>881</v>
      </c>
      <c r="H43" s="3" t="s">
        <v>882</v>
      </c>
      <c r="I43" s="3" t="s">
        <v>1150</v>
      </c>
      <c r="J43" s="3" t="s">
        <v>30</v>
      </c>
      <c r="K43" s="3" t="s">
        <v>1151</v>
      </c>
      <c r="L43" s="3" t="s">
        <v>1151</v>
      </c>
      <c r="M43" s="3" t="s">
        <v>885</v>
      </c>
      <c r="N43" s="3" t="s">
        <v>885</v>
      </c>
      <c r="O43" s="3" t="s">
        <v>886</v>
      </c>
      <c r="P43" s="3" t="s">
        <v>887</v>
      </c>
      <c r="Q43" s="3" t="s">
        <v>888</v>
      </c>
      <c r="R43" s="3" t="s">
        <v>1152</v>
      </c>
      <c r="S43" s="3" t="s">
        <v>890</v>
      </c>
      <c r="T43" s="3" t="s">
        <v>891</v>
      </c>
      <c r="U43" s="3" t="s">
        <v>892</v>
      </c>
      <c r="V43" s="3" t="s">
        <v>1153</v>
      </c>
    </row>
    <row r="44" spans="1:22">
      <c r="A44" s="2">
        <v>999223800110479</v>
      </c>
      <c r="B44" s="3" t="s">
        <v>877</v>
      </c>
      <c r="C44" s="3" t="s">
        <v>1154</v>
      </c>
      <c r="D44" s="3" t="s">
        <v>1155</v>
      </c>
      <c r="E44" s="3" t="s">
        <v>1156</v>
      </c>
      <c r="F44" s="3" t="s">
        <v>877</v>
      </c>
      <c r="G44" s="3" t="s">
        <v>881</v>
      </c>
      <c r="H44" s="3" t="s">
        <v>882</v>
      </c>
      <c r="I44" s="3" t="s">
        <v>1157</v>
      </c>
      <c r="J44" s="3" t="s">
        <v>30</v>
      </c>
      <c r="K44" s="3" t="s">
        <v>1158</v>
      </c>
      <c r="L44" s="3" t="s">
        <v>1158</v>
      </c>
      <c r="M44" s="3" t="s">
        <v>885</v>
      </c>
      <c r="N44" s="3" t="s">
        <v>885</v>
      </c>
      <c r="O44" s="3" t="s">
        <v>886</v>
      </c>
      <c r="P44" s="3" t="s">
        <v>887</v>
      </c>
      <c r="Q44" s="3" t="s">
        <v>888</v>
      </c>
      <c r="R44" s="3" t="s">
        <v>1159</v>
      </c>
      <c r="S44" s="3" t="s">
        <v>890</v>
      </c>
      <c r="T44" s="3" t="s">
        <v>891</v>
      </c>
      <c r="U44" s="3" t="s">
        <v>892</v>
      </c>
      <c r="V44" s="3" t="s">
        <v>893</v>
      </c>
    </row>
    <row r="45" spans="1:22">
      <c r="A45" s="2">
        <v>999223799578676</v>
      </c>
      <c r="B45" s="3" t="s">
        <v>877</v>
      </c>
      <c r="C45" s="3" t="s">
        <v>1160</v>
      </c>
      <c r="D45" s="3" t="s">
        <v>1161</v>
      </c>
      <c r="E45" s="3" t="s">
        <v>1162</v>
      </c>
      <c r="F45" s="3" t="s">
        <v>877</v>
      </c>
      <c r="G45" s="3" t="s">
        <v>881</v>
      </c>
      <c r="H45" s="3" t="s">
        <v>882</v>
      </c>
      <c r="I45" s="3" t="s">
        <v>1163</v>
      </c>
      <c r="J45" s="3" t="s">
        <v>30</v>
      </c>
      <c r="K45" s="3" t="s">
        <v>1164</v>
      </c>
      <c r="L45" s="3" t="s">
        <v>1164</v>
      </c>
      <c r="M45" s="3" t="s">
        <v>885</v>
      </c>
      <c r="N45" s="3" t="s">
        <v>885</v>
      </c>
      <c r="O45" s="3" t="s">
        <v>886</v>
      </c>
      <c r="P45" s="3" t="s">
        <v>887</v>
      </c>
      <c r="Q45" s="3" t="s">
        <v>888</v>
      </c>
      <c r="R45" s="3" t="s">
        <v>1165</v>
      </c>
      <c r="S45" s="3" t="s">
        <v>890</v>
      </c>
      <c r="T45" s="3" t="s">
        <v>891</v>
      </c>
      <c r="U45" s="3" t="s">
        <v>892</v>
      </c>
      <c r="V45" s="3" t="s">
        <v>893</v>
      </c>
    </row>
    <row r="46" spans="1:22">
      <c r="A46" s="2">
        <v>999223799177711</v>
      </c>
      <c r="B46" s="3" t="s">
        <v>1166</v>
      </c>
      <c r="C46" s="3" t="s">
        <v>1167</v>
      </c>
      <c r="D46" s="3" t="s">
        <v>1168</v>
      </c>
      <c r="E46" s="3" t="s">
        <v>1169</v>
      </c>
      <c r="F46" s="3" t="s">
        <v>877</v>
      </c>
      <c r="G46" s="3" t="s">
        <v>881</v>
      </c>
      <c r="H46" s="3" t="s">
        <v>882</v>
      </c>
      <c r="I46" s="3" t="s">
        <v>1170</v>
      </c>
      <c r="J46" s="3" t="s">
        <v>30</v>
      </c>
      <c r="K46" s="3" t="s">
        <v>1089</v>
      </c>
      <c r="L46" s="3" t="s">
        <v>1089</v>
      </c>
      <c r="M46" s="3" t="s">
        <v>885</v>
      </c>
      <c r="N46" s="3" t="s">
        <v>885</v>
      </c>
      <c r="O46" s="3" t="s">
        <v>886</v>
      </c>
      <c r="P46" s="3" t="s">
        <v>887</v>
      </c>
      <c r="Q46" s="3" t="s">
        <v>888</v>
      </c>
      <c r="R46" s="3" t="s">
        <v>1171</v>
      </c>
      <c r="S46" s="3" t="s">
        <v>890</v>
      </c>
      <c r="T46" s="3" t="s">
        <v>891</v>
      </c>
      <c r="U46" s="3" t="s">
        <v>892</v>
      </c>
      <c r="V46" s="3" t="s">
        <v>1127</v>
      </c>
    </row>
    <row r="47" spans="1:22">
      <c r="A47" s="2">
        <v>999223798969414</v>
      </c>
      <c r="B47" s="3" t="s">
        <v>1166</v>
      </c>
      <c r="C47" s="3" t="s">
        <v>1172</v>
      </c>
      <c r="D47" s="3" t="s">
        <v>1173</v>
      </c>
      <c r="E47" s="3" t="s">
        <v>1174</v>
      </c>
      <c r="F47" s="3" t="s">
        <v>877</v>
      </c>
      <c r="G47" s="3" t="s">
        <v>881</v>
      </c>
      <c r="H47" s="3" t="s">
        <v>882</v>
      </c>
      <c r="I47" s="3" t="s">
        <v>1175</v>
      </c>
      <c r="J47" s="3" t="s">
        <v>30</v>
      </c>
      <c r="K47" s="3" t="s">
        <v>1176</v>
      </c>
      <c r="L47" s="3" t="s">
        <v>1176</v>
      </c>
      <c r="M47" s="3" t="s">
        <v>885</v>
      </c>
      <c r="N47" s="3" t="s">
        <v>885</v>
      </c>
      <c r="O47" s="3" t="s">
        <v>886</v>
      </c>
      <c r="P47" s="3" t="s">
        <v>887</v>
      </c>
      <c r="Q47" s="3" t="s">
        <v>888</v>
      </c>
      <c r="R47" s="3" t="s">
        <v>1177</v>
      </c>
      <c r="S47" s="3" t="s">
        <v>890</v>
      </c>
      <c r="T47" s="3" t="s">
        <v>891</v>
      </c>
      <c r="U47" s="3" t="s">
        <v>892</v>
      </c>
      <c r="V47" s="3" t="s">
        <v>1127</v>
      </c>
    </row>
    <row r="48" spans="1:22">
      <c r="A48" s="2">
        <v>999223798112427</v>
      </c>
      <c r="B48" s="3" t="s">
        <v>1166</v>
      </c>
      <c r="C48" s="3" t="s">
        <v>1178</v>
      </c>
      <c r="D48" s="3" t="s">
        <v>1179</v>
      </c>
      <c r="E48" s="3" t="s">
        <v>1180</v>
      </c>
      <c r="F48" s="3" t="s">
        <v>877</v>
      </c>
      <c r="G48" s="3" t="s">
        <v>881</v>
      </c>
      <c r="H48" s="3" t="s">
        <v>882</v>
      </c>
      <c r="I48" s="3" t="s">
        <v>1181</v>
      </c>
      <c r="J48" s="3" t="s">
        <v>30</v>
      </c>
      <c r="K48" s="3" t="s">
        <v>1182</v>
      </c>
      <c r="L48" s="3" t="s">
        <v>1182</v>
      </c>
      <c r="M48" s="3" t="s">
        <v>885</v>
      </c>
      <c r="N48" s="3" t="s">
        <v>885</v>
      </c>
      <c r="O48" s="3" t="s">
        <v>886</v>
      </c>
      <c r="P48" s="3" t="s">
        <v>887</v>
      </c>
      <c r="Q48" s="3" t="s">
        <v>888</v>
      </c>
      <c r="R48" s="3" t="s">
        <v>1183</v>
      </c>
      <c r="S48" s="3" t="s">
        <v>890</v>
      </c>
      <c r="T48" s="3" t="s">
        <v>891</v>
      </c>
      <c r="U48" s="3" t="s">
        <v>892</v>
      </c>
      <c r="V48" s="3" t="s">
        <v>1127</v>
      </c>
    </row>
    <row r="49" spans="1:22">
      <c r="A49" s="2">
        <v>999223796248931</v>
      </c>
      <c r="B49" s="3" t="s">
        <v>1166</v>
      </c>
      <c r="C49" s="3" t="s">
        <v>1184</v>
      </c>
      <c r="D49" s="3" t="s">
        <v>1185</v>
      </c>
      <c r="E49" s="3" t="s">
        <v>1186</v>
      </c>
      <c r="F49" s="3" t="s">
        <v>877</v>
      </c>
      <c r="G49" s="3" t="s">
        <v>881</v>
      </c>
      <c r="H49" s="3" t="s">
        <v>882</v>
      </c>
      <c r="I49" s="3" t="s">
        <v>1187</v>
      </c>
      <c r="J49" s="3" t="s">
        <v>30</v>
      </c>
      <c r="K49" s="3" t="s">
        <v>1188</v>
      </c>
      <c r="L49" s="3" t="s">
        <v>1188</v>
      </c>
      <c r="M49" s="3" t="s">
        <v>885</v>
      </c>
      <c r="N49" s="3" t="s">
        <v>885</v>
      </c>
      <c r="O49" s="3" t="s">
        <v>886</v>
      </c>
      <c r="P49" s="3" t="s">
        <v>887</v>
      </c>
      <c r="Q49" s="3" t="s">
        <v>888</v>
      </c>
      <c r="R49" s="3" t="s">
        <v>1189</v>
      </c>
      <c r="S49" s="3" t="s">
        <v>890</v>
      </c>
      <c r="T49" s="3" t="s">
        <v>891</v>
      </c>
      <c r="U49" s="3" t="s">
        <v>1190</v>
      </c>
      <c r="V49" s="3" t="s">
        <v>1127</v>
      </c>
    </row>
    <row r="50" spans="1:22">
      <c r="A50" s="2">
        <v>999223794166985</v>
      </c>
      <c r="B50" s="3" t="s">
        <v>1166</v>
      </c>
      <c r="C50" s="3" t="s">
        <v>1191</v>
      </c>
      <c r="D50" s="3" t="s">
        <v>1192</v>
      </c>
      <c r="E50" s="3" t="s">
        <v>1193</v>
      </c>
      <c r="F50" s="3" t="s">
        <v>877</v>
      </c>
      <c r="G50" s="3" t="s">
        <v>881</v>
      </c>
      <c r="H50" s="3" t="s">
        <v>882</v>
      </c>
      <c r="I50" s="3" t="s">
        <v>1194</v>
      </c>
      <c r="J50" s="3" t="s">
        <v>30</v>
      </c>
      <c r="K50" s="3" t="s">
        <v>1195</v>
      </c>
      <c r="L50" s="3" t="s">
        <v>1195</v>
      </c>
      <c r="M50" s="3" t="s">
        <v>885</v>
      </c>
      <c r="N50" s="3" t="s">
        <v>885</v>
      </c>
      <c r="O50" s="3" t="s">
        <v>886</v>
      </c>
      <c r="P50" s="3" t="s">
        <v>887</v>
      </c>
      <c r="Q50" s="3" t="s">
        <v>888</v>
      </c>
      <c r="R50" s="3" t="s">
        <v>1196</v>
      </c>
      <c r="S50" s="3" t="s">
        <v>890</v>
      </c>
      <c r="T50" s="3" t="s">
        <v>891</v>
      </c>
      <c r="U50" s="3" t="s">
        <v>892</v>
      </c>
      <c r="V50" s="3" t="s">
        <v>1197</v>
      </c>
    </row>
    <row r="51" spans="1:22">
      <c r="A51" s="2">
        <v>999223794038240</v>
      </c>
      <c r="B51" s="3" t="s">
        <v>1166</v>
      </c>
      <c r="C51" s="3" t="s">
        <v>1198</v>
      </c>
      <c r="D51" s="3" t="s">
        <v>1199</v>
      </c>
      <c r="E51" s="3" t="s">
        <v>1200</v>
      </c>
      <c r="F51" s="3" t="s">
        <v>877</v>
      </c>
      <c r="G51" s="3" t="s">
        <v>881</v>
      </c>
      <c r="H51" s="3" t="s">
        <v>882</v>
      </c>
      <c r="I51" s="3" t="s">
        <v>1201</v>
      </c>
      <c r="J51" s="3" t="s">
        <v>30</v>
      </c>
      <c r="K51" s="3" t="s">
        <v>1202</v>
      </c>
      <c r="L51" s="3" t="s">
        <v>1202</v>
      </c>
      <c r="M51" s="3" t="s">
        <v>885</v>
      </c>
      <c r="N51" s="3" t="s">
        <v>885</v>
      </c>
      <c r="O51" s="3" t="s">
        <v>886</v>
      </c>
      <c r="P51" s="3" t="s">
        <v>887</v>
      </c>
      <c r="Q51" s="3" t="s">
        <v>888</v>
      </c>
      <c r="R51" s="3" t="s">
        <v>1203</v>
      </c>
      <c r="S51" s="3" t="s">
        <v>890</v>
      </c>
      <c r="T51" s="3" t="s">
        <v>891</v>
      </c>
      <c r="U51" s="3" t="s">
        <v>892</v>
      </c>
      <c r="V51" s="3" t="s">
        <v>1204</v>
      </c>
    </row>
    <row r="52" spans="1:22">
      <c r="A52" s="2">
        <v>999223793407846</v>
      </c>
      <c r="B52" s="3" t="s">
        <v>1166</v>
      </c>
      <c r="C52" s="3" t="s">
        <v>1205</v>
      </c>
      <c r="D52" s="3" t="s">
        <v>1206</v>
      </c>
      <c r="E52" s="3" t="s">
        <v>1207</v>
      </c>
      <c r="F52" s="3" t="s">
        <v>1166</v>
      </c>
      <c r="G52" s="3" t="s">
        <v>881</v>
      </c>
      <c r="H52" s="3" t="s">
        <v>882</v>
      </c>
      <c r="I52" s="3" t="s">
        <v>1208</v>
      </c>
      <c r="J52" s="3" t="s">
        <v>30</v>
      </c>
      <c r="K52" s="3" t="s">
        <v>1209</v>
      </c>
      <c r="L52" s="3" t="s">
        <v>1209</v>
      </c>
      <c r="M52" s="3" t="s">
        <v>885</v>
      </c>
      <c r="N52" s="3" t="s">
        <v>885</v>
      </c>
      <c r="O52" s="3" t="s">
        <v>886</v>
      </c>
      <c r="P52" s="3" t="s">
        <v>887</v>
      </c>
      <c r="Q52" s="3" t="s">
        <v>888</v>
      </c>
      <c r="R52" s="3" t="s">
        <v>1210</v>
      </c>
      <c r="S52" s="3" t="s">
        <v>890</v>
      </c>
      <c r="T52" s="3" t="s">
        <v>891</v>
      </c>
      <c r="U52" s="3" t="s">
        <v>892</v>
      </c>
      <c r="V52" s="3" t="s">
        <v>953</v>
      </c>
    </row>
    <row r="53" spans="1:22">
      <c r="A53" s="2">
        <v>999223792371461</v>
      </c>
      <c r="B53" s="3" t="s">
        <v>1166</v>
      </c>
      <c r="C53" s="3" t="s">
        <v>1211</v>
      </c>
      <c r="D53" s="3" t="s">
        <v>1212</v>
      </c>
      <c r="E53" s="3" t="s">
        <v>1213</v>
      </c>
      <c r="F53" s="3" t="s">
        <v>1166</v>
      </c>
      <c r="G53" s="3" t="s">
        <v>881</v>
      </c>
      <c r="H53" s="3" t="s">
        <v>882</v>
      </c>
      <c r="I53" s="3" t="s">
        <v>1214</v>
      </c>
      <c r="J53" s="3" t="s">
        <v>30</v>
      </c>
      <c r="K53" s="3" t="s">
        <v>1215</v>
      </c>
      <c r="L53" s="3" t="s">
        <v>1215</v>
      </c>
      <c r="M53" s="3" t="s">
        <v>885</v>
      </c>
      <c r="N53" s="3" t="s">
        <v>885</v>
      </c>
      <c r="O53" s="3" t="s">
        <v>886</v>
      </c>
      <c r="P53" s="3" t="s">
        <v>887</v>
      </c>
      <c r="Q53" s="3" t="s">
        <v>888</v>
      </c>
      <c r="R53" s="3" t="s">
        <v>1216</v>
      </c>
      <c r="S53" s="3" t="s">
        <v>890</v>
      </c>
      <c r="T53" s="3" t="s">
        <v>891</v>
      </c>
      <c r="U53" s="3" t="s">
        <v>892</v>
      </c>
      <c r="V53" s="3" t="s">
        <v>953</v>
      </c>
    </row>
    <row r="54" spans="1:22">
      <c r="A54" s="2">
        <v>999223792028191</v>
      </c>
      <c r="B54" s="3" t="s">
        <v>1166</v>
      </c>
      <c r="C54" s="3" t="s">
        <v>1217</v>
      </c>
      <c r="D54" s="3" t="s">
        <v>1218</v>
      </c>
      <c r="E54" s="3" t="s">
        <v>1219</v>
      </c>
      <c r="F54" s="3" t="s">
        <v>1166</v>
      </c>
      <c r="G54" s="3" t="s">
        <v>881</v>
      </c>
      <c r="H54" s="3" t="s">
        <v>882</v>
      </c>
      <c r="I54" s="3" t="s">
        <v>1220</v>
      </c>
      <c r="J54" s="3" t="s">
        <v>30</v>
      </c>
      <c r="K54" s="3" t="s">
        <v>1221</v>
      </c>
      <c r="L54" s="3" t="s">
        <v>1221</v>
      </c>
      <c r="M54" s="3" t="s">
        <v>885</v>
      </c>
      <c r="N54" s="3" t="s">
        <v>885</v>
      </c>
      <c r="O54" s="3" t="s">
        <v>886</v>
      </c>
      <c r="P54" s="3" t="s">
        <v>887</v>
      </c>
      <c r="Q54" s="3" t="s">
        <v>888</v>
      </c>
      <c r="R54" s="3" t="s">
        <v>1222</v>
      </c>
      <c r="S54" s="3" t="s">
        <v>890</v>
      </c>
      <c r="T54" s="3" t="s">
        <v>891</v>
      </c>
      <c r="U54" s="3" t="s">
        <v>892</v>
      </c>
      <c r="V54" s="3" t="s">
        <v>1127</v>
      </c>
    </row>
    <row r="55" spans="1:22">
      <c r="A55" s="2">
        <v>999223788104620</v>
      </c>
      <c r="B55" s="3" t="s">
        <v>1166</v>
      </c>
      <c r="C55" s="3" t="s">
        <v>1223</v>
      </c>
      <c r="D55" s="3" t="s">
        <v>1224</v>
      </c>
      <c r="E55" s="3" t="s">
        <v>1225</v>
      </c>
      <c r="F55" s="3" t="s">
        <v>877</v>
      </c>
      <c r="G55" s="3" t="s">
        <v>881</v>
      </c>
      <c r="H55" s="3" t="s">
        <v>882</v>
      </c>
      <c r="I55" s="3" t="s">
        <v>1226</v>
      </c>
      <c r="J55" s="3" t="s">
        <v>30</v>
      </c>
      <c r="K55" s="3" t="s">
        <v>1227</v>
      </c>
      <c r="L55" s="3" t="s">
        <v>1227</v>
      </c>
      <c r="M55" s="3" t="s">
        <v>885</v>
      </c>
      <c r="N55" s="3" t="s">
        <v>885</v>
      </c>
      <c r="O55" s="3" t="s">
        <v>886</v>
      </c>
      <c r="P55" s="3" t="s">
        <v>887</v>
      </c>
      <c r="Q55" s="3" t="s">
        <v>888</v>
      </c>
      <c r="R55" s="3" t="s">
        <v>1228</v>
      </c>
      <c r="S55" s="3" t="s">
        <v>890</v>
      </c>
      <c r="T55" s="3" t="s">
        <v>891</v>
      </c>
      <c r="U55" s="3" t="s">
        <v>892</v>
      </c>
      <c r="V55" s="3" t="s">
        <v>953</v>
      </c>
    </row>
    <row r="56" spans="1:22">
      <c r="A56" s="2">
        <v>999223788065763</v>
      </c>
      <c r="B56" s="3" t="s">
        <v>1166</v>
      </c>
      <c r="C56" s="3" t="s">
        <v>1229</v>
      </c>
      <c r="D56" s="3" t="s">
        <v>1224</v>
      </c>
      <c r="E56" s="3" t="s">
        <v>1230</v>
      </c>
      <c r="F56" s="3" t="s">
        <v>877</v>
      </c>
      <c r="G56" s="3" t="s">
        <v>881</v>
      </c>
      <c r="H56" s="3" t="s">
        <v>882</v>
      </c>
      <c r="I56" s="3" t="s">
        <v>1226</v>
      </c>
      <c r="J56" s="3" t="s">
        <v>30</v>
      </c>
      <c r="K56" s="3" t="s">
        <v>1227</v>
      </c>
      <c r="L56" s="3" t="s">
        <v>1227</v>
      </c>
      <c r="M56" s="3" t="s">
        <v>885</v>
      </c>
      <c r="N56" s="3" t="s">
        <v>885</v>
      </c>
      <c r="O56" s="3" t="s">
        <v>886</v>
      </c>
      <c r="P56" s="3" t="s">
        <v>887</v>
      </c>
      <c r="Q56" s="3" t="s">
        <v>888</v>
      </c>
      <c r="R56" s="3" t="s">
        <v>1231</v>
      </c>
      <c r="S56" s="3" t="s">
        <v>890</v>
      </c>
      <c r="T56" s="3" t="s">
        <v>891</v>
      </c>
      <c r="U56" s="3" t="s">
        <v>892</v>
      </c>
      <c r="V56" s="3" t="s">
        <v>953</v>
      </c>
    </row>
    <row r="57" spans="1:22">
      <c r="A57" s="2">
        <v>999223787561505</v>
      </c>
      <c r="B57" s="3" t="s">
        <v>1166</v>
      </c>
      <c r="C57" s="3" t="s">
        <v>1232</v>
      </c>
      <c r="D57" s="3" t="s">
        <v>1233</v>
      </c>
      <c r="E57" s="3" t="s">
        <v>1234</v>
      </c>
      <c r="F57" s="3" t="s">
        <v>877</v>
      </c>
      <c r="G57" s="3" t="s">
        <v>881</v>
      </c>
      <c r="H57" s="3" t="s">
        <v>882</v>
      </c>
      <c r="I57" s="3" t="s">
        <v>1235</v>
      </c>
      <c r="J57" s="3" t="s">
        <v>30</v>
      </c>
      <c r="K57" s="3" t="s">
        <v>1236</v>
      </c>
      <c r="L57" s="3" t="s">
        <v>1236</v>
      </c>
      <c r="M57" s="3" t="s">
        <v>885</v>
      </c>
      <c r="N57" s="3" t="s">
        <v>885</v>
      </c>
      <c r="O57" s="3" t="s">
        <v>886</v>
      </c>
      <c r="P57" s="3" t="s">
        <v>887</v>
      </c>
      <c r="Q57" s="3" t="s">
        <v>888</v>
      </c>
      <c r="R57" s="3" t="s">
        <v>1237</v>
      </c>
      <c r="S57" s="3" t="s">
        <v>890</v>
      </c>
      <c r="T57" s="3" t="s">
        <v>891</v>
      </c>
      <c r="U57" s="3" t="s">
        <v>892</v>
      </c>
      <c r="V57" s="3" t="s">
        <v>953</v>
      </c>
    </row>
    <row r="58" spans="1:22">
      <c r="A58" s="2">
        <v>999223787407894</v>
      </c>
      <c r="B58" s="3" t="s">
        <v>1166</v>
      </c>
      <c r="C58" s="3" t="s">
        <v>1238</v>
      </c>
      <c r="D58" s="3" t="s">
        <v>1239</v>
      </c>
      <c r="E58" s="3" t="s">
        <v>1240</v>
      </c>
      <c r="F58" s="3" t="s">
        <v>1166</v>
      </c>
      <c r="G58" s="3" t="s">
        <v>881</v>
      </c>
      <c r="H58" s="3" t="s">
        <v>882</v>
      </c>
      <c r="I58" s="3" t="s">
        <v>1241</v>
      </c>
      <c r="J58" s="3" t="s">
        <v>30</v>
      </c>
      <c r="K58" s="3" t="s">
        <v>1242</v>
      </c>
      <c r="L58" s="3" t="s">
        <v>1242</v>
      </c>
      <c r="M58" s="3" t="s">
        <v>885</v>
      </c>
      <c r="N58" s="3" t="s">
        <v>885</v>
      </c>
      <c r="O58" s="3" t="s">
        <v>886</v>
      </c>
      <c r="P58" s="3" t="s">
        <v>887</v>
      </c>
      <c r="Q58" s="3" t="s">
        <v>888</v>
      </c>
      <c r="R58" s="3" t="s">
        <v>1243</v>
      </c>
      <c r="S58" s="3" t="s">
        <v>890</v>
      </c>
      <c r="T58" s="3" t="s">
        <v>891</v>
      </c>
      <c r="U58" s="3" t="s">
        <v>892</v>
      </c>
      <c r="V58" s="3" t="s">
        <v>893</v>
      </c>
    </row>
    <row r="59" spans="1:22">
      <c r="A59" s="2">
        <v>999223787331805</v>
      </c>
      <c r="B59" s="3" t="s">
        <v>1166</v>
      </c>
      <c r="C59" s="3" t="s">
        <v>1244</v>
      </c>
      <c r="D59" s="3" t="s">
        <v>1245</v>
      </c>
      <c r="E59" s="3" t="s">
        <v>1246</v>
      </c>
      <c r="F59" s="3" t="s">
        <v>877</v>
      </c>
      <c r="G59" s="3" t="s">
        <v>881</v>
      </c>
      <c r="H59" s="3" t="s">
        <v>882</v>
      </c>
      <c r="I59" s="3" t="s">
        <v>1235</v>
      </c>
      <c r="J59" s="3" t="s">
        <v>30</v>
      </c>
      <c r="K59" s="3" t="s">
        <v>1236</v>
      </c>
      <c r="L59" s="3" t="s">
        <v>1236</v>
      </c>
      <c r="M59" s="3" t="s">
        <v>885</v>
      </c>
      <c r="N59" s="3" t="s">
        <v>885</v>
      </c>
      <c r="O59" s="3" t="s">
        <v>886</v>
      </c>
      <c r="P59" s="3" t="s">
        <v>887</v>
      </c>
      <c r="Q59" s="3" t="s">
        <v>888</v>
      </c>
      <c r="R59" s="3" t="s">
        <v>1247</v>
      </c>
      <c r="S59" s="3" t="s">
        <v>890</v>
      </c>
      <c r="T59" s="3" t="s">
        <v>891</v>
      </c>
      <c r="U59" s="3" t="s">
        <v>892</v>
      </c>
      <c r="V59" s="3" t="s">
        <v>953</v>
      </c>
    </row>
    <row r="60" spans="1:22">
      <c r="A60" s="2">
        <v>999223786231743</v>
      </c>
      <c r="B60" s="3" t="s">
        <v>1166</v>
      </c>
      <c r="C60" s="3" t="s">
        <v>1248</v>
      </c>
      <c r="D60" s="3" t="s">
        <v>1249</v>
      </c>
      <c r="E60" s="3" t="s">
        <v>1250</v>
      </c>
      <c r="F60" s="3" t="s">
        <v>1166</v>
      </c>
      <c r="G60" s="3" t="s">
        <v>881</v>
      </c>
      <c r="H60" s="3" t="s">
        <v>882</v>
      </c>
      <c r="I60" s="3" t="s">
        <v>1251</v>
      </c>
      <c r="J60" s="3" t="s">
        <v>30</v>
      </c>
      <c r="K60" s="3" t="s">
        <v>1252</v>
      </c>
      <c r="L60" s="3" t="s">
        <v>1252</v>
      </c>
      <c r="M60" s="3" t="s">
        <v>885</v>
      </c>
      <c r="N60" s="3" t="s">
        <v>885</v>
      </c>
      <c r="O60" s="3" t="s">
        <v>886</v>
      </c>
      <c r="P60" s="3" t="s">
        <v>887</v>
      </c>
      <c r="Q60" s="3" t="s">
        <v>888</v>
      </c>
      <c r="R60" s="3" t="s">
        <v>1253</v>
      </c>
      <c r="S60" s="3" t="s">
        <v>890</v>
      </c>
      <c r="T60" s="3" t="s">
        <v>891</v>
      </c>
      <c r="U60" s="3" t="s">
        <v>892</v>
      </c>
      <c r="V60" s="3" t="s">
        <v>1127</v>
      </c>
    </row>
    <row r="61" spans="1:22">
      <c r="A61" s="2">
        <v>999223785823703</v>
      </c>
      <c r="B61" s="3" t="s">
        <v>1166</v>
      </c>
      <c r="C61" s="3" t="s">
        <v>1254</v>
      </c>
      <c r="D61" s="3" t="s">
        <v>1255</v>
      </c>
      <c r="E61" s="3" t="s">
        <v>1256</v>
      </c>
      <c r="F61" s="3" t="s">
        <v>1166</v>
      </c>
      <c r="G61" s="3" t="s">
        <v>881</v>
      </c>
      <c r="H61" s="3" t="s">
        <v>882</v>
      </c>
      <c r="I61" s="3" t="s">
        <v>1257</v>
      </c>
      <c r="J61" s="3" t="s">
        <v>30</v>
      </c>
      <c r="K61" s="3" t="s">
        <v>1258</v>
      </c>
      <c r="L61" s="3" t="s">
        <v>1258</v>
      </c>
      <c r="M61" s="3" t="s">
        <v>885</v>
      </c>
      <c r="N61" s="3" t="s">
        <v>885</v>
      </c>
      <c r="O61" s="3" t="s">
        <v>886</v>
      </c>
      <c r="P61" s="3" t="s">
        <v>887</v>
      </c>
      <c r="Q61" s="3" t="s">
        <v>888</v>
      </c>
      <c r="R61" s="3" t="s">
        <v>1259</v>
      </c>
      <c r="S61" s="3" t="s">
        <v>890</v>
      </c>
      <c r="T61" s="3" t="s">
        <v>891</v>
      </c>
      <c r="U61" s="3" t="s">
        <v>892</v>
      </c>
      <c r="V61" s="3" t="s">
        <v>960</v>
      </c>
    </row>
    <row r="62" spans="1:22">
      <c r="A62" s="2">
        <v>23785097688</v>
      </c>
      <c r="B62" s="3" t="s">
        <v>1166</v>
      </c>
      <c r="C62" s="3" t="s">
        <v>1260</v>
      </c>
      <c r="D62" s="3" t="s">
        <v>1261</v>
      </c>
      <c r="E62" s="3" t="s">
        <v>1262</v>
      </c>
      <c r="F62" s="3" t="s">
        <v>1166</v>
      </c>
      <c r="G62" s="3" t="s">
        <v>881</v>
      </c>
      <c r="H62" s="3" t="s">
        <v>882</v>
      </c>
      <c r="I62" s="3" t="s">
        <v>1263</v>
      </c>
      <c r="J62" s="3" t="s">
        <v>30</v>
      </c>
      <c r="K62" s="3" t="s">
        <v>1264</v>
      </c>
      <c r="L62" s="3" t="s">
        <v>1264</v>
      </c>
      <c r="M62" s="3" t="s">
        <v>885</v>
      </c>
      <c r="N62" s="3" t="s">
        <v>885</v>
      </c>
      <c r="O62" s="3" t="s">
        <v>886</v>
      </c>
      <c r="P62" s="3" t="s">
        <v>887</v>
      </c>
      <c r="Q62" s="3" t="s">
        <v>888</v>
      </c>
      <c r="R62" s="3" t="s">
        <v>1265</v>
      </c>
      <c r="S62" s="3" t="s">
        <v>890</v>
      </c>
      <c r="T62" s="3" t="s">
        <v>891</v>
      </c>
      <c r="U62" s="3" t="s">
        <v>892</v>
      </c>
      <c r="V62" s="3" t="s">
        <v>967</v>
      </c>
    </row>
    <row r="63" spans="1:22">
      <c r="A63" s="2">
        <v>999223785088105</v>
      </c>
      <c r="B63" s="3" t="s">
        <v>1166</v>
      </c>
      <c r="C63" s="3" t="s">
        <v>1266</v>
      </c>
      <c r="D63" s="3" t="s">
        <v>1267</v>
      </c>
      <c r="E63" s="3" t="s">
        <v>1268</v>
      </c>
      <c r="F63" s="3" t="s">
        <v>877</v>
      </c>
      <c r="G63" s="3" t="s">
        <v>881</v>
      </c>
      <c r="H63" s="3" t="s">
        <v>882</v>
      </c>
      <c r="I63" s="3" t="s">
        <v>1269</v>
      </c>
      <c r="J63" s="3" t="s">
        <v>30</v>
      </c>
      <c r="K63" s="3" t="s">
        <v>1270</v>
      </c>
      <c r="L63" s="3" t="s">
        <v>1270</v>
      </c>
      <c r="M63" s="3" t="s">
        <v>885</v>
      </c>
      <c r="N63" s="3" t="s">
        <v>885</v>
      </c>
      <c r="O63" s="3" t="s">
        <v>886</v>
      </c>
      <c r="P63" s="3" t="s">
        <v>887</v>
      </c>
      <c r="Q63" s="3" t="s">
        <v>888</v>
      </c>
      <c r="R63" s="3" t="s">
        <v>1271</v>
      </c>
      <c r="S63" s="3" t="s">
        <v>890</v>
      </c>
      <c r="T63" s="3" t="s">
        <v>891</v>
      </c>
      <c r="U63" s="3" t="s">
        <v>892</v>
      </c>
      <c r="V63" s="3" t="s">
        <v>953</v>
      </c>
    </row>
    <row r="64" spans="1:22">
      <c r="A64" s="2">
        <v>999223784996464</v>
      </c>
      <c r="B64" s="3" t="s">
        <v>1166</v>
      </c>
      <c r="C64" s="3" t="s">
        <v>1272</v>
      </c>
      <c r="D64" s="3" t="s">
        <v>1273</v>
      </c>
      <c r="E64" s="3" t="s">
        <v>1274</v>
      </c>
      <c r="F64" s="3" t="s">
        <v>877</v>
      </c>
      <c r="G64" s="3" t="s">
        <v>881</v>
      </c>
      <c r="H64" s="3" t="s">
        <v>882</v>
      </c>
      <c r="I64" s="3" t="s">
        <v>1275</v>
      </c>
      <c r="J64" s="3" t="s">
        <v>30</v>
      </c>
      <c r="K64" s="3" t="s">
        <v>972</v>
      </c>
      <c r="L64" s="3" t="s">
        <v>972</v>
      </c>
      <c r="M64" s="3" t="s">
        <v>885</v>
      </c>
      <c r="N64" s="3" t="s">
        <v>885</v>
      </c>
      <c r="O64" s="3" t="s">
        <v>886</v>
      </c>
      <c r="P64" s="3" t="s">
        <v>887</v>
      </c>
      <c r="Q64" s="3" t="s">
        <v>888</v>
      </c>
      <c r="R64" s="3" t="s">
        <v>1276</v>
      </c>
      <c r="S64" s="3" t="s">
        <v>890</v>
      </c>
      <c r="T64" s="3" t="s">
        <v>891</v>
      </c>
      <c r="U64" s="3" t="s">
        <v>892</v>
      </c>
      <c r="V64" s="3" t="s">
        <v>1277</v>
      </c>
    </row>
    <row r="65" spans="1:22">
      <c r="A65" s="2">
        <v>999223784687137</v>
      </c>
      <c r="B65" s="3" t="s">
        <v>1166</v>
      </c>
      <c r="C65" s="3" t="s">
        <v>1278</v>
      </c>
      <c r="D65" s="3" t="s">
        <v>1279</v>
      </c>
      <c r="E65" s="3" t="s">
        <v>1280</v>
      </c>
      <c r="F65" s="3" t="s">
        <v>877</v>
      </c>
      <c r="G65" s="3" t="s">
        <v>881</v>
      </c>
      <c r="H65" s="3" t="s">
        <v>882</v>
      </c>
      <c r="I65" s="3" t="s">
        <v>1281</v>
      </c>
      <c r="J65" s="3" t="s">
        <v>30</v>
      </c>
      <c r="K65" s="3" t="s">
        <v>1282</v>
      </c>
      <c r="L65" s="3" t="s">
        <v>1282</v>
      </c>
      <c r="M65" s="3" t="s">
        <v>885</v>
      </c>
      <c r="N65" s="3" t="s">
        <v>885</v>
      </c>
      <c r="O65" s="3" t="s">
        <v>886</v>
      </c>
      <c r="P65" s="3" t="s">
        <v>887</v>
      </c>
      <c r="Q65" s="3" t="s">
        <v>888</v>
      </c>
      <c r="R65" s="3" t="s">
        <v>1283</v>
      </c>
      <c r="S65" s="3" t="s">
        <v>890</v>
      </c>
      <c r="T65" s="3" t="s">
        <v>891</v>
      </c>
      <c r="U65" s="3" t="s">
        <v>892</v>
      </c>
      <c r="V65" s="3" t="s">
        <v>926</v>
      </c>
    </row>
    <row r="66" spans="1:22">
      <c r="A66" s="2">
        <v>999223784640626</v>
      </c>
      <c r="B66" s="3" t="s">
        <v>1166</v>
      </c>
      <c r="C66" s="3" t="s">
        <v>1284</v>
      </c>
      <c r="D66" s="3" t="s">
        <v>1285</v>
      </c>
      <c r="E66" s="3" t="s">
        <v>1286</v>
      </c>
      <c r="F66" s="3" t="s">
        <v>1166</v>
      </c>
      <c r="G66" s="3" t="s">
        <v>881</v>
      </c>
      <c r="H66" s="3" t="s">
        <v>882</v>
      </c>
      <c r="I66" s="3" t="s">
        <v>1287</v>
      </c>
      <c r="J66" s="3" t="s">
        <v>30</v>
      </c>
      <c r="K66" s="3" t="s">
        <v>1288</v>
      </c>
      <c r="L66" s="3" t="s">
        <v>1288</v>
      </c>
      <c r="M66" s="3" t="s">
        <v>885</v>
      </c>
      <c r="N66" s="3" t="s">
        <v>885</v>
      </c>
      <c r="O66" s="3" t="s">
        <v>886</v>
      </c>
      <c r="P66" s="3" t="s">
        <v>887</v>
      </c>
      <c r="Q66" s="3" t="s">
        <v>888</v>
      </c>
      <c r="R66" s="3" t="s">
        <v>1289</v>
      </c>
      <c r="S66" s="3" t="s">
        <v>890</v>
      </c>
      <c r="T66" s="3" t="s">
        <v>891</v>
      </c>
      <c r="U66" s="3" t="s">
        <v>892</v>
      </c>
      <c r="V66" s="3" t="s">
        <v>953</v>
      </c>
    </row>
    <row r="67" spans="1:22">
      <c r="A67" s="2">
        <v>999223784014275</v>
      </c>
      <c r="B67" s="3" t="s">
        <v>1166</v>
      </c>
      <c r="C67" s="3" t="s">
        <v>1290</v>
      </c>
      <c r="D67" s="3" t="s">
        <v>1291</v>
      </c>
      <c r="E67" s="3" t="s">
        <v>1292</v>
      </c>
      <c r="F67" s="3" t="s">
        <v>1166</v>
      </c>
      <c r="G67" s="3" t="s">
        <v>881</v>
      </c>
      <c r="H67" s="3" t="s">
        <v>882</v>
      </c>
      <c r="I67" s="3" t="s">
        <v>1293</v>
      </c>
      <c r="J67" s="3" t="s">
        <v>30</v>
      </c>
      <c r="K67" s="3" t="s">
        <v>1294</v>
      </c>
      <c r="L67" s="3" t="s">
        <v>1294</v>
      </c>
      <c r="M67" s="3" t="s">
        <v>885</v>
      </c>
      <c r="N67" s="3" t="s">
        <v>885</v>
      </c>
      <c r="O67" s="3" t="s">
        <v>886</v>
      </c>
      <c r="P67" s="3" t="s">
        <v>887</v>
      </c>
      <c r="Q67" s="3" t="s">
        <v>888</v>
      </c>
      <c r="R67" s="3" t="s">
        <v>1295</v>
      </c>
      <c r="S67" s="3" t="s">
        <v>890</v>
      </c>
      <c r="T67" s="3" t="s">
        <v>891</v>
      </c>
      <c r="U67" s="3" t="s">
        <v>892</v>
      </c>
      <c r="V67" s="3" t="s">
        <v>953</v>
      </c>
    </row>
    <row r="68" spans="1:22">
      <c r="A68" s="2">
        <v>23783331110</v>
      </c>
      <c r="B68" s="3" t="s">
        <v>1296</v>
      </c>
      <c r="C68" s="3" t="s">
        <v>1297</v>
      </c>
      <c r="D68" s="3" t="s">
        <v>1298</v>
      </c>
      <c r="E68" s="3" t="s">
        <v>1299</v>
      </c>
      <c r="F68" s="3" t="s">
        <v>877</v>
      </c>
      <c r="G68" s="3" t="s">
        <v>881</v>
      </c>
      <c r="H68" s="3" t="s">
        <v>882</v>
      </c>
      <c r="I68" s="3" t="s">
        <v>1300</v>
      </c>
      <c r="J68" s="3" t="s">
        <v>30</v>
      </c>
      <c r="K68" s="3" t="s">
        <v>1301</v>
      </c>
      <c r="L68" s="3" t="s">
        <v>1301</v>
      </c>
      <c r="M68" s="3" t="s">
        <v>885</v>
      </c>
      <c r="N68" s="3" t="s">
        <v>885</v>
      </c>
      <c r="O68" s="3" t="s">
        <v>886</v>
      </c>
      <c r="P68" s="3" t="s">
        <v>887</v>
      </c>
      <c r="Q68" s="3" t="s">
        <v>888</v>
      </c>
      <c r="R68" s="3" t="s">
        <v>1302</v>
      </c>
      <c r="S68" s="3" t="s">
        <v>890</v>
      </c>
      <c r="T68" s="3" t="s">
        <v>891</v>
      </c>
      <c r="U68" s="3" t="s">
        <v>892</v>
      </c>
      <c r="V68" s="3" t="s">
        <v>913</v>
      </c>
    </row>
    <row r="69" spans="1:22">
      <c r="A69" s="2">
        <v>999223783177167</v>
      </c>
      <c r="B69" s="3" t="s">
        <v>1296</v>
      </c>
      <c r="C69" s="3" t="s">
        <v>1303</v>
      </c>
      <c r="D69" s="3" t="s">
        <v>1019</v>
      </c>
      <c r="E69" s="3" t="s">
        <v>1304</v>
      </c>
      <c r="F69" s="3" t="s">
        <v>1166</v>
      </c>
      <c r="G69" s="3" t="s">
        <v>881</v>
      </c>
      <c r="H69" s="3" t="s">
        <v>882</v>
      </c>
      <c r="I69" s="3" t="s">
        <v>1305</v>
      </c>
      <c r="J69" s="3" t="s">
        <v>30</v>
      </c>
      <c r="K69" s="3" t="s">
        <v>1306</v>
      </c>
      <c r="L69" s="3" t="s">
        <v>1306</v>
      </c>
      <c r="M69" s="3" t="s">
        <v>885</v>
      </c>
      <c r="N69" s="3" t="s">
        <v>885</v>
      </c>
      <c r="O69" s="3" t="s">
        <v>886</v>
      </c>
      <c r="P69" s="3" t="s">
        <v>887</v>
      </c>
      <c r="Q69" s="3" t="s">
        <v>888</v>
      </c>
      <c r="R69" s="3" t="s">
        <v>1307</v>
      </c>
      <c r="S69" s="3" t="s">
        <v>890</v>
      </c>
      <c r="T69" s="3" t="s">
        <v>891</v>
      </c>
      <c r="U69" s="3" t="s">
        <v>892</v>
      </c>
      <c r="V69" s="3" t="s">
        <v>953</v>
      </c>
    </row>
    <row r="70" spans="1:22">
      <c r="A70" s="2">
        <v>999223783042378</v>
      </c>
      <c r="B70" s="3" t="s">
        <v>1296</v>
      </c>
      <c r="C70" s="3" t="s">
        <v>1308</v>
      </c>
      <c r="D70" s="3" t="s">
        <v>1309</v>
      </c>
      <c r="E70" s="3" t="s">
        <v>1310</v>
      </c>
      <c r="F70" s="3" t="s">
        <v>877</v>
      </c>
      <c r="G70" s="3" t="s">
        <v>881</v>
      </c>
      <c r="H70" s="3" t="s">
        <v>882</v>
      </c>
      <c r="I70" s="3" t="s">
        <v>1311</v>
      </c>
      <c r="J70" s="3" t="s">
        <v>30</v>
      </c>
      <c r="K70" s="3" t="s">
        <v>1312</v>
      </c>
      <c r="L70" s="3" t="s">
        <v>1312</v>
      </c>
      <c r="M70" s="3" t="s">
        <v>885</v>
      </c>
      <c r="N70" s="3" t="s">
        <v>885</v>
      </c>
      <c r="O70" s="3" t="s">
        <v>886</v>
      </c>
      <c r="P70" s="3" t="s">
        <v>887</v>
      </c>
      <c r="Q70" s="3" t="s">
        <v>888</v>
      </c>
      <c r="R70" s="3" t="s">
        <v>1313</v>
      </c>
      <c r="S70" s="3" t="s">
        <v>890</v>
      </c>
      <c r="T70" s="3" t="s">
        <v>891</v>
      </c>
      <c r="U70" s="3" t="s">
        <v>892</v>
      </c>
      <c r="V70" s="3" t="s">
        <v>1314</v>
      </c>
    </row>
    <row r="71" spans="1:22">
      <c r="A71" s="2">
        <v>999223780074332</v>
      </c>
      <c r="B71" s="3" t="s">
        <v>1296</v>
      </c>
      <c r="C71" s="3" t="s">
        <v>1315</v>
      </c>
      <c r="D71" s="3" t="s">
        <v>1316</v>
      </c>
      <c r="E71" s="3" t="s">
        <v>1317</v>
      </c>
      <c r="F71" s="3" t="s">
        <v>877</v>
      </c>
      <c r="G71" s="3" t="s">
        <v>881</v>
      </c>
      <c r="H71" s="3" t="s">
        <v>882</v>
      </c>
      <c r="I71" s="3" t="s">
        <v>1318</v>
      </c>
      <c r="J71" s="3" t="s">
        <v>30</v>
      </c>
      <c r="K71" s="3" t="s">
        <v>1319</v>
      </c>
      <c r="L71" s="3" t="s">
        <v>1319</v>
      </c>
      <c r="M71" s="3" t="s">
        <v>885</v>
      </c>
      <c r="N71" s="3" t="s">
        <v>885</v>
      </c>
      <c r="O71" s="3" t="s">
        <v>886</v>
      </c>
      <c r="P71" s="3" t="s">
        <v>887</v>
      </c>
      <c r="Q71" s="3" t="s">
        <v>888</v>
      </c>
      <c r="R71" s="3" t="s">
        <v>1320</v>
      </c>
      <c r="S71" s="3" t="s">
        <v>890</v>
      </c>
      <c r="T71" s="3" t="s">
        <v>891</v>
      </c>
      <c r="U71" s="3" t="s">
        <v>892</v>
      </c>
      <c r="V71" s="3" t="s">
        <v>953</v>
      </c>
    </row>
    <row r="72" spans="1:22">
      <c r="A72" s="2">
        <v>999223778412454</v>
      </c>
      <c r="B72" s="3" t="s">
        <v>1296</v>
      </c>
      <c r="C72" s="3" t="s">
        <v>1321</v>
      </c>
      <c r="D72" s="3" t="s">
        <v>1322</v>
      </c>
      <c r="E72" s="3" t="s">
        <v>1323</v>
      </c>
      <c r="F72" s="3" t="s">
        <v>877</v>
      </c>
      <c r="G72" s="3" t="s">
        <v>881</v>
      </c>
      <c r="H72" s="3" t="s">
        <v>882</v>
      </c>
      <c r="I72" s="3" t="s">
        <v>1324</v>
      </c>
      <c r="J72" s="3" t="s">
        <v>30</v>
      </c>
      <c r="K72" s="3" t="s">
        <v>1325</v>
      </c>
      <c r="L72" s="3" t="s">
        <v>1325</v>
      </c>
      <c r="M72" s="3" t="s">
        <v>885</v>
      </c>
      <c r="N72" s="3" t="s">
        <v>885</v>
      </c>
      <c r="O72" s="3" t="s">
        <v>886</v>
      </c>
      <c r="P72" s="3" t="s">
        <v>887</v>
      </c>
      <c r="Q72" s="3" t="s">
        <v>888</v>
      </c>
      <c r="R72" s="3" t="s">
        <v>1326</v>
      </c>
      <c r="S72" s="3" t="s">
        <v>890</v>
      </c>
      <c r="T72" s="3" t="s">
        <v>891</v>
      </c>
      <c r="U72" s="3" t="s">
        <v>892</v>
      </c>
      <c r="V72" s="3" t="s">
        <v>893</v>
      </c>
    </row>
    <row r="73" spans="1:22">
      <c r="A73" s="2">
        <v>999223778255916</v>
      </c>
      <c r="B73" s="3" t="s">
        <v>1296</v>
      </c>
      <c r="C73" s="3" t="s">
        <v>1327</v>
      </c>
      <c r="D73" s="3" t="s">
        <v>1328</v>
      </c>
      <c r="E73" s="3" t="s">
        <v>1329</v>
      </c>
      <c r="F73" s="3" t="s">
        <v>1166</v>
      </c>
      <c r="G73" s="3" t="s">
        <v>881</v>
      </c>
      <c r="H73" s="3" t="s">
        <v>882</v>
      </c>
      <c r="I73" s="3" t="s">
        <v>1330</v>
      </c>
      <c r="J73" s="3" t="s">
        <v>30</v>
      </c>
      <c r="K73" s="3" t="s">
        <v>1331</v>
      </c>
      <c r="L73" s="3" t="s">
        <v>1331</v>
      </c>
      <c r="M73" s="3" t="s">
        <v>885</v>
      </c>
      <c r="N73" s="3" t="s">
        <v>885</v>
      </c>
      <c r="O73" s="3" t="s">
        <v>886</v>
      </c>
      <c r="P73" s="3" t="s">
        <v>887</v>
      </c>
      <c r="Q73" s="3" t="s">
        <v>888</v>
      </c>
      <c r="R73" s="3" t="s">
        <v>1332</v>
      </c>
      <c r="S73" s="3" t="s">
        <v>890</v>
      </c>
      <c r="T73" s="3" t="s">
        <v>891</v>
      </c>
      <c r="U73" s="3" t="s">
        <v>892</v>
      </c>
      <c r="V73" s="3" t="s">
        <v>1127</v>
      </c>
    </row>
    <row r="74" spans="1:22">
      <c r="A74" s="2">
        <v>23773403410</v>
      </c>
      <c r="B74" s="3" t="s">
        <v>1296</v>
      </c>
      <c r="C74" s="3" t="s">
        <v>1333</v>
      </c>
      <c r="D74" s="3" t="s">
        <v>1334</v>
      </c>
      <c r="E74" s="3" t="s">
        <v>1335</v>
      </c>
      <c r="F74" s="3" t="s">
        <v>1166</v>
      </c>
      <c r="G74" s="3" t="s">
        <v>881</v>
      </c>
      <c r="H74" s="3" t="s">
        <v>882</v>
      </c>
      <c r="I74" s="3" t="s">
        <v>1336</v>
      </c>
      <c r="J74" s="3" t="s">
        <v>30</v>
      </c>
      <c r="K74" s="3" t="s">
        <v>1337</v>
      </c>
      <c r="L74" s="3" t="s">
        <v>1337</v>
      </c>
      <c r="M74" s="3" t="s">
        <v>885</v>
      </c>
      <c r="N74" s="3" t="s">
        <v>885</v>
      </c>
      <c r="O74" s="3" t="s">
        <v>886</v>
      </c>
      <c r="P74" s="3" t="s">
        <v>887</v>
      </c>
      <c r="Q74" s="3" t="s">
        <v>888</v>
      </c>
      <c r="R74" s="3" t="s">
        <v>1338</v>
      </c>
      <c r="S74" s="3" t="s">
        <v>890</v>
      </c>
      <c r="T74" s="3" t="s">
        <v>891</v>
      </c>
      <c r="U74" s="3" t="s">
        <v>892</v>
      </c>
      <c r="V74" s="3" t="s">
        <v>953</v>
      </c>
    </row>
    <row r="75" spans="1:22">
      <c r="A75" s="2">
        <v>999223772942614</v>
      </c>
      <c r="B75" s="3" t="s">
        <v>1296</v>
      </c>
      <c r="C75" s="3" t="s">
        <v>1339</v>
      </c>
      <c r="D75" s="3" t="s">
        <v>1340</v>
      </c>
      <c r="E75" s="3" t="s">
        <v>1341</v>
      </c>
      <c r="F75" s="3" t="s">
        <v>877</v>
      </c>
      <c r="G75" s="3" t="s">
        <v>881</v>
      </c>
      <c r="H75" s="3" t="s">
        <v>882</v>
      </c>
      <c r="I75" s="3" t="s">
        <v>1342</v>
      </c>
      <c r="J75" s="3" t="s">
        <v>30</v>
      </c>
      <c r="K75" s="3" t="s">
        <v>1343</v>
      </c>
      <c r="L75" s="3" t="s">
        <v>1343</v>
      </c>
      <c r="M75" s="3" t="s">
        <v>885</v>
      </c>
      <c r="N75" s="3" t="s">
        <v>885</v>
      </c>
      <c r="O75" s="3" t="s">
        <v>886</v>
      </c>
      <c r="P75" s="3" t="s">
        <v>887</v>
      </c>
      <c r="Q75" s="3" t="s">
        <v>888</v>
      </c>
      <c r="R75" s="3" t="s">
        <v>1344</v>
      </c>
      <c r="S75" s="3" t="s">
        <v>890</v>
      </c>
      <c r="T75" s="3" t="s">
        <v>891</v>
      </c>
      <c r="U75" s="3" t="s">
        <v>892</v>
      </c>
      <c r="V75" s="3" t="s">
        <v>953</v>
      </c>
    </row>
    <row r="76" spans="1:22">
      <c r="A76" s="2">
        <v>999223772230315</v>
      </c>
      <c r="B76" s="3" t="s">
        <v>1296</v>
      </c>
      <c r="C76" s="3" t="s">
        <v>1345</v>
      </c>
      <c r="D76" s="3" t="s">
        <v>1346</v>
      </c>
      <c r="E76" s="3" t="s">
        <v>1347</v>
      </c>
      <c r="F76" s="3" t="s">
        <v>877</v>
      </c>
      <c r="G76" s="3" t="s">
        <v>881</v>
      </c>
      <c r="H76" s="3" t="s">
        <v>882</v>
      </c>
      <c r="I76" s="3" t="s">
        <v>1348</v>
      </c>
      <c r="J76" s="3" t="s">
        <v>30</v>
      </c>
      <c r="K76" s="3" t="s">
        <v>1324</v>
      </c>
      <c r="L76" s="3" t="s">
        <v>1324</v>
      </c>
      <c r="M76" s="3" t="s">
        <v>885</v>
      </c>
      <c r="N76" s="3" t="s">
        <v>885</v>
      </c>
      <c r="O76" s="3" t="s">
        <v>886</v>
      </c>
      <c r="P76" s="3" t="s">
        <v>887</v>
      </c>
      <c r="Q76" s="3" t="s">
        <v>888</v>
      </c>
      <c r="R76" s="3" t="s">
        <v>1349</v>
      </c>
      <c r="S76" s="3" t="s">
        <v>890</v>
      </c>
      <c r="T76" s="3" t="s">
        <v>891</v>
      </c>
      <c r="U76" s="3" t="s">
        <v>892</v>
      </c>
      <c r="V76" s="3" t="s">
        <v>1350</v>
      </c>
    </row>
    <row r="77" spans="1:22">
      <c r="A77" s="2">
        <v>999223771814974</v>
      </c>
      <c r="B77" s="3" t="s">
        <v>1296</v>
      </c>
      <c r="C77" s="3" t="s">
        <v>1351</v>
      </c>
      <c r="D77" s="3" t="s">
        <v>1352</v>
      </c>
      <c r="E77" s="3" t="s">
        <v>1353</v>
      </c>
      <c r="F77" s="3" t="s">
        <v>1296</v>
      </c>
      <c r="G77" s="3" t="s">
        <v>881</v>
      </c>
      <c r="H77" s="3" t="s">
        <v>882</v>
      </c>
      <c r="I77" s="3" t="s">
        <v>1354</v>
      </c>
      <c r="J77" s="3" t="s">
        <v>30</v>
      </c>
      <c r="K77" s="3" t="s">
        <v>1355</v>
      </c>
      <c r="L77" s="3" t="s">
        <v>1355</v>
      </c>
      <c r="M77" s="3" t="s">
        <v>885</v>
      </c>
      <c r="N77" s="3" t="s">
        <v>885</v>
      </c>
      <c r="O77" s="3" t="s">
        <v>886</v>
      </c>
      <c r="P77" s="3" t="s">
        <v>887</v>
      </c>
      <c r="Q77" s="3" t="s">
        <v>888</v>
      </c>
      <c r="R77" s="3" t="s">
        <v>1356</v>
      </c>
      <c r="S77" s="3" t="s">
        <v>890</v>
      </c>
      <c r="T77" s="3" t="s">
        <v>891</v>
      </c>
      <c r="U77" s="3" t="s">
        <v>892</v>
      </c>
      <c r="V77" s="3" t="s">
        <v>913</v>
      </c>
    </row>
    <row r="78" spans="1:22">
      <c r="A78" s="2">
        <v>999223771590669</v>
      </c>
      <c r="B78" s="3" t="s">
        <v>1296</v>
      </c>
      <c r="C78" s="3" t="s">
        <v>1357</v>
      </c>
      <c r="D78" s="3" t="s">
        <v>1358</v>
      </c>
      <c r="E78" s="3" t="s">
        <v>1359</v>
      </c>
      <c r="F78" s="3" t="s">
        <v>877</v>
      </c>
      <c r="G78" s="3" t="s">
        <v>881</v>
      </c>
      <c r="H78" s="3" t="s">
        <v>882</v>
      </c>
      <c r="I78" s="3" t="s">
        <v>1360</v>
      </c>
      <c r="J78" s="3" t="s">
        <v>30</v>
      </c>
      <c r="K78" s="3" t="s">
        <v>1361</v>
      </c>
      <c r="L78" s="3" t="s">
        <v>1361</v>
      </c>
      <c r="M78" s="3" t="s">
        <v>885</v>
      </c>
      <c r="N78" s="3" t="s">
        <v>885</v>
      </c>
      <c r="O78" s="3" t="s">
        <v>886</v>
      </c>
      <c r="P78" s="3" t="s">
        <v>887</v>
      </c>
      <c r="Q78" s="3" t="s">
        <v>888</v>
      </c>
      <c r="R78" s="3" t="s">
        <v>1362</v>
      </c>
      <c r="S78" s="3" t="s">
        <v>890</v>
      </c>
      <c r="T78" s="3" t="s">
        <v>891</v>
      </c>
      <c r="U78" s="3" t="s">
        <v>892</v>
      </c>
      <c r="V78" s="3" t="s">
        <v>953</v>
      </c>
    </row>
    <row r="79" spans="1:22">
      <c r="A79" s="2">
        <v>999223771121689</v>
      </c>
      <c r="B79" s="3" t="s">
        <v>1296</v>
      </c>
      <c r="C79" s="3" t="s">
        <v>1363</v>
      </c>
      <c r="D79" s="3" t="s">
        <v>1364</v>
      </c>
      <c r="E79" s="3" t="s">
        <v>1365</v>
      </c>
      <c r="F79" s="3" t="s">
        <v>877</v>
      </c>
      <c r="G79" s="3" t="s">
        <v>881</v>
      </c>
      <c r="H79" s="3" t="s">
        <v>882</v>
      </c>
      <c r="I79" s="3" t="s">
        <v>1366</v>
      </c>
      <c r="J79" s="3" t="s">
        <v>30</v>
      </c>
      <c r="K79" s="3" t="s">
        <v>1367</v>
      </c>
      <c r="L79" s="3" t="s">
        <v>1367</v>
      </c>
      <c r="M79" s="3" t="s">
        <v>885</v>
      </c>
      <c r="N79" s="3" t="s">
        <v>885</v>
      </c>
      <c r="O79" s="3" t="s">
        <v>886</v>
      </c>
      <c r="P79" s="3" t="s">
        <v>887</v>
      </c>
      <c r="Q79" s="3" t="s">
        <v>888</v>
      </c>
      <c r="R79" s="3" t="s">
        <v>1368</v>
      </c>
      <c r="S79" s="3" t="s">
        <v>890</v>
      </c>
      <c r="T79" s="3" t="s">
        <v>891</v>
      </c>
      <c r="U79" s="3" t="s">
        <v>892</v>
      </c>
      <c r="V79" s="3" t="s">
        <v>893</v>
      </c>
    </row>
    <row r="80" spans="1:22">
      <c r="A80" s="2">
        <v>999223770757240</v>
      </c>
      <c r="B80" s="3" t="s">
        <v>1296</v>
      </c>
      <c r="C80" s="3" t="s">
        <v>1369</v>
      </c>
      <c r="D80" s="3" t="s">
        <v>1370</v>
      </c>
      <c r="E80" s="3" t="s">
        <v>1371</v>
      </c>
      <c r="F80" s="3" t="s">
        <v>1166</v>
      </c>
      <c r="G80" s="3" t="s">
        <v>881</v>
      </c>
      <c r="H80" s="3" t="s">
        <v>882</v>
      </c>
      <c r="I80" s="3" t="s">
        <v>1372</v>
      </c>
      <c r="J80" s="3" t="s">
        <v>30</v>
      </c>
      <c r="K80" s="3" t="s">
        <v>1373</v>
      </c>
      <c r="L80" s="3" t="s">
        <v>1373</v>
      </c>
      <c r="M80" s="3" t="s">
        <v>885</v>
      </c>
      <c r="N80" s="3" t="s">
        <v>885</v>
      </c>
      <c r="O80" s="3" t="s">
        <v>886</v>
      </c>
      <c r="P80" s="3" t="s">
        <v>887</v>
      </c>
      <c r="Q80" s="3" t="s">
        <v>888</v>
      </c>
      <c r="R80" s="3" t="s">
        <v>1374</v>
      </c>
      <c r="S80" s="3" t="s">
        <v>890</v>
      </c>
      <c r="T80" s="3" t="s">
        <v>891</v>
      </c>
      <c r="U80" s="3" t="s">
        <v>892</v>
      </c>
      <c r="V80" s="3" t="s">
        <v>913</v>
      </c>
    </row>
    <row r="81" spans="1:22">
      <c r="A81" s="2">
        <v>999223770737840</v>
      </c>
      <c r="B81" s="3" t="s">
        <v>1296</v>
      </c>
      <c r="C81" s="3" t="s">
        <v>1375</v>
      </c>
      <c r="D81" s="3" t="s">
        <v>1376</v>
      </c>
      <c r="E81" s="3" t="s">
        <v>1377</v>
      </c>
      <c r="F81" s="3" t="s">
        <v>877</v>
      </c>
      <c r="G81" s="3" t="s">
        <v>881</v>
      </c>
      <c r="H81" s="3" t="s">
        <v>882</v>
      </c>
      <c r="I81" s="3" t="s">
        <v>1378</v>
      </c>
      <c r="J81" s="3" t="s">
        <v>30</v>
      </c>
      <c r="K81" s="3" t="s">
        <v>1379</v>
      </c>
      <c r="L81" s="3" t="s">
        <v>1379</v>
      </c>
      <c r="M81" s="3" t="s">
        <v>885</v>
      </c>
      <c r="N81" s="3" t="s">
        <v>885</v>
      </c>
      <c r="O81" s="3" t="s">
        <v>886</v>
      </c>
      <c r="P81" s="3" t="s">
        <v>887</v>
      </c>
      <c r="Q81" s="3" t="s">
        <v>888</v>
      </c>
      <c r="R81" s="3" t="s">
        <v>1380</v>
      </c>
      <c r="S81" s="3" t="s">
        <v>890</v>
      </c>
      <c r="T81" s="3" t="s">
        <v>891</v>
      </c>
      <c r="U81" s="3" t="s">
        <v>892</v>
      </c>
      <c r="V81" s="3" t="s">
        <v>893</v>
      </c>
    </row>
    <row r="82" spans="1:22">
      <c r="A82" s="2">
        <v>999223770599403</v>
      </c>
      <c r="B82" s="3" t="s">
        <v>1296</v>
      </c>
      <c r="C82" s="3" t="s">
        <v>1381</v>
      </c>
      <c r="D82" s="3" t="s">
        <v>1382</v>
      </c>
      <c r="E82" s="3" t="s">
        <v>1383</v>
      </c>
      <c r="F82" s="3" t="s">
        <v>877</v>
      </c>
      <c r="G82" s="3" t="s">
        <v>881</v>
      </c>
      <c r="H82" s="3" t="s">
        <v>882</v>
      </c>
      <c r="I82" s="3" t="s">
        <v>1384</v>
      </c>
      <c r="J82" s="3" t="s">
        <v>30</v>
      </c>
      <c r="K82" s="3" t="s">
        <v>1385</v>
      </c>
      <c r="L82" s="3" t="s">
        <v>1385</v>
      </c>
      <c r="M82" s="3" t="s">
        <v>885</v>
      </c>
      <c r="N82" s="3" t="s">
        <v>885</v>
      </c>
      <c r="O82" s="3" t="s">
        <v>886</v>
      </c>
      <c r="P82" s="3" t="s">
        <v>887</v>
      </c>
      <c r="Q82" s="3" t="s">
        <v>888</v>
      </c>
      <c r="R82" s="3" t="s">
        <v>1386</v>
      </c>
      <c r="S82" s="3" t="s">
        <v>890</v>
      </c>
      <c r="T82" s="3" t="s">
        <v>891</v>
      </c>
      <c r="U82" s="3" t="s">
        <v>892</v>
      </c>
      <c r="V82" s="3" t="s">
        <v>1127</v>
      </c>
    </row>
    <row r="83" spans="1:22">
      <c r="A83" s="2">
        <v>999223765584104</v>
      </c>
      <c r="B83" s="3" t="s">
        <v>1387</v>
      </c>
      <c r="C83" s="3" t="s">
        <v>1388</v>
      </c>
      <c r="D83" s="3" t="s">
        <v>1389</v>
      </c>
      <c r="E83" s="3" t="s">
        <v>1390</v>
      </c>
      <c r="F83" s="3" t="s">
        <v>877</v>
      </c>
      <c r="G83" s="3" t="s">
        <v>881</v>
      </c>
      <c r="H83" s="3" t="s">
        <v>882</v>
      </c>
      <c r="I83" s="3" t="s">
        <v>1391</v>
      </c>
      <c r="J83" s="3" t="s">
        <v>30</v>
      </c>
      <c r="K83" s="3" t="s">
        <v>1392</v>
      </c>
      <c r="L83" s="3" t="s">
        <v>1392</v>
      </c>
      <c r="M83" s="3" t="s">
        <v>885</v>
      </c>
      <c r="N83" s="3" t="s">
        <v>885</v>
      </c>
      <c r="O83" s="3" t="s">
        <v>886</v>
      </c>
      <c r="P83" s="3" t="s">
        <v>887</v>
      </c>
      <c r="Q83" s="3" t="s">
        <v>888</v>
      </c>
      <c r="R83" s="3" t="s">
        <v>1393</v>
      </c>
      <c r="S83" s="3" t="s">
        <v>890</v>
      </c>
      <c r="T83" s="3" t="s">
        <v>891</v>
      </c>
      <c r="U83" s="3" t="s">
        <v>1190</v>
      </c>
      <c r="V83" s="3" t="s">
        <v>1350</v>
      </c>
    </row>
    <row r="84" spans="1:22">
      <c r="A84" s="2">
        <v>999223763964270</v>
      </c>
      <c r="B84" s="3" t="s">
        <v>1387</v>
      </c>
      <c r="C84" s="3" t="s">
        <v>1394</v>
      </c>
      <c r="D84" s="3" t="s">
        <v>1395</v>
      </c>
      <c r="E84" s="3" t="s">
        <v>1396</v>
      </c>
      <c r="F84" s="3" t="s">
        <v>1296</v>
      </c>
      <c r="G84" s="3" t="s">
        <v>881</v>
      </c>
      <c r="H84" s="3" t="s">
        <v>882</v>
      </c>
      <c r="I84" s="3" t="s">
        <v>1397</v>
      </c>
      <c r="J84" s="3" t="s">
        <v>30</v>
      </c>
      <c r="K84" s="3" t="s">
        <v>1398</v>
      </c>
      <c r="L84" s="3" t="s">
        <v>1398</v>
      </c>
      <c r="M84" s="3" t="s">
        <v>885</v>
      </c>
      <c r="N84" s="3" t="s">
        <v>885</v>
      </c>
      <c r="O84" s="3" t="s">
        <v>886</v>
      </c>
      <c r="P84" s="3" t="s">
        <v>887</v>
      </c>
      <c r="Q84" s="3" t="s">
        <v>888</v>
      </c>
      <c r="R84" s="3" t="s">
        <v>1399</v>
      </c>
      <c r="S84" s="3" t="s">
        <v>890</v>
      </c>
      <c r="T84" s="3" t="s">
        <v>891</v>
      </c>
      <c r="U84" s="3" t="s">
        <v>892</v>
      </c>
      <c r="V84" s="3" t="s">
        <v>953</v>
      </c>
    </row>
    <row r="85" spans="1:22">
      <c r="A85" s="2">
        <v>999223763886529</v>
      </c>
      <c r="B85" s="3" t="s">
        <v>1387</v>
      </c>
      <c r="C85" s="3" t="s">
        <v>1400</v>
      </c>
      <c r="D85" s="3" t="s">
        <v>1401</v>
      </c>
      <c r="E85" s="3" t="s">
        <v>1402</v>
      </c>
      <c r="F85" s="3" t="s">
        <v>877</v>
      </c>
      <c r="G85" s="3" t="s">
        <v>881</v>
      </c>
      <c r="H85" s="3" t="s">
        <v>882</v>
      </c>
      <c r="I85" s="3" t="s">
        <v>1403</v>
      </c>
      <c r="J85" s="3" t="s">
        <v>30</v>
      </c>
      <c r="K85" s="3" t="s">
        <v>1404</v>
      </c>
      <c r="L85" s="3" t="s">
        <v>1404</v>
      </c>
      <c r="M85" s="3" t="s">
        <v>885</v>
      </c>
      <c r="N85" s="3" t="s">
        <v>885</v>
      </c>
      <c r="O85" s="3" t="s">
        <v>886</v>
      </c>
      <c r="P85" s="3" t="s">
        <v>887</v>
      </c>
      <c r="Q85" s="3" t="s">
        <v>888</v>
      </c>
      <c r="R85" s="3" t="s">
        <v>1405</v>
      </c>
      <c r="S85" s="3" t="s">
        <v>890</v>
      </c>
      <c r="T85" s="3" t="s">
        <v>891</v>
      </c>
      <c r="U85" s="3" t="s">
        <v>892</v>
      </c>
      <c r="V85" s="3" t="s">
        <v>913</v>
      </c>
    </row>
    <row r="86" spans="1:22">
      <c r="A86" s="2">
        <v>23758635143</v>
      </c>
      <c r="B86" s="3" t="s">
        <v>1387</v>
      </c>
      <c r="C86" s="3" t="s">
        <v>1406</v>
      </c>
      <c r="D86" s="3" t="s">
        <v>1407</v>
      </c>
      <c r="E86" s="3" t="s">
        <v>1408</v>
      </c>
      <c r="F86" s="3" t="s">
        <v>877</v>
      </c>
      <c r="G86" s="3" t="s">
        <v>881</v>
      </c>
      <c r="H86" s="3" t="s">
        <v>882</v>
      </c>
      <c r="I86" s="3" t="s">
        <v>1409</v>
      </c>
      <c r="J86" s="3" t="s">
        <v>30</v>
      </c>
      <c r="K86" s="3" t="s">
        <v>1410</v>
      </c>
      <c r="L86" s="3" t="s">
        <v>1410</v>
      </c>
      <c r="M86" s="3" t="s">
        <v>885</v>
      </c>
      <c r="N86" s="3" t="s">
        <v>885</v>
      </c>
      <c r="O86" s="3" t="s">
        <v>886</v>
      </c>
      <c r="P86" s="3" t="s">
        <v>887</v>
      </c>
      <c r="Q86" s="3" t="s">
        <v>888</v>
      </c>
      <c r="R86" s="3" t="s">
        <v>1411</v>
      </c>
      <c r="S86" s="3" t="s">
        <v>890</v>
      </c>
      <c r="T86" s="3" t="s">
        <v>891</v>
      </c>
      <c r="U86" s="3" t="s">
        <v>892</v>
      </c>
      <c r="V86" s="3" t="s">
        <v>1127</v>
      </c>
    </row>
    <row r="87" spans="1:22">
      <c r="A87" s="2">
        <v>999223757601822</v>
      </c>
      <c r="B87" s="3" t="s">
        <v>1387</v>
      </c>
      <c r="C87" s="3" t="s">
        <v>1412</v>
      </c>
      <c r="D87" s="3" t="s">
        <v>1413</v>
      </c>
      <c r="E87" s="3" t="s">
        <v>1414</v>
      </c>
      <c r="F87" s="3" t="s">
        <v>1166</v>
      </c>
      <c r="G87" s="3" t="s">
        <v>881</v>
      </c>
      <c r="H87" s="3" t="s">
        <v>882</v>
      </c>
      <c r="I87" s="3" t="s">
        <v>1415</v>
      </c>
      <c r="J87" s="3" t="s">
        <v>30</v>
      </c>
      <c r="K87" s="3" t="s">
        <v>1416</v>
      </c>
      <c r="L87" s="3" t="s">
        <v>1416</v>
      </c>
      <c r="M87" s="3" t="s">
        <v>885</v>
      </c>
      <c r="N87" s="3" t="s">
        <v>885</v>
      </c>
      <c r="O87" s="3" t="s">
        <v>886</v>
      </c>
      <c r="P87" s="3" t="s">
        <v>887</v>
      </c>
      <c r="Q87" s="3" t="s">
        <v>888</v>
      </c>
      <c r="R87" s="3" t="s">
        <v>1417</v>
      </c>
      <c r="S87" s="3" t="s">
        <v>890</v>
      </c>
      <c r="T87" s="3" t="s">
        <v>891</v>
      </c>
      <c r="U87" s="3" t="s">
        <v>892</v>
      </c>
      <c r="V87" s="3" t="s">
        <v>960</v>
      </c>
    </row>
    <row r="88" spans="1:22">
      <c r="A88" s="2">
        <v>999223756751131</v>
      </c>
      <c r="B88" s="3" t="s">
        <v>1387</v>
      </c>
      <c r="C88" s="3" t="s">
        <v>1418</v>
      </c>
      <c r="D88" s="3" t="s">
        <v>1419</v>
      </c>
      <c r="E88" s="3" t="s">
        <v>1420</v>
      </c>
      <c r="F88" s="3" t="s">
        <v>1166</v>
      </c>
      <c r="G88" s="3" t="s">
        <v>881</v>
      </c>
      <c r="H88" s="3" t="s">
        <v>882</v>
      </c>
      <c r="I88" s="3" t="s">
        <v>1421</v>
      </c>
      <c r="J88" s="3" t="s">
        <v>30</v>
      </c>
      <c r="K88" s="3" t="s">
        <v>1422</v>
      </c>
      <c r="L88" s="3" t="s">
        <v>1422</v>
      </c>
      <c r="M88" s="3" t="s">
        <v>885</v>
      </c>
      <c r="N88" s="3" t="s">
        <v>885</v>
      </c>
      <c r="O88" s="3" t="s">
        <v>886</v>
      </c>
      <c r="P88" s="3" t="s">
        <v>887</v>
      </c>
      <c r="Q88" s="3" t="s">
        <v>888</v>
      </c>
      <c r="R88" s="3" t="s">
        <v>1423</v>
      </c>
      <c r="S88" s="3" t="s">
        <v>890</v>
      </c>
      <c r="T88" s="3" t="s">
        <v>891</v>
      </c>
      <c r="U88" s="3" t="s">
        <v>892</v>
      </c>
      <c r="V88" s="3" t="s">
        <v>953</v>
      </c>
    </row>
    <row r="89" spans="1:22">
      <c r="A89" s="2">
        <v>999223754774813</v>
      </c>
      <c r="B89" s="3" t="s">
        <v>1387</v>
      </c>
      <c r="C89" s="3" t="s">
        <v>1424</v>
      </c>
      <c r="D89" s="3" t="s">
        <v>1425</v>
      </c>
      <c r="E89" s="3" t="s">
        <v>1426</v>
      </c>
      <c r="F89" s="3" t="s">
        <v>1296</v>
      </c>
      <c r="G89" s="3" t="s">
        <v>881</v>
      </c>
      <c r="H89" s="3" t="s">
        <v>882</v>
      </c>
      <c r="I89" s="3" t="s">
        <v>1427</v>
      </c>
      <c r="J89" s="3" t="s">
        <v>30</v>
      </c>
      <c r="K89" s="3" t="s">
        <v>1428</v>
      </c>
      <c r="L89" s="3" t="s">
        <v>1428</v>
      </c>
      <c r="M89" s="3" t="s">
        <v>885</v>
      </c>
      <c r="N89" s="3" t="s">
        <v>885</v>
      </c>
      <c r="O89" s="3" t="s">
        <v>886</v>
      </c>
      <c r="P89" s="3" t="s">
        <v>887</v>
      </c>
      <c r="Q89" s="3" t="s">
        <v>888</v>
      </c>
      <c r="R89" s="3" t="s">
        <v>1429</v>
      </c>
      <c r="S89" s="3" t="s">
        <v>890</v>
      </c>
      <c r="T89" s="3" t="s">
        <v>891</v>
      </c>
      <c r="U89" s="3" t="s">
        <v>892</v>
      </c>
      <c r="V89" s="3" t="s">
        <v>1140</v>
      </c>
    </row>
    <row r="90" spans="1:22">
      <c r="A90" s="2">
        <v>999223754371033</v>
      </c>
      <c r="B90" s="3" t="s">
        <v>1387</v>
      </c>
      <c r="C90" s="3" t="s">
        <v>1430</v>
      </c>
      <c r="D90" s="3" t="s">
        <v>1431</v>
      </c>
      <c r="E90" s="3" t="s">
        <v>1432</v>
      </c>
      <c r="F90" s="3" t="s">
        <v>1296</v>
      </c>
      <c r="G90" s="3" t="s">
        <v>881</v>
      </c>
      <c r="H90" s="3" t="s">
        <v>882</v>
      </c>
      <c r="I90" s="3" t="s">
        <v>1433</v>
      </c>
      <c r="J90" s="3" t="s">
        <v>30</v>
      </c>
      <c r="K90" s="3" t="s">
        <v>1434</v>
      </c>
      <c r="L90" s="3" t="s">
        <v>1434</v>
      </c>
      <c r="M90" s="3" t="s">
        <v>885</v>
      </c>
      <c r="N90" s="3" t="s">
        <v>885</v>
      </c>
      <c r="O90" s="3" t="s">
        <v>886</v>
      </c>
      <c r="P90" s="3" t="s">
        <v>887</v>
      </c>
      <c r="Q90" s="3" t="s">
        <v>888</v>
      </c>
      <c r="R90" s="3" t="s">
        <v>1435</v>
      </c>
      <c r="S90" s="3" t="s">
        <v>890</v>
      </c>
      <c r="T90" s="3" t="s">
        <v>891</v>
      </c>
      <c r="U90" s="3" t="s">
        <v>892</v>
      </c>
      <c r="V90" s="3" t="s">
        <v>893</v>
      </c>
    </row>
    <row r="91" spans="1:22">
      <c r="A91" s="2">
        <v>999223749458589</v>
      </c>
      <c r="B91" s="3" t="s">
        <v>1387</v>
      </c>
      <c r="C91" s="3" t="s">
        <v>1436</v>
      </c>
      <c r="D91" s="3" t="s">
        <v>1437</v>
      </c>
      <c r="E91" s="3" t="s">
        <v>1438</v>
      </c>
      <c r="F91" s="3" t="s">
        <v>1296</v>
      </c>
      <c r="G91" s="3" t="s">
        <v>881</v>
      </c>
      <c r="H91" s="3" t="s">
        <v>882</v>
      </c>
      <c r="I91" s="3" t="s">
        <v>1439</v>
      </c>
      <c r="J91" s="3" t="s">
        <v>30</v>
      </c>
      <c r="K91" s="3" t="s">
        <v>1440</v>
      </c>
      <c r="L91" s="3" t="s">
        <v>1440</v>
      </c>
      <c r="M91" s="3" t="s">
        <v>885</v>
      </c>
      <c r="N91" s="3" t="s">
        <v>885</v>
      </c>
      <c r="O91" s="3" t="s">
        <v>886</v>
      </c>
      <c r="P91" s="3" t="s">
        <v>887</v>
      </c>
      <c r="Q91" s="3" t="s">
        <v>888</v>
      </c>
      <c r="R91" s="3" t="s">
        <v>1441</v>
      </c>
      <c r="S91" s="3" t="s">
        <v>890</v>
      </c>
      <c r="T91" s="3" t="s">
        <v>891</v>
      </c>
      <c r="U91" s="3" t="s">
        <v>892</v>
      </c>
      <c r="V91" s="3" t="s">
        <v>893</v>
      </c>
    </row>
    <row r="92" spans="1:22">
      <c r="A92" s="2">
        <v>999223749017421</v>
      </c>
      <c r="B92" s="3" t="s">
        <v>1387</v>
      </c>
      <c r="C92" s="3" t="s">
        <v>1442</v>
      </c>
      <c r="D92" s="3" t="s">
        <v>1443</v>
      </c>
      <c r="E92" s="3" t="s">
        <v>1444</v>
      </c>
      <c r="F92" s="3" t="s">
        <v>877</v>
      </c>
      <c r="G92" s="3" t="s">
        <v>881</v>
      </c>
      <c r="H92" s="3" t="s">
        <v>882</v>
      </c>
      <c r="I92" s="3" t="s">
        <v>1445</v>
      </c>
      <c r="J92" s="3" t="s">
        <v>30</v>
      </c>
      <c r="K92" s="3" t="s">
        <v>1446</v>
      </c>
      <c r="L92" s="3" t="s">
        <v>1446</v>
      </c>
      <c r="M92" s="3" t="s">
        <v>885</v>
      </c>
      <c r="N92" s="3" t="s">
        <v>885</v>
      </c>
      <c r="O92" s="3" t="s">
        <v>886</v>
      </c>
      <c r="P92" s="3" t="s">
        <v>887</v>
      </c>
      <c r="Q92" s="3" t="s">
        <v>888</v>
      </c>
      <c r="R92" s="3" t="s">
        <v>1447</v>
      </c>
      <c r="S92" s="3" t="s">
        <v>890</v>
      </c>
      <c r="T92" s="3" t="s">
        <v>891</v>
      </c>
      <c r="U92" s="3" t="s">
        <v>892</v>
      </c>
      <c r="V92" s="3" t="s">
        <v>1277</v>
      </c>
    </row>
    <row r="93" spans="1:22">
      <c r="A93" s="2">
        <v>999223745410266</v>
      </c>
      <c r="B93" s="3" t="s">
        <v>1448</v>
      </c>
      <c r="C93" s="3" t="s">
        <v>1449</v>
      </c>
      <c r="D93" s="3" t="s">
        <v>1450</v>
      </c>
      <c r="E93" s="3" t="s">
        <v>1451</v>
      </c>
      <c r="F93" s="3" t="s">
        <v>1296</v>
      </c>
      <c r="G93" s="3" t="s">
        <v>881</v>
      </c>
      <c r="H93" s="3" t="s">
        <v>882</v>
      </c>
      <c r="I93" s="3" t="s">
        <v>1452</v>
      </c>
      <c r="J93" s="3" t="s">
        <v>30</v>
      </c>
      <c r="K93" s="3" t="s">
        <v>1453</v>
      </c>
      <c r="L93" s="3" t="s">
        <v>1453</v>
      </c>
      <c r="M93" s="3" t="s">
        <v>885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1454</v>
      </c>
      <c r="S93" s="3" t="s">
        <v>890</v>
      </c>
      <c r="T93" s="3" t="s">
        <v>891</v>
      </c>
      <c r="U93" s="3" t="s">
        <v>892</v>
      </c>
      <c r="V93" s="3" t="s">
        <v>926</v>
      </c>
    </row>
    <row r="94" spans="1:22">
      <c r="A94" s="2">
        <v>999223743834768</v>
      </c>
      <c r="B94" s="3" t="s">
        <v>1448</v>
      </c>
      <c r="C94" s="3" t="s">
        <v>1455</v>
      </c>
      <c r="D94" s="3" t="s">
        <v>1456</v>
      </c>
      <c r="E94" s="3" t="s">
        <v>1457</v>
      </c>
      <c r="F94" s="3" t="s">
        <v>877</v>
      </c>
      <c r="G94" s="3" t="s">
        <v>881</v>
      </c>
      <c r="H94" s="3" t="s">
        <v>882</v>
      </c>
      <c r="I94" s="3" t="s">
        <v>1458</v>
      </c>
      <c r="J94" s="3" t="s">
        <v>30</v>
      </c>
      <c r="K94" s="3" t="s">
        <v>1459</v>
      </c>
      <c r="L94" s="3" t="s">
        <v>1459</v>
      </c>
      <c r="M94" s="3" t="s">
        <v>885</v>
      </c>
      <c r="N94" s="3" t="s">
        <v>885</v>
      </c>
      <c r="O94" s="3" t="s">
        <v>886</v>
      </c>
      <c r="P94" s="3" t="s">
        <v>887</v>
      </c>
      <c r="Q94" s="3" t="s">
        <v>888</v>
      </c>
      <c r="R94" s="3" t="s">
        <v>1460</v>
      </c>
      <c r="S94" s="3" t="s">
        <v>890</v>
      </c>
      <c r="T94" s="3" t="s">
        <v>891</v>
      </c>
      <c r="U94" s="3" t="s">
        <v>892</v>
      </c>
      <c r="V94" s="3" t="s">
        <v>953</v>
      </c>
    </row>
    <row r="95" spans="1:22">
      <c r="A95" s="2">
        <v>999223740905501</v>
      </c>
      <c r="B95" s="3" t="s">
        <v>1448</v>
      </c>
      <c r="C95" s="3" t="s">
        <v>1461</v>
      </c>
      <c r="D95" s="3" t="s">
        <v>1037</v>
      </c>
      <c r="E95" s="3" t="s">
        <v>1462</v>
      </c>
      <c r="F95" s="3" t="s">
        <v>1387</v>
      </c>
      <c r="G95" s="3" t="s">
        <v>881</v>
      </c>
      <c r="H95" s="3" t="s">
        <v>882</v>
      </c>
      <c r="I95" s="3" t="s">
        <v>1463</v>
      </c>
      <c r="J95" s="3" t="s">
        <v>30</v>
      </c>
      <c r="K95" s="3" t="s">
        <v>1464</v>
      </c>
      <c r="L95" s="3" t="s">
        <v>1464</v>
      </c>
      <c r="M95" s="3" t="s">
        <v>885</v>
      </c>
      <c r="N95" s="3" t="s">
        <v>885</v>
      </c>
      <c r="O95" s="3" t="s">
        <v>886</v>
      </c>
      <c r="P95" s="3" t="s">
        <v>887</v>
      </c>
      <c r="Q95" s="3" t="s">
        <v>888</v>
      </c>
      <c r="R95" s="3" t="s">
        <v>1465</v>
      </c>
      <c r="S95" s="3" t="s">
        <v>890</v>
      </c>
      <c r="T95" s="3" t="s">
        <v>891</v>
      </c>
      <c r="U95" s="3" t="s">
        <v>892</v>
      </c>
      <c r="V95" s="3" t="s">
        <v>953</v>
      </c>
    </row>
    <row r="96" spans="1:22">
      <c r="A96" s="2">
        <v>999223736180779</v>
      </c>
      <c r="B96" s="3" t="s">
        <v>1448</v>
      </c>
      <c r="C96" s="3" t="s">
        <v>1466</v>
      </c>
      <c r="D96" s="3" t="s">
        <v>1467</v>
      </c>
      <c r="E96" s="3" t="s">
        <v>1468</v>
      </c>
      <c r="F96" s="3" t="s">
        <v>1296</v>
      </c>
      <c r="G96" s="3" t="s">
        <v>881</v>
      </c>
      <c r="H96" s="3" t="s">
        <v>882</v>
      </c>
      <c r="I96" s="3" t="s">
        <v>1469</v>
      </c>
      <c r="J96" s="3" t="s">
        <v>30</v>
      </c>
      <c r="K96" s="3" t="s">
        <v>1470</v>
      </c>
      <c r="L96" s="3" t="s">
        <v>1470</v>
      </c>
      <c r="M96" s="3" t="s">
        <v>885</v>
      </c>
      <c r="N96" s="3" t="s">
        <v>885</v>
      </c>
      <c r="O96" s="3" t="s">
        <v>886</v>
      </c>
      <c r="P96" s="3" t="s">
        <v>887</v>
      </c>
      <c r="Q96" s="3" t="s">
        <v>888</v>
      </c>
      <c r="R96" s="3" t="s">
        <v>1471</v>
      </c>
      <c r="S96" s="3" t="s">
        <v>890</v>
      </c>
      <c r="T96" s="3" t="s">
        <v>891</v>
      </c>
      <c r="U96" s="3" t="s">
        <v>892</v>
      </c>
      <c r="V96" s="3" t="s">
        <v>953</v>
      </c>
    </row>
    <row r="97" spans="1:22">
      <c r="A97" s="2">
        <v>999223731284250</v>
      </c>
      <c r="B97" s="3" t="s">
        <v>1448</v>
      </c>
      <c r="C97" s="3" t="s">
        <v>1472</v>
      </c>
      <c r="D97" s="3" t="s">
        <v>1473</v>
      </c>
      <c r="E97" s="3" t="s">
        <v>1474</v>
      </c>
      <c r="F97" s="3" t="s">
        <v>1387</v>
      </c>
      <c r="G97" s="3" t="s">
        <v>881</v>
      </c>
      <c r="H97" s="3" t="s">
        <v>882</v>
      </c>
      <c r="I97" s="3" t="s">
        <v>1475</v>
      </c>
      <c r="J97" s="3" t="s">
        <v>30</v>
      </c>
      <c r="K97" s="3" t="s">
        <v>1476</v>
      </c>
      <c r="L97" s="3" t="s">
        <v>1476</v>
      </c>
      <c r="M97" s="3" t="s">
        <v>885</v>
      </c>
      <c r="N97" s="3" t="s">
        <v>885</v>
      </c>
      <c r="O97" s="3" t="s">
        <v>886</v>
      </c>
      <c r="P97" s="3" t="s">
        <v>887</v>
      </c>
      <c r="Q97" s="3" t="s">
        <v>888</v>
      </c>
      <c r="R97" s="3" t="s">
        <v>1477</v>
      </c>
      <c r="S97" s="3" t="s">
        <v>890</v>
      </c>
      <c r="T97" s="3" t="s">
        <v>891</v>
      </c>
      <c r="U97" s="3" t="s">
        <v>892</v>
      </c>
      <c r="V97" s="3" t="s">
        <v>953</v>
      </c>
    </row>
    <row r="98" spans="1:22">
      <c r="A98" s="2">
        <v>999223728932178</v>
      </c>
      <c r="B98" s="3" t="s">
        <v>1478</v>
      </c>
      <c r="C98" s="3" t="s">
        <v>1479</v>
      </c>
      <c r="D98" s="3" t="s">
        <v>1480</v>
      </c>
      <c r="E98" s="3" t="s">
        <v>1481</v>
      </c>
      <c r="F98" s="3" t="s">
        <v>1448</v>
      </c>
      <c r="G98" s="3" t="s">
        <v>881</v>
      </c>
      <c r="H98" s="3" t="s">
        <v>882</v>
      </c>
      <c r="I98" s="3" t="s">
        <v>1482</v>
      </c>
      <c r="J98" s="3" t="s">
        <v>30</v>
      </c>
      <c r="K98" s="3" t="s">
        <v>1483</v>
      </c>
      <c r="L98" s="3" t="s">
        <v>1483</v>
      </c>
      <c r="M98" s="3" t="s">
        <v>885</v>
      </c>
      <c r="N98" s="3" t="s">
        <v>885</v>
      </c>
      <c r="O98" s="3" t="s">
        <v>886</v>
      </c>
      <c r="P98" s="3" t="s">
        <v>887</v>
      </c>
      <c r="Q98" s="3" t="s">
        <v>888</v>
      </c>
      <c r="R98" s="3" t="s">
        <v>1484</v>
      </c>
      <c r="S98" s="3" t="s">
        <v>890</v>
      </c>
      <c r="T98" s="3" t="s">
        <v>891</v>
      </c>
      <c r="U98" s="3" t="s">
        <v>892</v>
      </c>
      <c r="V98" s="3" t="s">
        <v>1127</v>
      </c>
    </row>
    <row r="99" spans="1:22">
      <c r="A99" s="2">
        <v>999223728571929</v>
      </c>
      <c r="B99" s="3" t="s">
        <v>1478</v>
      </c>
      <c r="C99" s="3" t="s">
        <v>1485</v>
      </c>
      <c r="D99" s="3" t="s">
        <v>1486</v>
      </c>
      <c r="E99" s="3" t="s">
        <v>1487</v>
      </c>
      <c r="F99" s="3" t="s">
        <v>1296</v>
      </c>
      <c r="G99" s="3" t="s">
        <v>881</v>
      </c>
      <c r="H99" s="3" t="s">
        <v>882</v>
      </c>
      <c r="I99" s="3" t="s">
        <v>1488</v>
      </c>
      <c r="J99" s="3" t="s">
        <v>30</v>
      </c>
      <c r="K99" s="3" t="s">
        <v>1489</v>
      </c>
      <c r="L99" s="3" t="s">
        <v>1489</v>
      </c>
      <c r="M99" s="3" t="s">
        <v>885</v>
      </c>
      <c r="N99" s="3" t="s">
        <v>885</v>
      </c>
      <c r="O99" s="3" t="s">
        <v>886</v>
      </c>
      <c r="P99" s="3" t="s">
        <v>887</v>
      </c>
      <c r="Q99" s="3" t="s">
        <v>888</v>
      </c>
      <c r="R99" s="3" t="s">
        <v>1490</v>
      </c>
      <c r="S99" s="3" t="s">
        <v>890</v>
      </c>
      <c r="T99" s="3" t="s">
        <v>891</v>
      </c>
      <c r="U99" s="3" t="s">
        <v>892</v>
      </c>
      <c r="V99" s="3" t="s">
        <v>893</v>
      </c>
    </row>
    <row r="100" spans="1:22">
      <c r="A100" s="2">
        <v>999223718528510</v>
      </c>
      <c r="B100" s="3" t="s">
        <v>1478</v>
      </c>
      <c r="C100" s="3" t="s">
        <v>1491</v>
      </c>
      <c r="D100" s="3" t="s">
        <v>1492</v>
      </c>
      <c r="E100" s="3" t="s">
        <v>1493</v>
      </c>
      <c r="F100" s="3" t="s">
        <v>877</v>
      </c>
      <c r="G100" s="3" t="s">
        <v>881</v>
      </c>
      <c r="H100" s="3" t="s">
        <v>882</v>
      </c>
      <c r="I100" s="3" t="s">
        <v>1494</v>
      </c>
      <c r="J100" s="3" t="s">
        <v>30</v>
      </c>
      <c r="K100" s="3" t="s">
        <v>1495</v>
      </c>
      <c r="L100" s="3" t="s">
        <v>1495</v>
      </c>
      <c r="M100" s="3" t="s">
        <v>885</v>
      </c>
      <c r="N100" s="3" t="s">
        <v>885</v>
      </c>
      <c r="O100" s="3" t="s">
        <v>886</v>
      </c>
      <c r="P100" s="3" t="s">
        <v>887</v>
      </c>
      <c r="Q100" s="3" t="s">
        <v>888</v>
      </c>
      <c r="R100" s="3" t="s">
        <v>1496</v>
      </c>
      <c r="S100" s="3" t="s">
        <v>890</v>
      </c>
      <c r="T100" s="3" t="s">
        <v>891</v>
      </c>
      <c r="U100" s="3" t="s">
        <v>892</v>
      </c>
      <c r="V100" s="3" t="s">
        <v>1078</v>
      </c>
    </row>
    <row r="101" spans="1:22">
      <c r="A101" s="2">
        <v>999223718292970</v>
      </c>
      <c r="B101" s="3" t="s">
        <v>1478</v>
      </c>
      <c r="C101" s="3" t="s">
        <v>1497</v>
      </c>
      <c r="D101" s="3" t="s">
        <v>1498</v>
      </c>
      <c r="E101" s="3" t="s">
        <v>1499</v>
      </c>
      <c r="F101" s="3" t="s">
        <v>1166</v>
      </c>
      <c r="G101" s="3" t="s">
        <v>881</v>
      </c>
      <c r="H101" s="3" t="s">
        <v>882</v>
      </c>
      <c r="I101" s="3" t="s">
        <v>1500</v>
      </c>
      <c r="J101" s="3" t="s">
        <v>30</v>
      </c>
      <c r="K101" s="3" t="s">
        <v>1501</v>
      </c>
      <c r="L101" s="3" t="s">
        <v>1501</v>
      </c>
      <c r="M101" s="3" t="s">
        <v>885</v>
      </c>
      <c r="N101" s="3" t="s">
        <v>885</v>
      </c>
      <c r="O101" s="3" t="s">
        <v>886</v>
      </c>
      <c r="P101" s="3" t="s">
        <v>887</v>
      </c>
      <c r="Q101" s="3" t="s">
        <v>888</v>
      </c>
      <c r="R101" s="3" t="s">
        <v>1502</v>
      </c>
      <c r="S101" s="3" t="s">
        <v>890</v>
      </c>
      <c r="T101" s="3" t="s">
        <v>891</v>
      </c>
      <c r="U101" s="3" t="s">
        <v>892</v>
      </c>
      <c r="V101" s="3" t="s">
        <v>953</v>
      </c>
    </row>
    <row r="102" spans="1:22">
      <c r="A102" s="2">
        <v>999223715908724</v>
      </c>
      <c r="B102" s="3" t="s">
        <v>1478</v>
      </c>
      <c r="C102" s="3" t="s">
        <v>1503</v>
      </c>
      <c r="D102" s="3" t="s">
        <v>1504</v>
      </c>
      <c r="E102" s="3" t="s">
        <v>1505</v>
      </c>
      <c r="F102" s="3" t="s">
        <v>877</v>
      </c>
      <c r="G102" s="3" t="s">
        <v>881</v>
      </c>
      <c r="H102" s="3" t="s">
        <v>882</v>
      </c>
      <c r="I102" s="3" t="s">
        <v>1506</v>
      </c>
      <c r="J102" s="3" t="s">
        <v>30</v>
      </c>
      <c r="K102" s="3" t="s">
        <v>1507</v>
      </c>
      <c r="L102" s="3" t="s">
        <v>1507</v>
      </c>
      <c r="M102" s="3" t="s">
        <v>885</v>
      </c>
      <c r="N102" s="3" t="s">
        <v>885</v>
      </c>
      <c r="O102" s="3" t="s">
        <v>886</v>
      </c>
      <c r="P102" s="3" t="s">
        <v>887</v>
      </c>
      <c r="Q102" s="3" t="s">
        <v>888</v>
      </c>
      <c r="R102" s="3" t="s">
        <v>1508</v>
      </c>
      <c r="S102" s="3" t="s">
        <v>890</v>
      </c>
      <c r="T102" s="3" t="s">
        <v>891</v>
      </c>
      <c r="U102" s="3" t="s">
        <v>892</v>
      </c>
      <c r="V102" s="3" t="s">
        <v>953</v>
      </c>
    </row>
    <row r="103" spans="1:22">
      <c r="A103" s="2">
        <v>999223714447938</v>
      </c>
      <c r="B103" s="3" t="s">
        <v>1478</v>
      </c>
      <c r="C103" s="3" t="s">
        <v>1509</v>
      </c>
      <c r="D103" s="3" t="s">
        <v>1510</v>
      </c>
      <c r="E103" s="3" t="s">
        <v>1511</v>
      </c>
      <c r="F103" s="3" t="s">
        <v>1166</v>
      </c>
      <c r="G103" s="3" t="s">
        <v>881</v>
      </c>
      <c r="H103" s="3" t="s">
        <v>882</v>
      </c>
      <c r="I103" s="3" t="s">
        <v>1512</v>
      </c>
      <c r="J103" s="3" t="s">
        <v>30</v>
      </c>
      <c r="K103" s="3" t="s">
        <v>1513</v>
      </c>
      <c r="L103" s="3" t="s">
        <v>1513</v>
      </c>
      <c r="M103" s="3" t="s">
        <v>885</v>
      </c>
      <c r="N103" s="3" t="s">
        <v>885</v>
      </c>
      <c r="O103" s="3" t="s">
        <v>886</v>
      </c>
      <c r="P103" s="3" t="s">
        <v>887</v>
      </c>
      <c r="Q103" s="3" t="s">
        <v>888</v>
      </c>
      <c r="R103" s="3" t="s">
        <v>1514</v>
      </c>
      <c r="S103" s="3" t="s">
        <v>890</v>
      </c>
      <c r="T103" s="3" t="s">
        <v>891</v>
      </c>
      <c r="U103" s="3" t="s">
        <v>892</v>
      </c>
      <c r="V103" s="3" t="s">
        <v>893</v>
      </c>
    </row>
    <row r="104" spans="1:22">
      <c r="A104" s="2">
        <v>999223699324064</v>
      </c>
      <c r="B104" s="3" t="s">
        <v>1515</v>
      </c>
      <c r="C104" s="3" t="s">
        <v>1516</v>
      </c>
      <c r="D104" s="3" t="s">
        <v>1517</v>
      </c>
      <c r="E104" s="3" t="s">
        <v>1518</v>
      </c>
      <c r="F104" s="3" t="s">
        <v>1166</v>
      </c>
      <c r="G104" s="3" t="s">
        <v>881</v>
      </c>
      <c r="H104" s="3" t="s">
        <v>882</v>
      </c>
      <c r="I104" s="3" t="s">
        <v>1519</v>
      </c>
      <c r="J104" s="3" t="s">
        <v>30</v>
      </c>
      <c r="K104" s="3" t="s">
        <v>1520</v>
      </c>
      <c r="L104" s="3" t="s">
        <v>1520</v>
      </c>
      <c r="M104" s="3" t="s">
        <v>885</v>
      </c>
      <c r="N104" s="3" t="s">
        <v>885</v>
      </c>
      <c r="O104" s="3" t="s">
        <v>886</v>
      </c>
      <c r="P104" s="3" t="s">
        <v>887</v>
      </c>
      <c r="Q104" s="3" t="s">
        <v>888</v>
      </c>
      <c r="R104" s="3" t="s">
        <v>1521</v>
      </c>
      <c r="S104" s="3" t="s">
        <v>890</v>
      </c>
      <c r="T104" s="3" t="s">
        <v>891</v>
      </c>
      <c r="U104" s="3" t="s">
        <v>892</v>
      </c>
      <c r="V104" s="3" t="s">
        <v>1127</v>
      </c>
    </row>
    <row r="105" spans="1:22">
      <c r="A105" s="2">
        <v>999223698089667</v>
      </c>
      <c r="B105" s="3" t="s">
        <v>1515</v>
      </c>
      <c r="C105" s="3" t="s">
        <v>1522</v>
      </c>
      <c r="D105" s="3" t="s">
        <v>1523</v>
      </c>
      <c r="E105" s="3" t="s">
        <v>1524</v>
      </c>
      <c r="F105" s="3" t="s">
        <v>1296</v>
      </c>
      <c r="G105" s="3" t="s">
        <v>881</v>
      </c>
      <c r="H105" s="3" t="s">
        <v>882</v>
      </c>
      <c r="I105" s="3" t="s">
        <v>1525</v>
      </c>
      <c r="J105" s="3" t="s">
        <v>30</v>
      </c>
      <c r="K105" s="3" t="s">
        <v>1526</v>
      </c>
      <c r="L105" s="3" t="s">
        <v>1526</v>
      </c>
      <c r="M105" s="3" t="s">
        <v>885</v>
      </c>
      <c r="N105" s="3" t="s">
        <v>885</v>
      </c>
      <c r="O105" s="3" t="s">
        <v>886</v>
      </c>
      <c r="P105" s="3" t="s">
        <v>887</v>
      </c>
      <c r="Q105" s="3" t="s">
        <v>888</v>
      </c>
      <c r="R105" s="3" t="s">
        <v>1527</v>
      </c>
      <c r="S105" s="3" t="s">
        <v>890</v>
      </c>
      <c r="T105" s="3" t="s">
        <v>891</v>
      </c>
      <c r="U105" s="3" t="s">
        <v>892</v>
      </c>
      <c r="V105" s="3" t="s">
        <v>1127</v>
      </c>
    </row>
    <row r="106" spans="1:22">
      <c r="A106" s="2">
        <v>999223697653313</v>
      </c>
      <c r="B106" s="3" t="s">
        <v>1515</v>
      </c>
      <c r="C106" s="3" t="s">
        <v>1528</v>
      </c>
      <c r="D106" s="3" t="s">
        <v>1529</v>
      </c>
      <c r="E106" s="3" t="s">
        <v>1530</v>
      </c>
      <c r="F106" s="3" t="s">
        <v>1166</v>
      </c>
      <c r="G106" s="3" t="s">
        <v>881</v>
      </c>
      <c r="H106" s="3" t="s">
        <v>882</v>
      </c>
      <c r="I106" s="3" t="s">
        <v>1531</v>
      </c>
      <c r="J106" s="3" t="s">
        <v>30</v>
      </c>
      <c r="K106" s="3" t="s">
        <v>1532</v>
      </c>
      <c r="L106" s="3" t="s">
        <v>1532</v>
      </c>
      <c r="M106" s="3" t="s">
        <v>885</v>
      </c>
      <c r="N106" s="3" t="s">
        <v>885</v>
      </c>
      <c r="O106" s="3" t="s">
        <v>886</v>
      </c>
      <c r="P106" s="3" t="s">
        <v>887</v>
      </c>
      <c r="Q106" s="3" t="s">
        <v>888</v>
      </c>
      <c r="R106" s="3" t="s">
        <v>1533</v>
      </c>
      <c r="S106" s="3" t="s">
        <v>890</v>
      </c>
      <c r="T106" s="3" t="s">
        <v>891</v>
      </c>
      <c r="U106" s="3" t="s">
        <v>892</v>
      </c>
      <c r="V106" s="3" t="s">
        <v>893</v>
      </c>
    </row>
    <row r="107" spans="1:22">
      <c r="A107" s="2">
        <v>999223697590552</v>
      </c>
      <c r="B107" s="3" t="s">
        <v>1515</v>
      </c>
      <c r="C107" s="3" t="s">
        <v>1534</v>
      </c>
      <c r="D107" s="3" t="s">
        <v>1535</v>
      </c>
      <c r="E107" s="3" t="s">
        <v>1536</v>
      </c>
      <c r="F107" s="3" t="s">
        <v>1166</v>
      </c>
      <c r="G107" s="3" t="s">
        <v>881</v>
      </c>
      <c r="H107" s="3" t="s">
        <v>882</v>
      </c>
      <c r="I107" s="3" t="s">
        <v>1537</v>
      </c>
      <c r="J107" s="3" t="s">
        <v>30</v>
      </c>
      <c r="K107" s="3" t="s">
        <v>1538</v>
      </c>
      <c r="L107" s="3" t="s">
        <v>1538</v>
      </c>
      <c r="M107" s="3" t="s">
        <v>885</v>
      </c>
      <c r="N107" s="3" t="s">
        <v>885</v>
      </c>
      <c r="O107" s="3" t="s">
        <v>886</v>
      </c>
      <c r="P107" s="3" t="s">
        <v>887</v>
      </c>
      <c r="Q107" s="3" t="s">
        <v>888</v>
      </c>
      <c r="R107" s="3" t="s">
        <v>1539</v>
      </c>
      <c r="S107" s="3" t="s">
        <v>890</v>
      </c>
      <c r="T107" s="3" t="s">
        <v>891</v>
      </c>
      <c r="U107" s="3" t="s">
        <v>892</v>
      </c>
      <c r="V107" s="3" t="s">
        <v>946</v>
      </c>
    </row>
    <row r="108" spans="1:22">
      <c r="A108" s="2">
        <v>999223697563609</v>
      </c>
      <c r="B108" s="3" t="s">
        <v>1515</v>
      </c>
      <c r="C108" s="3" t="s">
        <v>1540</v>
      </c>
      <c r="D108" s="3" t="s">
        <v>1541</v>
      </c>
      <c r="E108" s="3" t="s">
        <v>1542</v>
      </c>
      <c r="F108" s="3" t="s">
        <v>877</v>
      </c>
      <c r="G108" s="3" t="s">
        <v>881</v>
      </c>
      <c r="H108" s="3" t="s">
        <v>882</v>
      </c>
      <c r="I108" s="3" t="s">
        <v>1543</v>
      </c>
      <c r="J108" s="3" t="s">
        <v>30</v>
      </c>
      <c r="K108" s="3" t="s">
        <v>1544</v>
      </c>
      <c r="L108" s="3" t="s">
        <v>1544</v>
      </c>
      <c r="M108" s="3" t="s">
        <v>885</v>
      </c>
      <c r="N108" s="3" t="s">
        <v>885</v>
      </c>
      <c r="O108" s="3" t="s">
        <v>886</v>
      </c>
      <c r="P108" s="3" t="s">
        <v>887</v>
      </c>
      <c r="Q108" s="3" t="s">
        <v>888</v>
      </c>
      <c r="R108" s="3" t="s">
        <v>1545</v>
      </c>
      <c r="S108" s="3" t="s">
        <v>890</v>
      </c>
      <c r="T108" s="3" t="s">
        <v>891</v>
      </c>
      <c r="U108" s="3" t="s">
        <v>892</v>
      </c>
      <c r="V108" s="3" t="s">
        <v>953</v>
      </c>
    </row>
    <row r="109" spans="1:22">
      <c r="A109" s="2">
        <v>999223691848201</v>
      </c>
      <c r="B109" s="3" t="s">
        <v>1546</v>
      </c>
      <c r="C109" s="3" t="s">
        <v>1547</v>
      </c>
      <c r="D109" s="3" t="s">
        <v>1548</v>
      </c>
      <c r="E109" s="3" t="s">
        <v>1549</v>
      </c>
      <c r="F109" s="3" t="s">
        <v>877</v>
      </c>
      <c r="G109" s="3" t="s">
        <v>881</v>
      </c>
      <c r="H109" s="3" t="s">
        <v>882</v>
      </c>
      <c r="I109" s="3" t="s">
        <v>1550</v>
      </c>
      <c r="J109" s="3" t="s">
        <v>30</v>
      </c>
      <c r="K109" s="3" t="s">
        <v>1551</v>
      </c>
      <c r="L109" s="3" t="s">
        <v>1551</v>
      </c>
      <c r="M109" s="3" t="s">
        <v>885</v>
      </c>
      <c r="N109" s="3" t="s">
        <v>885</v>
      </c>
      <c r="O109" s="3" t="s">
        <v>886</v>
      </c>
      <c r="P109" s="3" t="s">
        <v>887</v>
      </c>
      <c r="Q109" s="3" t="s">
        <v>888</v>
      </c>
      <c r="R109" s="3" t="s">
        <v>1552</v>
      </c>
      <c r="S109" s="3" t="s">
        <v>890</v>
      </c>
      <c r="T109" s="3" t="s">
        <v>891</v>
      </c>
      <c r="U109" s="3" t="s">
        <v>892</v>
      </c>
      <c r="V109" s="3" t="s">
        <v>953</v>
      </c>
    </row>
    <row r="110" spans="1:22">
      <c r="A110" s="2">
        <v>999223690967174</v>
      </c>
      <c r="B110" s="3" t="s">
        <v>1546</v>
      </c>
      <c r="C110" s="3" t="s">
        <v>1553</v>
      </c>
      <c r="D110" s="3" t="s">
        <v>1389</v>
      </c>
      <c r="E110" s="3" t="s">
        <v>1554</v>
      </c>
      <c r="F110" s="3" t="s">
        <v>877</v>
      </c>
      <c r="G110" s="3" t="s">
        <v>881</v>
      </c>
      <c r="H110" s="3" t="s">
        <v>882</v>
      </c>
      <c r="I110" s="3" t="s">
        <v>1555</v>
      </c>
      <c r="J110" s="3" t="s">
        <v>30</v>
      </c>
      <c r="K110" s="3" t="s">
        <v>1301</v>
      </c>
      <c r="L110" s="3" t="s">
        <v>1301</v>
      </c>
      <c r="M110" s="3" t="s">
        <v>885</v>
      </c>
      <c r="N110" s="3" t="s">
        <v>885</v>
      </c>
      <c r="O110" s="3" t="s">
        <v>886</v>
      </c>
      <c r="P110" s="3" t="s">
        <v>887</v>
      </c>
      <c r="Q110" s="3" t="s">
        <v>888</v>
      </c>
      <c r="R110" s="3" t="s">
        <v>1556</v>
      </c>
      <c r="S110" s="3" t="s">
        <v>890</v>
      </c>
      <c r="T110" s="3" t="s">
        <v>891</v>
      </c>
      <c r="U110" s="3" t="s">
        <v>1190</v>
      </c>
      <c r="V110" s="3" t="s">
        <v>1350</v>
      </c>
    </row>
    <row r="111" spans="1:22">
      <c r="A111" s="2">
        <v>999223678902285</v>
      </c>
      <c r="B111" s="3" t="s">
        <v>1546</v>
      </c>
      <c r="C111" s="3" t="s">
        <v>1557</v>
      </c>
      <c r="D111" s="3" t="s">
        <v>1558</v>
      </c>
      <c r="E111" s="3" t="s">
        <v>1559</v>
      </c>
      <c r="F111" s="3" t="s">
        <v>1296</v>
      </c>
      <c r="G111" s="3" t="s">
        <v>881</v>
      </c>
      <c r="H111" s="3" t="s">
        <v>882</v>
      </c>
      <c r="I111" s="3" t="s">
        <v>1560</v>
      </c>
      <c r="J111" s="3" t="s">
        <v>30</v>
      </c>
      <c r="K111" s="3" t="s">
        <v>1561</v>
      </c>
      <c r="L111" s="3" t="s">
        <v>1561</v>
      </c>
      <c r="M111" s="3" t="s">
        <v>885</v>
      </c>
      <c r="N111" s="3" t="s">
        <v>885</v>
      </c>
      <c r="O111" s="3" t="s">
        <v>886</v>
      </c>
      <c r="P111" s="3" t="s">
        <v>887</v>
      </c>
      <c r="Q111" s="3" t="s">
        <v>888</v>
      </c>
      <c r="R111" s="3" t="s">
        <v>1562</v>
      </c>
      <c r="S111" s="3" t="s">
        <v>890</v>
      </c>
      <c r="T111" s="3" t="s">
        <v>891</v>
      </c>
      <c r="U111" s="3" t="s">
        <v>892</v>
      </c>
      <c r="V111" s="3" t="s">
        <v>1563</v>
      </c>
    </row>
    <row r="112" spans="1:22">
      <c r="A112" s="2">
        <v>999223678041210</v>
      </c>
      <c r="B112" s="3" t="s">
        <v>1546</v>
      </c>
      <c r="C112" s="3" t="s">
        <v>1564</v>
      </c>
      <c r="D112" s="3" t="s">
        <v>1565</v>
      </c>
      <c r="E112" s="3" t="s">
        <v>1566</v>
      </c>
      <c r="F112" s="3" t="s">
        <v>1166</v>
      </c>
      <c r="G112" s="3" t="s">
        <v>881</v>
      </c>
      <c r="H112" s="3" t="s">
        <v>882</v>
      </c>
      <c r="I112" s="3" t="s">
        <v>1567</v>
      </c>
      <c r="J112" s="3" t="s">
        <v>30</v>
      </c>
      <c r="K112" s="3" t="s">
        <v>1568</v>
      </c>
      <c r="L112" s="3" t="s">
        <v>1568</v>
      </c>
      <c r="M112" s="3" t="s">
        <v>885</v>
      </c>
      <c r="N112" s="3" t="s">
        <v>885</v>
      </c>
      <c r="O112" s="3" t="s">
        <v>886</v>
      </c>
      <c r="P112" s="3" t="s">
        <v>887</v>
      </c>
      <c r="Q112" s="3" t="s">
        <v>888</v>
      </c>
      <c r="R112" s="3" t="s">
        <v>1569</v>
      </c>
      <c r="S112" s="3" t="s">
        <v>890</v>
      </c>
      <c r="T112" s="3" t="s">
        <v>891</v>
      </c>
      <c r="U112" s="3" t="s">
        <v>892</v>
      </c>
      <c r="V112" s="3" t="s">
        <v>913</v>
      </c>
    </row>
    <row r="113" spans="1:22">
      <c r="A113" s="2">
        <v>999223677093448</v>
      </c>
      <c r="B113" s="3" t="s">
        <v>1570</v>
      </c>
      <c r="C113" s="3" t="s">
        <v>1571</v>
      </c>
      <c r="D113" s="3" t="s">
        <v>1572</v>
      </c>
      <c r="E113" s="3" t="s">
        <v>1573</v>
      </c>
      <c r="F113" s="3" t="s">
        <v>877</v>
      </c>
      <c r="G113" s="3" t="s">
        <v>881</v>
      </c>
      <c r="H113" s="3" t="s">
        <v>882</v>
      </c>
      <c r="I113" s="3" t="s">
        <v>1574</v>
      </c>
      <c r="J113" s="3" t="s">
        <v>30</v>
      </c>
      <c r="K113" s="3" t="s">
        <v>1575</v>
      </c>
      <c r="L113" s="3" t="s">
        <v>1575</v>
      </c>
      <c r="M113" s="3" t="s">
        <v>885</v>
      </c>
      <c r="N113" s="3" t="s">
        <v>885</v>
      </c>
      <c r="O113" s="3" t="s">
        <v>886</v>
      </c>
      <c r="P113" s="3" t="s">
        <v>887</v>
      </c>
      <c r="Q113" s="3" t="s">
        <v>888</v>
      </c>
      <c r="R113" s="3" t="s">
        <v>1576</v>
      </c>
      <c r="S113" s="3" t="s">
        <v>890</v>
      </c>
      <c r="T113" s="3" t="s">
        <v>891</v>
      </c>
      <c r="U113" s="3" t="s">
        <v>892</v>
      </c>
      <c r="V113" s="3" t="s">
        <v>913</v>
      </c>
    </row>
    <row r="114" spans="1:22">
      <c r="A114" s="2">
        <v>999223666615294</v>
      </c>
      <c r="B114" s="3" t="s">
        <v>1570</v>
      </c>
      <c r="C114" s="3" t="s">
        <v>1577</v>
      </c>
      <c r="D114" s="3" t="s">
        <v>1578</v>
      </c>
      <c r="E114" s="3" t="s">
        <v>1579</v>
      </c>
      <c r="F114" s="3" t="s">
        <v>1448</v>
      </c>
      <c r="G114" s="3" t="s">
        <v>881</v>
      </c>
      <c r="H114" s="3" t="s">
        <v>882</v>
      </c>
      <c r="I114" s="3" t="s">
        <v>1580</v>
      </c>
      <c r="J114" s="3" t="s">
        <v>30</v>
      </c>
      <c r="K114" s="3" t="s">
        <v>1581</v>
      </c>
      <c r="L114" s="3" t="s">
        <v>1581</v>
      </c>
      <c r="M114" s="3" t="s">
        <v>885</v>
      </c>
      <c r="N114" s="3" t="s">
        <v>885</v>
      </c>
      <c r="O114" s="3" t="s">
        <v>886</v>
      </c>
      <c r="P114" s="3" t="s">
        <v>887</v>
      </c>
      <c r="Q114" s="3" t="s">
        <v>888</v>
      </c>
      <c r="R114" s="3" t="s">
        <v>1582</v>
      </c>
      <c r="S114" s="3" t="s">
        <v>890</v>
      </c>
      <c r="T114" s="3" t="s">
        <v>891</v>
      </c>
      <c r="U114" s="3" t="s">
        <v>892</v>
      </c>
      <c r="V114" s="3" t="s">
        <v>953</v>
      </c>
    </row>
    <row r="115" spans="1:22">
      <c r="A115" s="2">
        <v>999223665130480</v>
      </c>
      <c r="B115" s="3" t="s">
        <v>1570</v>
      </c>
      <c r="C115" s="3" t="s">
        <v>1583</v>
      </c>
      <c r="D115" s="3" t="s">
        <v>1224</v>
      </c>
      <c r="E115" s="3" t="s">
        <v>1584</v>
      </c>
      <c r="F115" s="3" t="s">
        <v>1296</v>
      </c>
      <c r="G115" s="3" t="s">
        <v>881</v>
      </c>
      <c r="H115" s="3" t="s">
        <v>882</v>
      </c>
      <c r="I115" s="3" t="s">
        <v>1585</v>
      </c>
      <c r="J115" s="3" t="s">
        <v>30</v>
      </c>
      <c r="K115" s="3" t="s">
        <v>1586</v>
      </c>
      <c r="L115" s="3" t="s">
        <v>1586</v>
      </c>
      <c r="M115" s="3" t="s">
        <v>885</v>
      </c>
      <c r="N115" s="3" t="s">
        <v>885</v>
      </c>
      <c r="O115" s="3" t="s">
        <v>886</v>
      </c>
      <c r="P115" s="3" t="s">
        <v>887</v>
      </c>
      <c r="Q115" s="3" t="s">
        <v>888</v>
      </c>
      <c r="R115" s="3" t="s">
        <v>1587</v>
      </c>
      <c r="S115" s="3" t="s">
        <v>890</v>
      </c>
      <c r="T115" s="3" t="s">
        <v>891</v>
      </c>
      <c r="U115" s="3" t="s">
        <v>892</v>
      </c>
      <c r="V115" s="3" t="s">
        <v>953</v>
      </c>
    </row>
    <row r="116" spans="1:22">
      <c r="A116" s="2">
        <v>999223659541602</v>
      </c>
      <c r="B116" s="3" t="s">
        <v>1570</v>
      </c>
      <c r="C116" s="3" t="s">
        <v>1588</v>
      </c>
      <c r="D116" s="3" t="s">
        <v>1589</v>
      </c>
      <c r="E116" s="3" t="s">
        <v>1590</v>
      </c>
      <c r="F116" s="3" t="s">
        <v>877</v>
      </c>
      <c r="G116" s="3" t="s">
        <v>881</v>
      </c>
      <c r="H116" s="3" t="s">
        <v>882</v>
      </c>
      <c r="I116" s="3" t="s">
        <v>1591</v>
      </c>
      <c r="J116" s="3" t="s">
        <v>30</v>
      </c>
      <c r="K116" s="3" t="s">
        <v>1592</v>
      </c>
      <c r="L116" s="3" t="s">
        <v>1592</v>
      </c>
      <c r="M116" s="3" t="s">
        <v>885</v>
      </c>
      <c r="N116" s="3" t="s">
        <v>885</v>
      </c>
      <c r="O116" s="3" t="s">
        <v>886</v>
      </c>
      <c r="P116" s="3" t="s">
        <v>887</v>
      </c>
      <c r="Q116" s="3" t="s">
        <v>888</v>
      </c>
      <c r="R116" s="3" t="s">
        <v>1593</v>
      </c>
      <c r="S116" s="3" t="s">
        <v>890</v>
      </c>
      <c r="T116" s="3" t="s">
        <v>891</v>
      </c>
      <c r="U116" s="3" t="s">
        <v>892</v>
      </c>
      <c r="V116" s="3" t="s">
        <v>1127</v>
      </c>
    </row>
    <row r="117" spans="1:22">
      <c r="A117" s="2">
        <v>999223654529281</v>
      </c>
      <c r="B117" s="3" t="s">
        <v>1594</v>
      </c>
      <c r="C117" s="3" t="s">
        <v>1595</v>
      </c>
      <c r="D117" s="3" t="s">
        <v>1596</v>
      </c>
      <c r="E117" s="3" t="s">
        <v>1597</v>
      </c>
      <c r="F117" s="3" t="s">
        <v>877</v>
      </c>
      <c r="G117" s="3" t="s">
        <v>881</v>
      </c>
      <c r="H117" s="3" t="s">
        <v>882</v>
      </c>
      <c r="I117" s="3" t="s">
        <v>1598</v>
      </c>
      <c r="J117" s="3" t="s">
        <v>30</v>
      </c>
      <c r="K117" s="3" t="s">
        <v>1599</v>
      </c>
      <c r="L117" s="3" t="s">
        <v>1599</v>
      </c>
      <c r="M117" s="3" t="s">
        <v>885</v>
      </c>
      <c r="N117" s="3" t="s">
        <v>885</v>
      </c>
      <c r="O117" s="3" t="s">
        <v>886</v>
      </c>
      <c r="P117" s="3" t="s">
        <v>887</v>
      </c>
      <c r="Q117" s="3" t="s">
        <v>888</v>
      </c>
      <c r="R117" s="3" t="s">
        <v>1600</v>
      </c>
      <c r="S117" s="3" t="s">
        <v>890</v>
      </c>
      <c r="T117" s="3" t="s">
        <v>891</v>
      </c>
      <c r="U117" s="3" t="s">
        <v>892</v>
      </c>
      <c r="V117" s="3" t="s">
        <v>953</v>
      </c>
    </row>
    <row r="118" spans="1:22">
      <c r="A118" s="2">
        <v>999223646775917</v>
      </c>
      <c r="B118" s="3" t="s">
        <v>1594</v>
      </c>
      <c r="C118" s="3" t="s">
        <v>1601</v>
      </c>
      <c r="D118" s="3" t="s">
        <v>1602</v>
      </c>
      <c r="E118" s="3" t="s">
        <v>1603</v>
      </c>
      <c r="F118" s="3" t="s">
        <v>877</v>
      </c>
      <c r="G118" s="3" t="s">
        <v>881</v>
      </c>
      <c r="H118" s="3" t="s">
        <v>882</v>
      </c>
      <c r="I118" s="3" t="s">
        <v>1604</v>
      </c>
      <c r="J118" s="3" t="s">
        <v>30</v>
      </c>
      <c r="K118" s="3" t="s">
        <v>1605</v>
      </c>
      <c r="L118" s="3" t="s">
        <v>1605</v>
      </c>
      <c r="M118" s="3" t="s">
        <v>885</v>
      </c>
      <c r="N118" s="3" t="s">
        <v>885</v>
      </c>
      <c r="O118" s="3" t="s">
        <v>886</v>
      </c>
      <c r="P118" s="3" t="s">
        <v>887</v>
      </c>
      <c r="Q118" s="3" t="s">
        <v>888</v>
      </c>
      <c r="R118" s="3" t="s">
        <v>1606</v>
      </c>
      <c r="S118" s="3" t="s">
        <v>890</v>
      </c>
      <c r="T118" s="3" t="s">
        <v>891</v>
      </c>
      <c r="U118" s="3" t="s">
        <v>892</v>
      </c>
      <c r="V118" s="3" t="s">
        <v>913</v>
      </c>
    </row>
    <row r="119" spans="1:22">
      <c r="A119" s="2">
        <v>999223646122924</v>
      </c>
      <c r="B119" s="3" t="s">
        <v>1594</v>
      </c>
      <c r="C119" s="3" t="s">
        <v>1607</v>
      </c>
      <c r="D119" s="3" t="s">
        <v>1608</v>
      </c>
      <c r="E119" s="3" t="s">
        <v>1609</v>
      </c>
      <c r="F119" s="3" t="s">
        <v>1387</v>
      </c>
      <c r="G119" s="3" t="s">
        <v>881</v>
      </c>
      <c r="H119" s="3" t="s">
        <v>882</v>
      </c>
      <c r="I119" s="3" t="s">
        <v>1610</v>
      </c>
      <c r="J119" s="3" t="s">
        <v>30</v>
      </c>
      <c r="K119" s="3" t="s">
        <v>1611</v>
      </c>
      <c r="L119" s="3" t="s">
        <v>1611</v>
      </c>
      <c r="M119" s="3" t="s">
        <v>885</v>
      </c>
      <c r="N119" s="3" t="s">
        <v>885</v>
      </c>
      <c r="O119" s="3" t="s">
        <v>886</v>
      </c>
      <c r="P119" s="3" t="s">
        <v>887</v>
      </c>
      <c r="Q119" s="3" t="s">
        <v>888</v>
      </c>
      <c r="R119" s="3" t="s">
        <v>1612</v>
      </c>
      <c r="S119" s="3" t="s">
        <v>890</v>
      </c>
      <c r="T119" s="3" t="s">
        <v>891</v>
      </c>
      <c r="U119" s="3" t="s">
        <v>892</v>
      </c>
      <c r="V119" s="3" t="s">
        <v>1127</v>
      </c>
    </row>
    <row r="120" spans="1:22">
      <c r="A120" s="2">
        <v>999223644851838</v>
      </c>
      <c r="B120" s="3" t="s">
        <v>1594</v>
      </c>
      <c r="C120" s="3" t="s">
        <v>1613</v>
      </c>
      <c r="D120" s="3" t="s">
        <v>1614</v>
      </c>
      <c r="E120" s="3" t="s">
        <v>1615</v>
      </c>
      <c r="F120" s="3" t="s">
        <v>877</v>
      </c>
      <c r="G120" s="3" t="s">
        <v>881</v>
      </c>
      <c r="H120" s="3" t="s">
        <v>882</v>
      </c>
      <c r="I120" s="3" t="s">
        <v>1616</v>
      </c>
      <c r="J120" s="3" t="s">
        <v>30</v>
      </c>
      <c r="K120" s="3" t="s">
        <v>1617</v>
      </c>
      <c r="L120" s="3" t="s">
        <v>1617</v>
      </c>
      <c r="M120" s="3" t="s">
        <v>885</v>
      </c>
      <c r="N120" s="3" t="s">
        <v>885</v>
      </c>
      <c r="O120" s="3" t="s">
        <v>886</v>
      </c>
      <c r="P120" s="3" t="s">
        <v>887</v>
      </c>
      <c r="Q120" s="3" t="s">
        <v>888</v>
      </c>
      <c r="R120" s="3" t="s">
        <v>1618</v>
      </c>
      <c r="S120" s="3" t="s">
        <v>890</v>
      </c>
      <c r="T120" s="3" t="s">
        <v>891</v>
      </c>
      <c r="U120" s="3" t="s">
        <v>892</v>
      </c>
      <c r="V120" s="3" t="s">
        <v>900</v>
      </c>
    </row>
    <row r="121" spans="1:22">
      <c r="A121" s="2">
        <v>999223644283906</v>
      </c>
      <c r="B121" s="3" t="s">
        <v>1594</v>
      </c>
      <c r="C121" s="3" t="s">
        <v>1619</v>
      </c>
      <c r="D121" s="3" t="s">
        <v>1620</v>
      </c>
      <c r="E121" s="3" t="s">
        <v>1621</v>
      </c>
      <c r="F121" s="3" t="s">
        <v>1166</v>
      </c>
      <c r="G121" s="3" t="s">
        <v>881</v>
      </c>
      <c r="H121" s="3" t="s">
        <v>882</v>
      </c>
      <c r="I121" s="3" t="s">
        <v>1622</v>
      </c>
      <c r="J121" s="3" t="s">
        <v>30</v>
      </c>
      <c r="K121" s="3" t="s">
        <v>1623</v>
      </c>
      <c r="L121" s="3" t="s">
        <v>1623</v>
      </c>
      <c r="M121" s="3" t="s">
        <v>885</v>
      </c>
      <c r="N121" s="3" t="s">
        <v>885</v>
      </c>
      <c r="O121" s="3" t="s">
        <v>886</v>
      </c>
      <c r="P121" s="3" t="s">
        <v>887</v>
      </c>
      <c r="Q121" s="3" t="s">
        <v>888</v>
      </c>
      <c r="R121" s="3" t="s">
        <v>1624</v>
      </c>
      <c r="S121" s="3" t="s">
        <v>890</v>
      </c>
      <c r="T121" s="3" t="s">
        <v>891</v>
      </c>
      <c r="U121" s="3" t="s">
        <v>892</v>
      </c>
      <c r="V121" s="3" t="s">
        <v>893</v>
      </c>
    </row>
    <row r="122" spans="1:22">
      <c r="A122" s="2">
        <v>23643859378</v>
      </c>
      <c r="B122" s="3" t="s">
        <v>1594</v>
      </c>
      <c r="C122" s="3" t="s">
        <v>1625</v>
      </c>
      <c r="D122" s="3" t="s">
        <v>1626</v>
      </c>
      <c r="E122" s="3" t="s">
        <v>1627</v>
      </c>
      <c r="F122" s="3" t="s">
        <v>877</v>
      </c>
      <c r="G122" s="3" t="s">
        <v>881</v>
      </c>
      <c r="H122" s="3" t="s">
        <v>882</v>
      </c>
      <c r="I122" s="3" t="s">
        <v>1628</v>
      </c>
      <c r="J122" s="3" t="s">
        <v>30</v>
      </c>
      <c r="K122" s="3" t="s">
        <v>1052</v>
      </c>
      <c r="L122" s="3" t="s">
        <v>1052</v>
      </c>
      <c r="M122" s="3" t="s">
        <v>885</v>
      </c>
      <c r="N122" s="3" t="s">
        <v>885</v>
      </c>
      <c r="O122" s="3" t="s">
        <v>886</v>
      </c>
      <c r="P122" s="3" t="s">
        <v>887</v>
      </c>
      <c r="Q122" s="3" t="s">
        <v>888</v>
      </c>
      <c r="R122" s="3" t="s">
        <v>1629</v>
      </c>
      <c r="S122" s="3" t="s">
        <v>890</v>
      </c>
      <c r="T122" s="3" t="s">
        <v>891</v>
      </c>
      <c r="U122" s="3" t="s">
        <v>892</v>
      </c>
      <c r="V122" s="3" t="s">
        <v>913</v>
      </c>
    </row>
    <row r="123" spans="1:22">
      <c r="A123" s="2">
        <v>999223640783026</v>
      </c>
      <c r="B123" s="3" t="s">
        <v>1594</v>
      </c>
      <c r="C123" s="3" t="s">
        <v>1630</v>
      </c>
      <c r="D123" s="3" t="s">
        <v>1631</v>
      </c>
      <c r="E123" s="3" t="s">
        <v>1632</v>
      </c>
      <c r="F123" s="3" t="s">
        <v>1166</v>
      </c>
      <c r="G123" s="3" t="s">
        <v>881</v>
      </c>
      <c r="H123" s="3" t="s">
        <v>882</v>
      </c>
      <c r="I123" s="3" t="s">
        <v>1633</v>
      </c>
      <c r="J123" s="3" t="s">
        <v>30</v>
      </c>
      <c r="K123" s="3" t="s">
        <v>1634</v>
      </c>
      <c r="L123" s="3" t="s">
        <v>1634</v>
      </c>
      <c r="M123" s="3" t="s">
        <v>885</v>
      </c>
      <c r="N123" s="3" t="s">
        <v>885</v>
      </c>
      <c r="O123" s="3" t="s">
        <v>886</v>
      </c>
      <c r="P123" s="3" t="s">
        <v>887</v>
      </c>
      <c r="Q123" s="3" t="s">
        <v>888</v>
      </c>
      <c r="R123" s="3" t="s">
        <v>1635</v>
      </c>
      <c r="S123" s="3" t="s">
        <v>890</v>
      </c>
      <c r="T123" s="3" t="s">
        <v>891</v>
      </c>
      <c r="U123" s="3" t="s">
        <v>892</v>
      </c>
      <c r="V123" s="3" t="s">
        <v>1277</v>
      </c>
    </row>
    <row r="124" spans="1:22">
      <c r="A124" s="2">
        <v>999223621026248</v>
      </c>
      <c r="B124" s="3" t="s">
        <v>1636</v>
      </c>
      <c r="C124" s="3" t="s">
        <v>1637</v>
      </c>
      <c r="D124" s="3" t="s">
        <v>1638</v>
      </c>
      <c r="E124" s="3" t="s">
        <v>1639</v>
      </c>
      <c r="F124" s="3" t="s">
        <v>1296</v>
      </c>
      <c r="G124" s="3" t="s">
        <v>881</v>
      </c>
      <c r="H124" s="3" t="s">
        <v>882</v>
      </c>
      <c r="I124" s="3" t="s">
        <v>1640</v>
      </c>
      <c r="J124" s="3" t="s">
        <v>30</v>
      </c>
      <c r="K124" s="3" t="s">
        <v>1641</v>
      </c>
      <c r="L124" s="3" t="s">
        <v>1641</v>
      </c>
      <c r="M124" s="3" t="s">
        <v>885</v>
      </c>
      <c r="N124" s="3" t="s">
        <v>885</v>
      </c>
      <c r="O124" s="3" t="s">
        <v>886</v>
      </c>
      <c r="P124" s="3" t="s">
        <v>887</v>
      </c>
      <c r="Q124" s="3" t="s">
        <v>888</v>
      </c>
      <c r="R124" s="3" t="s">
        <v>1642</v>
      </c>
      <c r="S124" s="3" t="s">
        <v>890</v>
      </c>
      <c r="T124" s="3" t="s">
        <v>891</v>
      </c>
      <c r="U124" s="3" t="s">
        <v>892</v>
      </c>
      <c r="V124" s="3" t="s">
        <v>926</v>
      </c>
    </row>
    <row r="125" spans="1:22">
      <c r="A125" s="2">
        <v>999223620573713</v>
      </c>
      <c r="B125" s="3" t="s">
        <v>1636</v>
      </c>
      <c r="C125" s="3" t="s">
        <v>1643</v>
      </c>
      <c r="D125" s="3" t="s">
        <v>1644</v>
      </c>
      <c r="E125" s="3" t="s">
        <v>1645</v>
      </c>
      <c r="F125" s="3" t="s">
        <v>1387</v>
      </c>
      <c r="G125" s="3" t="s">
        <v>881</v>
      </c>
      <c r="H125" s="3" t="s">
        <v>882</v>
      </c>
      <c r="I125" s="3" t="s">
        <v>1646</v>
      </c>
      <c r="J125" s="3" t="s">
        <v>30</v>
      </c>
      <c r="K125" s="3" t="s">
        <v>1647</v>
      </c>
      <c r="L125" s="3" t="s">
        <v>1647</v>
      </c>
      <c r="M125" s="3" t="s">
        <v>885</v>
      </c>
      <c r="N125" s="3" t="s">
        <v>885</v>
      </c>
      <c r="O125" s="3" t="s">
        <v>886</v>
      </c>
      <c r="P125" s="3" t="s">
        <v>887</v>
      </c>
      <c r="Q125" s="3" t="s">
        <v>888</v>
      </c>
      <c r="R125" s="3" t="s">
        <v>1648</v>
      </c>
      <c r="S125" s="3" t="s">
        <v>890</v>
      </c>
      <c r="T125" s="3" t="s">
        <v>891</v>
      </c>
      <c r="U125" s="3" t="s">
        <v>892</v>
      </c>
      <c r="V125" s="3" t="s">
        <v>893</v>
      </c>
    </row>
    <row r="126" spans="1:22">
      <c r="A126" s="2">
        <v>999223620202057</v>
      </c>
      <c r="B126" s="3" t="s">
        <v>1649</v>
      </c>
      <c r="C126" s="3" t="s">
        <v>1650</v>
      </c>
      <c r="D126" s="3" t="s">
        <v>1651</v>
      </c>
      <c r="E126" s="3" t="s">
        <v>1652</v>
      </c>
      <c r="F126" s="3" t="s">
        <v>1296</v>
      </c>
      <c r="G126" s="3" t="s">
        <v>881</v>
      </c>
      <c r="H126" s="3" t="s">
        <v>882</v>
      </c>
      <c r="I126" s="3" t="s">
        <v>1653</v>
      </c>
      <c r="J126" s="3" t="s">
        <v>30</v>
      </c>
      <c r="K126" s="3" t="s">
        <v>1654</v>
      </c>
      <c r="L126" s="3" t="s">
        <v>1654</v>
      </c>
      <c r="M126" s="3" t="s">
        <v>885</v>
      </c>
      <c r="N126" s="3" t="s">
        <v>885</v>
      </c>
      <c r="O126" s="3" t="s">
        <v>886</v>
      </c>
      <c r="P126" s="3" t="s">
        <v>887</v>
      </c>
      <c r="Q126" s="3" t="s">
        <v>888</v>
      </c>
      <c r="R126" s="3" t="s">
        <v>1655</v>
      </c>
      <c r="S126" s="3" t="s">
        <v>890</v>
      </c>
      <c r="T126" s="3" t="s">
        <v>891</v>
      </c>
      <c r="U126" s="3" t="s">
        <v>892</v>
      </c>
      <c r="V126" s="3" t="s">
        <v>1127</v>
      </c>
    </row>
    <row r="127" spans="1:22">
      <c r="A127" s="2">
        <v>999223603490122</v>
      </c>
      <c r="B127" s="3" t="s">
        <v>1649</v>
      </c>
      <c r="C127" s="3" t="s">
        <v>1656</v>
      </c>
      <c r="D127" s="3" t="s">
        <v>1657</v>
      </c>
      <c r="E127" s="3" t="s">
        <v>1658</v>
      </c>
      <c r="F127" s="3" t="s">
        <v>1387</v>
      </c>
      <c r="G127" s="3" t="s">
        <v>881</v>
      </c>
      <c r="H127" s="3" t="s">
        <v>882</v>
      </c>
      <c r="I127" s="3" t="s">
        <v>1659</v>
      </c>
      <c r="J127" s="3" t="s">
        <v>30</v>
      </c>
      <c r="K127" s="3" t="s">
        <v>1660</v>
      </c>
      <c r="L127" s="3" t="s">
        <v>1660</v>
      </c>
      <c r="M127" s="3" t="s">
        <v>885</v>
      </c>
      <c r="N127" s="3" t="s">
        <v>885</v>
      </c>
      <c r="O127" s="3" t="s">
        <v>886</v>
      </c>
      <c r="P127" s="3" t="s">
        <v>887</v>
      </c>
      <c r="Q127" s="3" t="s">
        <v>888</v>
      </c>
      <c r="R127" s="3" t="s">
        <v>1661</v>
      </c>
      <c r="S127" s="3" t="s">
        <v>890</v>
      </c>
      <c r="T127" s="3" t="s">
        <v>891</v>
      </c>
      <c r="U127" s="3" t="s">
        <v>892</v>
      </c>
      <c r="V127" s="3" t="s">
        <v>893</v>
      </c>
    </row>
    <row r="128" spans="1:22">
      <c r="A128" s="2">
        <v>999223603453769</v>
      </c>
      <c r="B128" s="3" t="s">
        <v>1649</v>
      </c>
      <c r="C128" s="3" t="s">
        <v>1662</v>
      </c>
      <c r="D128" s="3" t="s">
        <v>1663</v>
      </c>
      <c r="E128" s="3" t="s">
        <v>1664</v>
      </c>
      <c r="F128" s="3" t="s">
        <v>1166</v>
      </c>
      <c r="G128" s="3" t="s">
        <v>881</v>
      </c>
      <c r="H128" s="3" t="s">
        <v>882</v>
      </c>
      <c r="I128" s="3" t="s">
        <v>1665</v>
      </c>
      <c r="J128" s="3" t="s">
        <v>30</v>
      </c>
      <c r="K128" s="3" t="s">
        <v>1666</v>
      </c>
      <c r="L128" s="3" t="s">
        <v>1666</v>
      </c>
      <c r="M128" s="3" t="s">
        <v>885</v>
      </c>
      <c r="N128" s="3" t="s">
        <v>885</v>
      </c>
      <c r="O128" s="3" t="s">
        <v>886</v>
      </c>
      <c r="P128" s="3" t="s">
        <v>887</v>
      </c>
      <c r="Q128" s="3" t="s">
        <v>888</v>
      </c>
      <c r="R128" s="3" t="s">
        <v>1667</v>
      </c>
      <c r="S128" s="3" t="s">
        <v>890</v>
      </c>
      <c r="T128" s="3" t="s">
        <v>891</v>
      </c>
      <c r="U128" s="3" t="s">
        <v>892</v>
      </c>
      <c r="V128" s="3" t="s">
        <v>953</v>
      </c>
    </row>
    <row r="129" spans="1:22">
      <c r="A129" s="2">
        <v>999223603240721</v>
      </c>
      <c r="B129" s="3" t="s">
        <v>1649</v>
      </c>
      <c r="C129" s="3" t="s">
        <v>1668</v>
      </c>
      <c r="D129" s="3" t="s">
        <v>1669</v>
      </c>
      <c r="E129" s="3" t="s">
        <v>1670</v>
      </c>
      <c r="F129" s="3" t="s">
        <v>1478</v>
      </c>
      <c r="G129" s="3" t="s">
        <v>881</v>
      </c>
      <c r="H129" s="3" t="s">
        <v>882</v>
      </c>
      <c r="I129" s="3" t="s">
        <v>1671</v>
      </c>
      <c r="J129" s="3" t="s">
        <v>30</v>
      </c>
      <c r="K129" s="3" t="s">
        <v>1672</v>
      </c>
      <c r="L129" s="3" t="s">
        <v>1672</v>
      </c>
      <c r="M129" s="3" t="s">
        <v>885</v>
      </c>
      <c r="N129" s="3" t="s">
        <v>885</v>
      </c>
      <c r="O129" s="3" t="s">
        <v>886</v>
      </c>
      <c r="P129" s="3" t="s">
        <v>887</v>
      </c>
      <c r="Q129" s="3" t="s">
        <v>888</v>
      </c>
      <c r="R129" s="3" t="s">
        <v>1673</v>
      </c>
      <c r="S129" s="3" t="s">
        <v>890</v>
      </c>
      <c r="T129" s="3" t="s">
        <v>891</v>
      </c>
      <c r="U129" s="3" t="s">
        <v>892</v>
      </c>
      <c r="V129" s="3" t="s">
        <v>893</v>
      </c>
    </row>
    <row r="130" spans="1:22">
      <c r="A130" s="2">
        <v>999223593899167</v>
      </c>
      <c r="B130" s="3" t="s">
        <v>1674</v>
      </c>
      <c r="C130" s="3" t="s">
        <v>1675</v>
      </c>
      <c r="D130" s="3" t="s">
        <v>1492</v>
      </c>
      <c r="E130" s="3" t="s">
        <v>1676</v>
      </c>
      <c r="F130" s="3" t="s">
        <v>1387</v>
      </c>
      <c r="G130" s="3" t="s">
        <v>881</v>
      </c>
      <c r="H130" s="3" t="s">
        <v>882</v>
      </c>
      <c r="I130" s="3" t="s">
        <v>1677</v>
      </c>
      <c r="J130" s="3" t="s">
        <v>30</v>
      </c>
      <c r="K130" s="3" t="s">
        <v>1678</v>
      </c>
      <c r="L130" s="3" t="s">
        <v>1678</v>
      </c>
      <c r="M130" s="3" t="s">
        <v>885</v>
      </c>
      <c r="N130" s="3" t="s">
        <v>885</v>
      </c>
      <c r="O130" s="3" t="s">
        <v>886</v>
      </c>
      <c r="P130" s="3" t="s">
        <v>887</v>
      </c>
      <c r="Q130" s="3" t="s">
        <v>888</v>
      </c>
      <c r="R130" s="3" t="s">
        <v>1679</v>
      </c>
      <c r="S130" s="3" t="s">
        <v>890</v>
      </c>
      <c r="T130" s="3" t="s">
        <v>891</v>
      </c>
      <c r="U130" s="3" t="s">
        <v>892</v>
      </c>
      <c r="V130" s="3" t="s">
        <v>1078</v>
      </c>
    </row>
    <row r="131" spans="1:22">
      <c r="A131" s="2">
        <v>999223576804768</v>
      </c>
      <c r="B131" s="3" t="s">
        <v>1680</v>
      </c>
      <c r="C131" s="3" t="s">
        <v>1681</v>
      </c>
      <c r="D131" s="3" t="s">
        <v>1682</v>
      </c>
      <c r="E131" s="3" t="s">
        <v>1683</v>
      </c>
      <c r="F131" s="3" t="s">
        <v>877</v>
      </c>
      <c r="G131" s="3" t="s">
        <v>881</v>
      </c>
      <c r="H131" s="3" t="s">
        <v>882</v>
      </c>
      <c r="I131" s="3" t="s">
        <v>1684</v>
      </c>
      <c r="J131" s="3" t="s">
        <v>30</v>
      </c>
      <c r="K131" s="3" t="s">
        <v>1685</v>
      </c>
      <c r="L131" s="3" t="s">
        <v>1685</v>
      </c>
      <c r="M131" s="3" t="s">
        <v>885</v>
      </c>
      <c r="N131" s="3" t="s">
        <v>885</v>
      </c>
      <c r="O131" s="3" t="s">
        <v>886</v>
      </c>
      <c r="P131" s="3" t="s">
        <v>887</v>
      </c>
      <c r="Q131" s="3" t="s">
        <v>888</v>
      </c>
      <c r="R131" s="3" t="s">
        <v>1686</v>
      </c>
      <c r="S131" s="3" t="s">
        <v>890</v>
      </c>
      <c r="T131" s="3" t="s">
        <v>891</v>
      </c>
      <c r="U131" s="3" t="s">
        <v>892</v>
      </c>
      <c r="V131" s="3" t="s">
        <v>1350</v>
      </c>
    </row>
    <row r="132" spans="1:22">
      <c r="A132" s="2">
        <v>999223562266353</v>
      </c>
      <c r="B132" s="3" t="s">
        <v>1687</v>
      </c>
      <c r="C132" s="3" t="s">
        <v>1688</v>
      </c>
      <c r="D132" s="3" t="s">
        <v>1589</v>
      </c>
      <c r="E132" s="3" t="s">
        <v>1689</v>
      </c>
      <c r="F132" s="3" t="s">
        <v>877</v>
      </c>
      <c r="G132" s="3" t="s">
        <v>881</v>
      </c>
      <c r="H132" s="3" t="s">
        <v>882</v>
      </c>
      <c r="I132" s="3" t="s">
        <v>1690</v>
      </c>
      <c r="J132" s="3" t="s">
        <v>30</v>
      </c>
      <c r="K132" s="3" t="s">
        <v>1691</v>
      </c>
      <c r="L132" s="3" t="s">
        <v>1691</v>
      </c>
      <c r="M132" s="3" t="s">
        <v>885</v>
      </c>
      <c r="N132" s="3" t="s">
        <v>885</v>
      </c>
      <c r="O132" s="3" t="s">
        <v>886</v>
      </c>
      <c r="P132" s="3" t="s">
        <v>887</v>
      </c>
      <c r="Q132" s="3" t="s">
        <v>888</v>
      </c>
      <c r="R132" s="3" t="s">
        <v>1692</v>
      </c>
      <c r="S132" s="3" t="s">
        <v>890</v>
      </c>
      <c r="T132" s="3" t="s">
        <v>891</v>
      </c>
      <c r="U132" s="3" t="s">
        <v>892</v>
      </c>
      <c r="V132" s="3" t="s">
        <v>1127</v>
      </c>
    </row>
    <row r="133" spans="1:22">
      <c r="A133" s="2">
        <v>999223536718044</v>
      </c>
      <c r="B133" s="3" t="s">
        <v>1693</v>
      </c>
      <c r="C133" s="3" t="s">
        <v>1694</v>
      </c>
      <c r="D133" s="3" t="s">
        <v>1695</v>
      </c>
      <c r="E133" s="3" t="s">
        <v>1696</v>
      </c>
      <c r="F133" s="3" t="s">
        <v>1166</v>
      </c>
      <c r="G133" s="3" t="s">
        <v>881</v>
      </c>
      <c r="H133" s="3" t="s">
        <v>882</v>
      </c>
      <c r="I133" s="3" t="s">
        <v>1697</v>
      </c>
      <c r="J133" s="3" t="s">
        <v>30</v>
      </c>
      <c r="K133" s="3" t="s">
        <v>1698</v>
      </c>
      <c r="L133" s="3" t="s">
        <v>1698</v>
      </c>
      <c r="M133" s="3" t="s">
        <v>885</v>
      </c>
      <c r="N133" s="3" t="s">
        <v>885</v>
      </c>
      <c r="O133" s="3" t="s">
        <v>886</v>
      </c>
      <c r="P133" s="3" t="s">
        <v>887</v>
      </c>
      <c r="Q133" s="3" t="s">
        <v>888</v>
      </c>
      <c r="R133" s="3" t="s">
        <v>1699</v>
      </c>
      <c r="S133" s="3" t="s">
        <v>890</v>
      </c>
      <c r="T133" s="3" t="s">
        <v>891</v>
      </c>
      <c r="U133" s="3" t="s">
        <v>1190</v>
      </c>
      <c r="V133" s="3" t="s">
        <v>953</v>
      </c>
    </row>
    <row r="134" spans="1:22">
      <c r="A134" s="2">
        <v>999223528359668</v>
      </c>
      <c r="B134" s="3" t="s">
        <v>1693</v>
      </c>
      <c r="C134" s="3" t="s">
        <v>1700</v>
      </c>
      <c r="D134" s="3" t="s">
        <v>1589</v>
      </c>
      <c r="E134" s="3" t="s">
        <v>1701</v>
      </c>
      <c r="F134" s="3" t="s">
        <v>877</v>
      </c>
      <c r="G134" s="3" t="s">
        <v>881</v>
      </c>
      <c r="H134" s="3" t="s">
        <v>882</v>
      </c>
      <c r="I134" s="3" t="s">
        <v>1702</v>
      </c>
      <c r="J134" s="3" t="s">
        <v>30</v>
      </c>
      <c r="K134" s="3" t="s">
        <v>1703</v>
      </c>
      <c r="L134" s="3" t="s">
        <v>1703</v>
      </c>
      <c r="M134" s="3" t="s">
        <v>885</v>
      </c>
      <c r="N134" s="3" t="s">
        <v>885</v>
      </c>
      <c r="O134" s="3" t="s">
        <v>886</v>
      </c>
      <c r="P134" s="3" t="s">
        <v>887</v>
      </c>
      <c r="Q134" s="3" t="s">
        <v>888</v>
      </c>
      <c r="R134" s="3" t="s">
        <v>1704</v>
      </c>
      <c r="S134" s="3" t="s">
        <v>890</v>
      </c>
      <c r="T134" s="3" t="s">
        <v>891</v>
      </c>
      <c r="U134" s="3" t="s">
        <v>892</v>
      </c>
      <c r="V134" s="3" t="s">
        <v>1127</v>
      </c>
    </row>
    <row r="135" spans="1:22">
      <c r="A135" s="2">
        <v>999223505610063</v>
      </c>
      <c r="B135" s="3" t="s">
        <v>1705</v>
      </c>
      <c r="C135" s="3" t="s">
        <v>1706</v>
      </c>
      <c r="D135" s="3" t="s">
        <v>1707</v>
      </c>
      <c r="E135" s="3" t="s">
        <v>1708</v>
      </c>
      <c r="F135" s="3" t="s">
        <v>1166</v>
      </c>
      <c r="G135" s="3" t="s">
        <v>881</v>
      </c>
      <c r="H135" s="3" t="s">
        <v>882</v>
      </c>
      <c r="I135" s="3" t="s">
        <v>1709</v>
      </c>
      <c r="J135" s="3" t="s">
        <v>30</v>
      </c>
      <c r="K135" s="3" t="s">
        <v>1710</v>
      </c>
      <c r="L135" s="3" t="s">
        <v>1711</v>
      </c>
      <c r="M135" s="3" t="s">
        <v>1712</v>
      </c>
      <c r="N135" s="3" t="s">
        <v>1713</v>
      </c>
      <c r="O135" s="3" t="s">
        <v>886</v>
      </c>
      <c r="P135" s="3" t="s">
        <v>887</v>
      </c>
      <c r="Q135" s="3" t="s">
        <v>888</v>
      </c>
      <c r="R135" s="3" t="s">
        <v>1714</v>
      </c>
      <c r="S135" s="3" t="s">
        <v>890</v>
      </c>
      <c r="T135" s="3" t="s">
        <v>891</v>
      </c>
      <c r="U135" s="3" t="s">
        <v>892</v>
      </c>
      <c r="V135" s="3" t="s">
        <v>893</v>
      </c>
    </row>
    <row r="136" spans="1:22">
      <c r="A136" s="2">
        <v>999223504192869</v>
      </c>
      <c r="B136" s="3" t="s">
        <v>1705</v>
      </c>
      <c r="C136" s="3" t="s">
        <v>1715</v>
      </c>
      <c r="D136" s="3" t="s">
        <v>1589</v>
      </c>
      <c r="E136" s="3" t="s">
        <v>1716</v>
      </c>
      <c r="F136" s="3" t="s">
        <v>877</v>
      </c>
      <c r="G136" s="3" t="s">
        <v>881</v>
      </c>
      <c r="H136" s="3" t="s">
        <v>882</v>
      </c>
      <c r="I136" s="3" t="s">
        <v>1717</v>
      </c>
      <c r="J136" s="3" t="s">
        <v>30</v>
      </c>
      <c r="K136" s="3" t="s">
        <v>1718</v>
      </c>
      <c r="L136" s="3" t="s">
        <v>1718</v>
      </c>
      <c r="M136" s="3" t="s">
        <v>885</v>
      </c>
      <c r="N136" s="3" t="s">
        <v>885</v>
      </c>
      <c r="O136" s="3" t="s">
        <v>886</v>
      </c>
      <c r="P136" s="3" t="s">
        <v>887</v>
      </c>
      <c r="Q136" s="3" t="s">
        <v>888</v>
      </c>
      <c r="R136" s="3" t="s">
        <v>1719</v>
      </c>
      <c r="S136" s="3" t="s">
        <v>890</v>
      </c>
      <c r="T136" s="3" t="s">
        <v>891</v>
      </c>
      <c r="U136" s="3" t="s">
        <v>892</v>
      </c>
      <c r="V136" s="3" t="s">
        <v>1127</v>
      </c>
    </row>
    <row r="137" spans="1:22">
      <c r="A137" s="2">
        <v>999223501650126</v>
      </c>
      <c r="B137" s="3" t="s">
        <v>1705</v>
      </c>
      <c r="C137" s="3" t="s">
        <v>1720</v>
      </c>
      <c r="D137" s="3" t="s">
        <v>1721</v>
      </c>
      <c r="E137" s="3" t="s">
        <v>1722</v>
      </c>
      <c r="F137" s="3" t="s">
        <v>1387</v>
      </c>
      <c r="G137" s="3" t="s">
        <v>881</v>
      </c>
      <c r="H137" s="3" t="s">
        <v>882</v>
      </c>
      <c r="I137" s="3" t="s">
        <v>1723</v>
      </c>
      <c r="J137" s="3" t="s">
        <v>30</v>
      </c>
      <c r="K137" s="3" t="s">
        <v>1724</v>
      </c>
      <c r="L137" s="3" t="s">
        <v>1724</v>
      </c>
      <c r="M137" s="3" t="s">
        <v>885</v>
      </c>
      <c r="N137" s="3" t="s">
        <v>885</v>
      </c>
      <c r="O137" s="3" t="s">
        <v>886</v>
      </c>
      <c r="P137" s="3" t="s">
        <v>887</v>
      </c>
      <c r="Q137" s="3" t="s">
        <v>888</v>
      </c>
      <c r="R137" s="3" t="s">
        <v>1725</v>
      </c>
      <c r="S137" s="3" t="s">
        <v>890</v>
      </c>
      <c r="T137" s="3" t="s">
        <v>891</v>
      </c>
      <c r="U137" s="3" t="s">
        <v>892</v>
      </c>
      <c r="V137" s="3" t="s">
        <v>1350</v>
      </c>
    </row>
    <row r="138" spans="1:22">
      <c r="A138" s="2">
        <v>999223496439676</v>
      </c>
      <c r="B138" s="3" t="s">
        <v>1705</v>
      </c>
      <c r="C138" s="3" t="s">
        <v>1726</v>
      </c>
      <c r="D138" s="3" t="s">
        <v>1727</v>
      </c>
      <c r="E138" s="3" t="s">
        <v>1728</v>
      </c>
      <c r="F138" s="3" t="s">
        <v>1296</v>
      </c>
      <c r="G138" s="3" t="s">
        <v>881</v>
      </c>
      <c r="H138" s="3" t="s">
        <v>882</v>
      </c>
      <c r="I138" s="3" t="s">
        <v>1729</v>
      </c>
      <c r="J138" s="3" t="s">
        <v>30</v>
      </c>
      <c r="K138" s="3" t="s">
        <v>1730</v>
      </c>
      <c r="L138" s="3" t="s">
        <v>1730</v>
      </c>
      <c r="M138" s="3" t="s">
        <v>885</v>
      </c>
      <c r="N138" s="3" t="s">
        <v>885</v>
      </c>
      <c r="O138" s="3" t="s">
        <v>886</v>
      </c>
      <c r="P138" s="3" t="s">
        <v>887</v>
      </c>
      <c r="Q138" s="3" t="s">
        <v>888</v>
      </c>
      <c r="R138" s="3" t="s">
        <v>1731</v>
      </c>
      <c r="S138" s="3" t="s">
        <v>890</v>
      </c>
      <c r="T138" s="3" t="s">
        <v>891</v>
      </c>
      <c r="U138" s="3" t="s">
        <v>892</v>
      </c>
      <c r="V138" s="3" t="s">
        <v>1732</v>
      </c>
    </row>
    <row r="139" spans="1:22">
      <c r="A139" s="2">
        <v>999223485899535</v>
      </c>
      <c r="B139" s="3" t="s">
        <v>1733</v>
      </c>
      <c r="C139" s="3" t="s">
        <v>1734</v>
      </c>
      <c r="D139" s="3" t="s">
        <v>1735</v>
      </c>
      <c r="E139" s="3" t="s">
        <v>1736</v>
      </c>
      <c r="F139" s="3" t="s">
        <v>1166</v>
      </c>
      <c r="G139" s="3" t="s">
        <v>881</v>
      </c>
      <c r="H139" s="3" t="s">
        <v>882</v>
      </c>
      <c r="I139" s="3" t="s">
        <v>1737</v>
      </c>
      <c r="J139" s="3" t="s">
        <v>30</v>
      </c>
      <c r="K139" s="3" t="s">
        <v>1738</v>
      </c>
      <c r="L139" s="3" t="s">
        <v>1738</v>
      </c>
      <c r="M139" s="3" t="s">
        <v>885</v>
      </c>
      <c r="N139" s="3" t="s">
        <v>885</v>
      </c>
      <c r="O139" s="3" t="s">
        <v>886</v>
      </c>
      <c r="P139" s="3" t="s">
        <v>887</v>
      </c>
      <c r="Q139" s="3" t="s">
        <v>888</v>
      </c>
      <c r="R139" s="3" t="s">
        <v>1739</v>
      </c>
      <c r="S139" s="3" t="s">
        <v>890</v>
      </c>
      <c r="T139" s="3" t="s">
        <v>891</v>
      </c>
      <c r="U139" s="3" t="s">
        <v>892</v>
      </c>
      <c r="V139" s="3" t="s">
        <v>1127</v>
      </c>
    </row>
    <row r="140" spans="1:22">
      <c r="A140" s="2">
        <v>999223475593223</v>
      </c>
      <c r="B140" s="3" t="s">
        <v>1740</v>
      </c>
      <c r="C140" s="3" t="s">
        <v>1741</v>
      </c>
      <c r="D140" s="3" t="s">
        <v>1721</v>
      </c>
      <c r="E140" s="3" t="s">
        <v>1742</v>
      </c>
      <c r="F140" s="3" t="s">
        <v>1478</v>
      </c>
      <c r="G140" s="3" t="s">
        <v>881</v>
      </c>
      <c r="H140" s="3" t="s">
        <v>882</v>
      </c>
      <c r="I140" s="3" t="s">
        <v>1743</v>
      </c>
      <c r="J140" s="3" t="s">
        <v>30</v>
      </c>
      <c r="K140" s="3" t="s">
        <v>1744</v>
      </c>
      <c r="L140" s="3" t="s">
        <v>1744</v>
      </c>
      <c r="M140" s="3" t="s">
        <v>885</v>
      </c>
      <c r="N140" s="3" t="s">
        <v>885</v>
      </c>
      <c r="O140" s="3" t="s">
        <v>886</v>
      </c>
      <c r="P140" s="3" t="s">
        <v>887</v>
      </c>
      <c r="Q140" s="3" t="s">
        <v>888</v>
      </c>
      <c r="R140" s="3" t="s">
        <v>1745</v>
      </c>
      <c r="S140" s="3" t="s">
        <v>890</v>
      </c>
      <c r="T140" s="3" t="s">
        <v>891</v>
      </c>
      <c r="U140" s="3" t="s">
        <v>892</v>
      </c>
      <c r="V140" s="3" t="s">
        <v>1350</v>
      </c>
    </row>
    <row r="141" spans="1:22">
      <c r="A141" s="2">
        <v>999223369227350</v>
      </c>
      <c r="B141" s="3" t="s">
        <v>1746</v>
      </c>
      <c r="C141" s="3" t="s">
        <v>1747</v>
      </c>
      <c r="D141" s="3" t="s">
        <v>1748</v>
      </c>
      <c r="E141" s="3" t="s">
        <v>1749</v>
      </c>
      <c r="F141" s="3" t="s">
        <v>877</v>
      </c>
      <c r="G141" s="3" t="s">
        <v>881</v>
      </c>
      <c r="H141" s="3" t="s">
        <v>882</v>
      </c>
      <c r="I141" s="3" t="s">
        <v>1750</v>
      </c>
      <c r="J141" s="3" t="s">
        <v>30</v>
      </c>
      <c r="K141" s="3" t="s">
        <v>1751</v>
      </c>
      <c r="L141" s="3" t="s">
        <v>1751</v>
      </c>
      <c r="M141" s="3" t="s">
        <v>885</v>
      </c>
      <c r="N141" s="3" t="s">
        <v>885</v>
      </c>
      <c r="O141" s="3" t="s">
        <v>886</v>
      </c>
      <c r="P141" s="3" t="s">
        <v>887</v>
      </c>
      <c r="Q141" s="3" t="s">
        <v>888</v>
      </c>
      <c r="R141" s="3" t="s">
        <v>1752</v>
      </c>
      <c r="S141" s="3" t="s">
        <v>890</v>
      </c>
      <c r="T141" s="3" t="s">
        <v>891</v>
      </c>
      <c r="U141" s="3" t="s">
        <v>892</v>
      </c>
      <c r="V141" s="3" t="s">
        <v>953</v>
      </c>
    </row>
    <row r="142" spans="1:22">
      <c r="A142" s="2">
        <v>999222986489831</v>
      </c>
      <c r="B142" s="3" t="s">
        <v>1753</v>
      </c>
      <c r="C142" s="3" t="s">
        <v>1754</v>
      </c>
      <c r="D142" s="3" t="s">
        <v>1755</v>
      </c>
      <c r="E142" s="3" t="s">
        <v>1756</v>
      </c>
      <c r="F142" s="3" t="s">
        <v>1166</v>
      </c>
      <c r="G142" s="3" t="s">
        <v>881</v>
      </c>
      <c r="H142" s="3" t="s">
        <v>882</v>
      </c>
      <c r="I142" s="3" t="s">
        <v>1757</v>
      </c>
      <c r="J142" s="3" t="s">
        <v>30</v>
      </c>
      <c r="K142" s="3" t="s">
        <v>1758</v>
      </c>
      <c r="L142" s="3" t="s">
        <v>1758</v>
      </c>
      <c r="M142" s="3" t="s">
        <v>885</v>
      </c>
      <c r="N142" s="3" t="s">
        <v>885</v>
      </c>
      <c r="O142" s="3" t="s">
        <v>886</v>
      </c>
      <c r="P142" s="3" t="s">
        <v>887</v>
      </c>
      <c r="Q142" s="3" t="s">
        <v>888</v>
      </c>
      <c r="R142" s="3" t="s">
        <v>1759</v>
      </c>
      <c r="S142" s="3" t="s">
        <v>890</v>
      </c>
      <c r="T142" s="3" t="s">
        <v>891</v>
      </c>
      <c r="U142" s="3" t="s">
        <v>1190</v>
      </c>
      <c r="V142" s="3" t="s">
        <v>1127</v>
      </c>
    </row>
    <row r="143" spans="1:22">
      <c r="A143" s="2">
        <v>999222980566928</v>
      </c>
      <c r="B143" s="3" t="s">
        <v>1753</v>
      </c>
      <c r="C143" s="3" t="s">
        <v>1760</v>
      </c>
      <c r="D143" s="3" t="s">
        <v>1761</v>
      </c>
      <c r="E143" s="3" t="s">
        <v>1762</v>
      </c>
      <c r="F143" s="3" t="s">
        <v>877</v>
      </c>
      <c r="G143" s="3" t="s">
        <v>881</v>
      </c>
      <c r="H143" s="3" t="s">
        <v>882</v>
      </c>
      <c r="I143" s="3" t="s">
        <v>1763</v>
      </c>
      <c r="J143" s="3" t="s">
        <v>30</v>
      </c>
      <c r="K143" s="3" t="s">
        <v>1764</v>
      </c>
      <c r="L143" s="3" t="s">
        <v>1764</v>
      </c>
      <c r="M143" s="3" t="s">
        <v>885</v>
      </c>
      <c r="N143" s="3" t="s">
        <v>885</v>
      </c>
      <c r="O143" s="3" t="s">
        <v>886</v>
      </c>
      <c r="P143" s="3" t="s">
        <v>887</v>
      </c>
      <c r="Q143" s="3" t="s">
        <v>888</v>
      </c>
      <c r="R143" s="3" t="s">
        <v>1765</v>
      </c>
      <c r="S143" s="3" t="s">
        <v>890</v>
      </c>
      <c r="T143" s="3" t="s">
        <v>891</v>
      </c>
      <c r="U143" s="3" t="s">
        <v>892</v>
      </c>
      <c r="V143" s="3" t="s">
        <v>960</v>
      </c>
    </row>
    <row r="144" spans="1:22">
      <c r="A144" s="2">
        <v>999222810444480</v>
      </c>
      <c r="B144" s="3" t="s">
        <v>1766</v>
      </c>
      <c r="C144" s="3" t="s">
        <v>1767</v>
      </c>
      <c r="D144" s="3" t="s">
        <v>1768</v>
      </c>
      <c r="E144" s="3" t="s">
        <v>1769</v>
      </c>
      <c r="F144" s="3" t="s">
        <v>1166</v>
      </c>
      <c r="G144" s="3" t="s">
        <v>881</v>
      </c>
      <c r="H144" s="3" t="s">
        <v>882</v>
      </c>
      <c r="I144" s="3" t="s">
        <v>1770</v>
      </c>
      <c r="J144" s="3" t="s">
        <v>30</v>
      </c>
      <c r="K144" s="3" t="s">
        <v>1771</v>
      </c>
      <c r="L144" s="3" t="s">
        <v>1771</v>
      </c>
      <c r="M144" s="3" t="s">
        <v>885</v>
      </c>
      <c r="N144" s="3" t="s">
        <v>885</v>
      </c>
      <c r="O144" s="3" t="s">
        <v>886</v>
      </c>
      <c r="P144" s="3" t="s">
        <v>887</v>
      </c>
      <c r="Q144" s="3" t="s">
        <v>888</v>
      </c>
      <c r="R144" s="3" t="s">
        <v>1772</v>
      </c>
      <c r="S144" s="3" t="s">
        <v>890</v>
      </c>
      <c r="T144" s="3" t="s">
        <v>891</v>
      </c>
      <c r="U144" s="3" t="s">
        <v>892</v>
      </c>
      <c r="V144" s="3" t="s">
        <v>960</v>
      </c>
    </row>
    <row r="145" spans="1:22">
      <c r="A145" s="2">
        <v>999222670618542</v>
      </c>
      <c r="B145" s="3" t="s">
        <v>1773</v>
      </c>
      <c r="C145" s="3" t="s">
        <v>1774</v>
      </c>
      <c r="D145" s="3" t="s">
        <v>1775</v>
      </c>
      <c r="E145" s="3" t="s">
        <v>1776</v>
      </c>
      <c r="F145" s="3" t="s">
        <v>1296</v>
      </c>
      <c r="G145" s="3" t="s">
        <v>881</v>
      </c>
      <c r="H145" s="3" t="s">
        <v>882</v>
      </c>
      <c r="I145" s="3" t="s">
        <v>1777</v>
      </c>
      <c r="J145" s="3" t="s">
        <v>30</v>
      </c>
      <c r="K145" s="3" t="s">
        <v>1778</v>
      </c>
      <c r="L145" s="3" t="s">
        <v>1778</v>
      </c>
      <c r="M145" s="3" t="s">
        <v>885</v>
      </c>
      <c r="N145" s="3" t="s">
        <v>885</v>
      </c>
      <c r="O145" s="3" t="s">
        <v>886</v>
      </c>
      <c r="P145" s="3" t="s">
        <v>887</v>
      </c>
      <c r="Q145" s="3" t="s">
        <v>888</v>
      </c>
      <c r="R145" s="3" t="s">
        <v>1779</v>
      </c>
      <c r="S145" s="3" t="s">
        <v>890</v>
      </c>
      <c r="T145" s="3" t="s">
        <v>891</v>
      </c>
      <c r="U145" s="3" t="s">
        <v>892</v>
      </c>
      <c r="V145" s="3" t="s">
        <v>1277</v>
      </c>
    </row>
    <row r="146" spans="1:22">
      <c r="A146" s="2">
        <v>999222720527971</v>
      </c>
      <c r="B146" s="3" t="s">
        <v>1780</v>
      </c>
      <c r="C146" s="3" t="s">
        <v>1781</v>
      </c>
      <c r="D146" s="3" t="s">
        <v>1782</v>
      </c>
      <c r="E146" s="3" t="s">
        <v>1783</v>
      </c>
      <c r="F146" s="3" t="s">
        <v>1166</v>
      </c>
      <c r="G146" s="3" t="s">
        <v>881</v>
      </c>
      <c r="H146" s="3" t="s">
        <v>882</v>
      </c>
      <c r="I146" s="3" t="s">
        <v>1784</v>
      </c>
      <c r="J146" s="3" t="s">
        <v>30</v>
      </c>
      <c r="K146" s="3" t="s">
        <v>1785</v>
      </c>
      <c r="L146" s="3" t="s">
        <v>1785</v>
      </c>
      <c r="M146" s="3" t="s">
        <v>885</v>
      </c>
      <c r="N146" s="3" t="s">
        <v>885</v>
      </c>
      <c r="O146" s="3" t="s">
        <v>886</v>
      </c>
      <c r="P146" s="3" t="s">
        <v>887</v>
      </c>
      <c r="Q146" s="3" t="s">
        <v>888</v>
      </c>
      <c r="R146" s="3" t="s">
        <v>1786</v>
      </c>
      <c r="S146" s="3" t="s">
        <v>890</v>
      </c>
      <c r="T146" s="3" t="s">
        <v>891</v>
      </c>
      <c r="U146" s="3" t="s">
        <v>1190</v>
      </c>
      <c r="V146" s="3" t="s">
        <v>913</v>
      </c>
    </row>
    <row r="147" spans="1:22">
      <c r="A147" s="2">
        <v>23450559954</v>
      </c>
      <c r="B147" s="3" t="s">
        <v>1787</v>
      </c>
      <c r="C147" s="3" t="s">
        <v>1788</v>
      </c>
      <c r="D147" s="3" t="s">
        <v>1789</v>
      </c>
      <c r="E147" s="3" t="s">
        <v>1790</v>
      </c>
      <c r="F147" s="3" t="s">
        <v>1296</v>
      </c>
      <c r="G147" s="3" t="s">
        <v>881</v>
      </c>
      <c r="H147" s="3" t="s">
        <v>882</v>
      </c>
      <c r="I147" s="3" t="s">
        <v>1791</v>
      </c>
      <c r="J147" s="3" t="s">
        <v>30</v>
      </c>
      <c r="K147" s="3" t="s">
        <v>1792</v>
      </c>
      <c r="L147" s="3" t="s">
        <v>1792</v>
      </c>
      <c r="M147" s="3" t="s">
        <v>885</v>
      </c>
      <c r="N147" s="3" t="s">
        <v>885</v>
      </c>
      <c r="O147" s="3" t="s">
        <v>886</v>
      </c>
      <c r="P147" s="3" t="s">
        <v>887</v>
      </c>
      <c r="Q147" s="3" t="s">
        <v>888</v>
      </c>
      <c r="R147" s="3" t="s">
        <v>1793</v>
      </c>
      <c r="S147" s="3" t="s">
        <v>890</v>
      </c>
      <c r="T147" s="3" t="s">
        <v>891</v>
      </c>
      <c r="U147" s="3" t="s">
        <v>892</v>
      </c>
      <c r="V147" s="3" t="s">
        <v>1732</v>
      </c>
    </row>
    <row r="148" spans="1:22">
      <c r="A148" s="2">
        <v>999223364461603</v>
      </c>
      <c r="B148" s="3" t="s">
        <v>1794</v>
      </c>
      <c r="C148" s="3" t="s">
        <v>1795</v>
      </c>
      <c r="D148" s="3" t="s">
        <v>1796</v>
      </c>
      <c r="E148" s="3" t="s">
        <v>1797</v>
      </c>
      <c r="F148" s="3" t="s">
        <v>877</v>
      </c>
      <c r="G148" s="3" t="s">
        <v>881</v>
      </c>
      <c r="H148" s="3" t="s">
        <v>882</v>
      </c>
      <c r="I148" s="3" t="s">
        <v>1798</v>
      </c>
      <c r="J148" s="3" t="s">
        <v>30</v>
      </c>
      <c r="K148" s="3" t="s">
        <v>1799</v>
      </c>
      <c r="L148" s="3" t="s">
        <v>1799</v>
      </c>
      <c r="M148" s="3" t="s">
        <v>885</v>
      </c>
      <c r="N148" s="3" t="s">
        <v>885</v>
      </c>
      <c r="O148" s="3" t="s">
        <v>886</v>
      </c>
      <c r="P148" s="3" t="s">
        <v>887</v>
      </c>
      <c r="Q148" s="3" t="s">
        <v>888</v>
      </c>
      <c r="R148" s="3" t="s">
        <v>1800</v>
      </c>
      <c r="S148" s="3" t="s">
        <v>890</v>
      </c>
      <c r="T148" s="3" t="s">
        <v>891</v>
      </c>
      <c r="U148" s="3" t="s">
        <v>892</v>
      </c>
      <c r="V148" s="3" t="s">
        <v>953</v>
      </c>
    </row>
    <row r="149" spans="1:22">
      <c r="A149" s="2">
        <v>23189881219</v>
      </c>
      <c r="B149" s="3" t="s">
        <v>1801</v>
      </c>
      <c r="C149" s="3" t="s">
        <v>1802</v>
      </c>
      <c r="D149" s="3" t="s">
        <v>1803</v>
      </c>
      <c r="E149" s="3" t="s">
        <v>1804</v>
      </c>
      <c r="F149" s="3" t="s">
        <v>1448</v>
      </c>
      <c r="G149" s="3" t="s">
        <v>881</v>
      </c>
      <c r="H149" s="3" t="s">
        <v>882</v>
      </c>
      <c r="I149" s="3" t="s">
        <v>1805</v>
      </c>
      <c r="J149" s="3" t="s">
        <v>30</v>
      </c>
      <c r="K149" s="3" t="s">
        <v>1806</v>
      </c>
      <c r="L149" s="3" t="s">
        <v>1806</v>
      </c>
      <c r="M149" s="3" t="s">
        <v>885</v>
      </c>
      <c r="N149" s="3" t="s">
        <v>885</v>
      </c>
      <c r="O149" s="3" t="s">
        <v>886</v>
      </c>
      <c r="P149" s="3" t="s">
        <v>887</v>
      </c>
      <c r="Q149" s="3" t="s">
        <v>888</v>
      </c>
      <c r="R149" s="3" t="s">
        <v>1807</v>
      </c>
      <c r="S149" s="3" t="s">
        <v>890</v>
      </c>
      <c r="T149" s="3" t="s">
        <v>891</v>
      </c>
      <c r="U149" s="3" t="s">
        <v>1190</v>
      </c>
      <c r="V149" s="3" t="s">
        <v>953</v>
      </c>
    </row>
    <row r="150" spans="1:22">
      <c r="A150" s="2">
        <v>999222750547415</v>
      </c>
      <c r="B150" s="3" t="s">
        <v>1808</v>
      </c>
      <c r="C150" s="3" t="s">
        <v>1809</v>
      </c>
      <c r="D150" s="3" t="s">
        <v>1810</v>
      </c>
      <c r="E150" s="3" t="s">
        <v>1811</v>
      </c>
      <c r="F150" s="3" t="s">
        <v>1296</v>
      </c>
      <c r="G150" s="3" t="s">
        <v>881</v>
      </c>
      <c r="H150" s="3" t="s">
        <v>882</v>
      </c>
      <c r="I150" s="3" t="s">
        <v>1812</v>
      </c>
      <c r="J150" s="3" t="s">
        <v>30</v>
      </c>
      <c r="K150" s="3" t="s">
        <v>1813</v>
      </c>
      <c r="L150" s="3" t="s">
        <v>1813</v>
      </c>
      <c r="M150" s="3" t="s">
        <v>885</v>
      </c>
      <c r="N150" s="3" t="s">
        <v>885</v>
      </c>
      <c r="O150" s="3" t="s">
        <v>886</v>
      </c>
      <c r="P150" s="3" t="s">
        <v>887</v>
      </c>
      <c r="Q150" s="3" t="s">
        <v>888</v>
      </c>
      <c r="R150" s="3" t="s">
        <v>1814</v>
      </c>
      <c r="S150" s="3" t="s">
        <v>890</v>
      </c>
      <c r="T150" s="3" t="s">
        <v>891</v>
      </c>
      <c r="U150" s="3" t="s">
        <v>892</v>
      </c>
      <c r="V150" s="3" t="s">
        <v>893</v>
      </c>
    </row>
    <row r="151" spans="1:22">
      <c r="A151" s="2">
        <v>999223407134722</v>
      </c>
      <c r="B151" s="3" t="s">
        <v>1815</v>
      </c>
      <c r="C151" s="3" t="s">
        <v>1816</v>
      </c>
      <c r="D151" s="3" t="s">
        <v>1817</v>
      </c>
      <c r="E151" s="3" t="s">
        <v>1818</v>
      </c>
      <c r="F151" s="3" t="s">
        <v>1296</v>
      </c>
      <c r="G151" s="3" t="s">
        <v>881</v>
      </c>
      <c r="H151" s="3" t="s">
        <v>882</v>
      </c>
      <c r="I151" s="3" t="s">
        <v>1819</v>
      </c>
      <c r="J151" s="3" t="s">
        <v>30</v>
      </c>
      <c r="K151" s="3" t="s">
        <v>1820</v>
      </c>
      <c r="L151" s="3" t="s">
        <v>1820</v>
      </c>
      <c r="M151" s="3" t="s">
        <v>885</v>
      </c>
      <c r="N151" s="3" t="s">
        <v>885</v>
      </c>
      <c r="O151" s="3" t="s">
        <v>886</v>
      </c>
      <c r="P151" s="3" t="s">
        <v>887</v>
      </c>
      <c r="Q151" s="3" t="s">
        <v>888</v>
      </c>
      <c r="R151" s="3" t="s">
        <v>1821</v>
      </c>
      <c r="S151" s="3" t="s">
        <v>890</v>
      </c>
      <c r="T151" s="3" t="s">
        <v>891</v>
      </c>
      <c r="U151" s="3" t="s">
        <v>892</v>
      </c>
      <c r="V151" s="3" t="s">
        <v>893</v>
      </c>
    </row>
    <row r="152" spans="1:22">
      <c r="A152" s="2">
        <v>999223429985598</v>
      </c>
      <c r="B152" s="3" t="s">
        <v>1822</v>
      </c>
      <c r="C152" s="3" t="s">
        <v>1823</v>
      </c>
      <c r="D152" s="3" t="s">
        <v>1824</v>
      </c>
      <c r="E152" s="3" t="s">
        <v>1825</v>
      </c>
      <c r="F152" s="3" t="s">
        <v>1448</v>
      </c>
      <c r="G152" s="3" t="s">
        <v>881</v>
      </c>
      <c r="H152" s="3" t="s">
        <v>882</v>
      </c>
      <c r="I152" s="3" t="s">
        <v>1826</v>
      </c>
      <c r="J152" s="3" t="s">
        <v>30</v>
      </c>
      <c r="K152" s="3" t="s">
        <v>1827</v>
      </c>
      <c r="L152" s="3" t="s">
        <v>1827</v>
      </c>
      <c r="M152" s="3" t="s">
        <v>885</v>
      </c>
      <c r="N152" s="3" t="s">
        <v>885</v>
      </c>
      <c r="O152" s="3" t="s">
        <v>886</v>
      </c>
      <c r="P152" s="3" t="s">
        <v>887</v>
      </c>
      <c r="Q152" s="3" t="s">
        <v>888</v>
      </c>
      <c r="R152" s="3" t="s">
        <v>1828</v>
      </c>
      <c r="S152" s="3" t="s">
        <v>890</v>
      </c>
      <c r="T152" s="3" t="s">
        <v>891</v>
      </c>
      <c r="U152" s="3" t="s">
        <v>1190</v>
      </c>
      <c r="V152" s="3" t="s">
        <v>953</v>
      </c>
    </row>
    <row r="153" spans="1:22">
      <c r="A153" s="2">
        <v>999222837753907</v>
      </c>
      <c r="B153" s="3" t="s">
        <v>1829</v>
      </c>
      <c r="C153" s="3" t="s">
        <v>1830</v>
      </c>
      <c r="D153" s="3" t="s">
        <v>1831</v>
      </c>
      <c r="E153" s="3" t="s">
        <v>1832</v>
      </c>
      <c r="F153" s="3" t="s">
        <v>1387</v>
      </c>
      <c r="G153" s="3" t="s">
        <v>881</v>
      </c>
      <c r="H153" s="3" t="s">
        <v>882</v>
      </c>
      <c r="I153" s="3" t="s">
        <v>1833</v>
      </c>
      <c r="J153" s="3" t="s">
        <v>30</v>
      </c>
      <c r="K153" s="3" t="s">
        <v>1834</v>
      </c>
      <c r="L153" s="3" t="s">
        <v>1834</v>
      </c>
      <c r="M153" s="3" t="s">
        <v>885</v>
      </c>
      <c r="N153" s="3" t="s">
        <v>885</v>
      </c>
      <c r="O153" s="3" t="s">
        <v>886</v>
      </c>
      <c r="P153" s="3" t="s">
        <v>887</v>
      </c>
      <c r="Q153" s="3" t="s">
        <v>888</v>
      </c>
      <c r="R153" s="3" t="s">
        <v>1835</v>
      </c>
      <c r="S153" s="3" t="s">
        <v>890</v>
      </c>
      <c r="T153" s="3" t="s">
        <v>891</v>
      </c>
      <c r="U153" s="3" t="s">
        <v>892</v>
      </c>
      <c r="V153" s="3" t="s">
        <v>1836</v>
      </c>
    </row>
    <row r="154" spans="1:22">
      <c r="A154" s="2">
        <v>23225976347</v>
      </c>
      <c r="B154" s="3" t="s">
        <v>1837</v>
      </c>
      <c r="C154" s="3" t="s">
        <v>1838</v>
      </c>
      <c r="D154" s="3" t="s">
        <v>1839</v>
      </c>
      <c r="E154" s="3" t="s">
        <v>1840</v>
      </c>
      <c r="F154" s="3" t="s">
        <v>1387</v>
      </c>
      <c r="G154" s="3" t="s">
        <v>881</v>
      </c>
      <c r="H154" s="3" t="s">
        <v>882</v>
      </c>
      <c r="I154" s="3" t="s">
        <v>1841</v>
      </c>
      <c r="J154" s="3" t="s">
        <v>30</v>
      </c>
      <c r="K154" s="3" t="s">
        <v>1842</v>
      </c>
      <c r="L154" s="3" t="s">
        <v>1842</v>
      </c>
      <c r="M154" s="3" t="s">
        <v>885</v>
      </c>
      <c r="N154" s="3" t="s">
        <v>885</v>
      </c>
      <c r="O154" s="3" t="s">
        <v>886</v>
      </c>
      <c r="P154" s="3" t="s">
        <v>887</v>
      </c>
      <c r="Q154" s="3" t="s">
        <v>888</v>
      </c>
      <c r="R154" s="3" t="s">
        <v>1843</v>
      </c>
      <c r="S154" s="3" t="s">
        <v>890</v>
      </c>
      <c r="T154" s="3" t="s">
        <v>891</v>
      </c>
      <c r="U154" s="3" t="s">
        <v>892</v>
      </c>
      <c r="V154" s="3" t="s">
        <v>913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2023-04-27T01:13:33Z</dcterms:created>
  <dcterms:modified xsi:type="dcterms:W3CDTF">2023-04-27T01:58:51Z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42D7FAB376EF48CCB206160B789687A8_12</vt:lpwstr>
  </property>
</Properties>
</file>