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对账!$1:$136</definedName>
  </definedNames>
  <calcPr calcId="144525"/>
</workbook>
</file>

<file path=xl/sharedStrings.xml><?xml version="1.0" encoding="utf-8"?>
<sst xmlns="http://schemas.openxmlformats.org/spreadsheetml/2006/main" count="4421" uniqueCount="1333">
  <si>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</si>
  <si>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</si>
  <si>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</si>
  <si>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</si>
  <si>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</si>
  <si>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</si>
  <si>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</si>
  <si>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</si>
  <si>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</si>
  <si>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</si>
  <si>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</si>
  <si>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</si>
  <si>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</si>
  <si>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</si>
  <si>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</si>
  <si>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</si>
  <si>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</si>
  <si>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</si>
  <si>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</si>
  <si>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</si>
  <si>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</si>
  <si>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</si>
  <si>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</si>
  <si>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</si>
  <si>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</si>
  <si>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999222483568493	</t>
  </si>
  <si>
    <t>Ctrip</t>
  </si>
  <si>
    <t>正常</t>
  </si>
  <si>
    <t>[曼谷]曼谷大仓新颐饭店(The Okura Prestige Bangkok)(4646619)</t>
  </si>
  <si>
    <t>豪华特大床房-禁烟&lt;特惠专享&gt;&lt;双人入住&gt;&lt;双早&gt;</t>
  </si>
  <si>
    <t>CNY</t>
  </si>
  <si>
    <t>Tsang/Wai Yin</t>
  </si>
  <si>
    <t>CA2019230428CNY</t>
  </si>
  <si>
    <t>未提现</t>
  </si>
  <si>
    <t>携程开票</t>
  </si>
  <si>
    <t xml:space="preserve">2998131	</t>
  </si>
  <si>
    <t xml:space="preserve">6965011	</t>
  </si>
  <si>
    <t xml:space="preserve">999222719783959	</t>
  </si>
  <si>
    <t>[多哈]蒂沃里纳哈达多哈酒店(Al Najada Doha Hotel by Tivoli)(103957098)</t>
  </si>
  <si>
    <t>高级房(至少提前7天预订)&lt;限量特价&gt;&lt;双人入住&gt;&lt;双早&gt;</t>
  </si>
  <si>
    <t>Shahin/Ahmad,Shahin/Ahmad</t>
  </si>
  <si>
    <t xml:space="preserve">3030102	</t>
  </si>
  <si>
    <t xml:space="preserve">210846	</t>
  </si>
  <si>
    <t xml:space="preserve">999222722078639	</t>
  </si>
  <si>
    <t>SHAHIN/AHMAD</t>
  </si>
  <si>
    <t xml:space="preserve">3030396	</t>
  </si>
  <si>
    <t>取消</t>
  </si>
  <si>
    <t xml:space="preserve">999222831685463	</t>
  </si>
  <si>
    <t>[曼谷]曼谷香格里拉大酒店 (政府卫生认证)(Shangri-La Bangkok)(3243791)</t>
  </si>
  <si>
    <t>香格里拉楼豪华河景双床房(至少连住2晚及以上)&lt;特惠专享&gt;&lt;双人入住&gt;&lt;双早&gt;</t>
  </si>
  <si>
    <t>yap/boh sing,Sehrawat/sachin singh</t>
  </si>
  <si>
    <t xml:space="preserve">3049008	</t>
  </si>
  <si>
    <t xml:space="preserve">11502900	</t>
  </si>
  <si>
    <t xml:space="preserve">999222836487708	</t>
  </si>
  <si>
    <t xml:space="preserve">3049900	</t>
  </si>
  <si>
    <t xml:space="preserve">211932	</t>
  </si>
  <si>
    <t xml:space="preserve">22858549358	</t>
  </si>
  <si>
    <t>[芭堤雅]芭堤雅盛泰澜幻影海滩度假村 (政府卫生认证)(Centara Grand Mirage Beach Resort Pattaya (SHA Extra Plus))(1593624)</t>
  </si>
  <si>
    <t>甄选豪华海景双床房&lt;今日特价 &gt;&lt;双人入住&gt;&lt;中宾&gt;&lt;双早&gt;</t>
  </si>
  <si>
    <t>SHI/SHENGWU</t>
  </si>
  <si>
    <t xml:space="preserve">3053675	</t>
  </si>
  <si>
    <t xml:space="preserve">acknowledge	</t>
  </si>
  <si>
    <t xml:space="preserve">22858549359	</t>
  </si>
  <si>
    <t>甄选豪华海景特大床房&lt;今日特价 &gt;&lt;双人入住&gt;&lt;中宾&gt;&lt;双早&gt;</t>
  </si>
  <si>
    <t>XIAO/TINGTING</t>
  </si>
  <si>
    <t xml:space="preserve">3053676	</t>
  </si>
  <si>
    <t xml:space="preserve">	</t>
  </si>
  <si>
    <t>过时取消</t>
  </si>
  <si>
    <t xml:space="preserve">999223037869418	</t>
  </si>
  <si>
    <t>[普吉岛]普吉假日酒店 (政府卫生认证)(Holiday Inn Resort Phuket, an IHG Hotel  (SHA Extra Plus))(3031621)</t>
  </si>
  <si>
    <t>池景尊贵房（1张特大床，带阳台）(至少提前30天预订)&lt;双人入住&gt;&lt;双早&gt;</t>
  </si>
  <si>
    <t>CHEN/XUAN,ZHANG/YUTING</t>
  </si>
  <si>
    <t xml:space="preserve">3097080	</t>
  </si>
  <si>
    <t xml:space="preserve">14594797	</t>
  </si>
  <si>
    <t xml:space="preserve">999223132281930	</t>
  </si>
  <si>
    <t>[曼谷]曼谷盛泰乐水门酒店 (政府卫生认证)(Centara Watergate Pavillion Hotel Bangkok (SHA Plus+))(4733674)</t>
  </si>
  <si>
    <t>高级房(至少连住2晚及以上)&lt;今日特价 &gt;&lt;双人入住&gt;&lt;仅适用亚洲客人&gt;&lt;双早&gt;</t>
  </si>
  <si>
    <t>WONG/HUI LEONG WILL,CHEONG/ANGEL</t>
  </si>
  <si>
    <t xml:space="preserve">3120815	</t>
  </si>
  <si>
    <t xml:space="preserve">245786	</t>
  </si>
  <si>
    <t xml:space="preserve">999223149262950	</t>
  </si>
  <si>
    <t>[普吉岛]普吉岛卡隆亚维斯塔格兰德-美憬阁索菲特酒店(政府卫生认证)(Avista Grande Phuket Karon MGallery by Sofitel(SHA Extra Plus))(13921342)</t>
  </si>
  <si>
    <t>海景尊贵特大床房 - 带阳台(至少连住2晚及以上)&lt;双人入住&gt;&lt;适用于除泰国的亚洲客人&gt;&lt;双早&gt;</t>
  </si>
  <si>
    <t>HAN/YAQIN,CAI/HU,WANG/ZIXIN</t>
  </si>
  <si>
    <t xml:space="preserve">3124644	</t>
  </si>
  <si>
    <t xml:space="preserve"> 331211	</t>
  </si>
  <si>
    <t xml:space="preserve">999223150603952	</t>
  </si>
  <si>
    <t>[普吉岛]普吉岛卡塔坦尼海滩度假村(政府卫生认证)(Katathani Phuket Beach Resort(SHA Extra Plus))(1549705)</t>
  </si>
  <si>
    <t>布黎翼豪华双人床或双床房&lt;特惠专享&gt;&lt;双人入住&gt;&lt;双早&gt;&lt;net rate mode&gt;</t>
  </si>
  <si>
    <t>LIN/YIQIONG,JIN/SHUANG</t>
  </si>
  <si>
    <t xml:space="preserve">3125154	</t>
  </si>
  <si>
    <t xml:space="preserve">10820207	</t>
  </si>
  <si>
    <t xml:space="preserve">999223243361910	</t>
  </si>
  <si>
    <t>[曼谷]曼谷艾美酒店(Le Meridien Bangkok)(2778530)</t>
  </si>
  <si>
    <t>城景豪华特大床房(至少连住2晚及以上)&lt;双人入住&gt;&lt;不适用泰国客人&gt;&lt;双早&gt;</t>
  </si>
  <si>
    <t>LIN/FRANK</t>
  </si>
  <si>
    <t xml:space="preserve">3150750	</t>
  </si>
  <si>
    <t xml:space="preserve">74540644	</t>
  </si>
  <si>
    <t xml:space="preserve">23260190641	</t>
  </si>
  <si>
    <t>[拉普拉普]宿务白沙滩度假村及水疗中心(Cebu White Sands Resort and Spa)(8235003)</t>
  </si>
  <si>
    <t>至尊奢华房&lt;特价大促销&gt;&lt;三人入住&gt;&lt;早餐&gt;</t>
  </si>
  <si>
    <t>OH/JONGHYEOK,OH/KYOSEOK,PARK/JUNHYEOUNG</t>
  </si>
  <si>
    <t xml:space="preserve">3154695	</t>
  </si>
  <si>
    <t xml:space="preserve">71911	</t>
  </si>
  <si>
    <t xml:space="preserve">999223292092311	</t>
  </si>
  <si>
    <t>[普吉岛]普吉岛卡塔海滩格兰德卡塔VIP酒店 (政府卫生认证)(Grand Kata VIP - Kata Beach)(105244729)</t>
  </si>
  <si>
    <t>豪华房&lt;今日特价 &gt;&lt;双人入住&gt;&lt;双早&gt;</t>
  </si>
  <si>
    <t>LIU/YUCHEN,XIE/SHAOQI</t>
  </si>
  <si>
    <t xml:space="preserve">3161805	</t>
  </si>
  <si>
    <t xml:space="preserve">12964	</t>
  </si>
  <si>
    <t xml:space="preserve">999223305985504	</t>
  </si>
  <si>
    <t>[曼谷]曼谷维伊 - 美憬阁酒店 (政府卫生认证)(VIE Hotel Bangkok, MGallery Hotel Collection (SHA Plus+))(3906021)</t>
  </si>
  <si>
    <t>豪华特大床套房(至少连住2晚及以上)&lt;双人入住&gt;&lt;仅适用亚洲客人&gt;&lt;双早&gt;</t>
  </si>
  <si>
    <t>ZHAO/WENDI,ZHAO/HAIYONG</t>
  </si>
  <si>
    <t xml:space="preserve">3164169	</t>
  </si>
  <si>
    <t xml:space="preserve">7990312 / 7990313	</t>
  </si>
  <si>
    <t xml:space="preserve">999223315977757	</t>
  </si>
  <si>
    <t>[首尔]明洞亲爱酒店(Dears Myeongdong)(105594077)</t>
  </si>
  <si>
    <t>布雷夫双床房&lt;今日特价 &gt;&lt;双人入住&gt;&lt;无早&gt;</t>
  </si>
  <si>
    <t>SIO/YASMINE XINYI,SIO/YOKE KWANG</t>
  </si>
  <si>
    <t xml:space="preserve">3166089	</t>
  </si>
  <si>
    <t xml:space="preserve">23038176	</t>
  </si>
  <si>
    <t xml:space="preserve">999223323466949	</t>
  </si>
  <si>
    <t>豪华房&lt;今日特价 &gt;&lt;双人入住&gt;&lt;无早&gt;</t>
  </si>
  <si>
    <t>YANG/LEI,DING/ZHANGLIANG</t>
  </si>
  <si>
    <t xml:space="preserve">3167572	</t>
  </si>
  <si>
    <t xml:space="preserve">13008	</t>
  </si>
  <si>
    <t xml:space="preserve">999223323476377	</t>
  </si>
  <si>
    <t>DU/LIUJIA</t>
  </si>
  <si>
    <t xml:space="preserve">3167576	</t>
  </si>
  <si>
    <t xml:space="preserve">13009	</t>
  </si>
  <si>
    <t xml:space="preserve">999223347931105	</t>
  </si>
  <si>
    <t>[普吉岛]普吉岛芭东美爵大酒店(政府卫生认证)(Grand Mercure Phuket Patong(SHA Extra Plus))(3627889)</t>
  </si>
  <si>
    <t>高级特大床房(连住3晚及以上)&lt;特惠&gt;&lt;三人入住&gt;&lt;早餐&gt;</t>
  </si>
  <si>
    <t>Peng/Huijing</t>
  </si>
  <si>
    <t xml:space="preserve">3171482	</t>
  </si>
  <si>
    <t xml:space="preserve">654539	</t>
  </si>
  <si>
    <t xml:space="preserve">999223348443857	</t>
  </si>
  <si>
    <t>[丹戎本雅]槟城彩虹天堂海滩度假村酒店(Rainbow Paradise Beach Resort Penang)(12127310)</t>
  </si>
  <si>
    <t>豪华一室特大床房&lt;双人入住&gt;&lt;双早&gt;</t>
  </si>
  <si>
    <t>Ooi/Lit Chee,Ooi/Lit Chee</t>
  </si>
  <si>
    <t xml:space="preserve">3171585	</t>
  </si>
  <si>
    <t xml:space="preserve">165265	</t>
  </si>
  <si>
    <t xml:space="preserve">999223349529274	</t>
  </si>
  <si>
    <t>Fujita/Mr.Masashi,Fujita/Mr.Masashi</t>
  </si>
  <si>
    <t xml:space="preserve">3171749	</t>
  </si>
  <si>
    <t xml:space="preserve">7014039	</t>
  </si>
  <si>
    <t xml:space="preserve">999223364082410	</t>
  </si>
  <si>
    <t>[普吉岛]普吉岛迈考美利亚酒店(政府卫生认证)(Melia Phuket Mai Khao(SHA Extra Plus))(92000607)</t>
  </si>
  <si>
    <t>一卧室套房（带室外浴缸）&lt;今日特价 &gt;&lt;双人入住&gt;&lt;双早&gt;</t>
  </si>
  <si>
    <t>MOUNGJEEN/NUTTAWUT</t>
  </si>
  <si>
    <t xml:space="preserve">3174244	</t>
  </si>
  <si>
    <t xml:space="preserve">48730	</t>
  </si>
  <si>
    <t xml:space="preserve">23365346983	</t>
  </si>
  <si>
    <t>[丹那拉打]金马仑高原世纪松园度假村(Century Pines Resort Cameron Highlands)(95450210)</t>
  </si>
  <si>
    <t>高级房&lt;双人入住&gt;&lt;特价&gt;&lt;双早&gt;</t>
  </si>
  <si>
    <t>Mohd annuar/Diyana</t>
  </si>
  <si>
    <t xml:space="preserve">3174781	</t>
  </si>
  <si>
    <t xml:space="preserve">RV194794/23	</t>
  </si>
  <si>
    <t xml:space="preserve">999223371129999	</t>
  </si>
  <si>
    <t>[芭堤雅]达拉海角渡假村(Cape Dara Resort)(5470678)</t>
  </si>
  <si>
    <t>豪华特大床房&lt;双人入住&gt;&lt;双早&gt;</t>
  </si>
  <si>
    <t>Test/Kanchana</t>
  </si>
  <si>
    <t xml:space="preserve">3175278	</t>
  </si>
  <si>
    <t>退单</t>
  </si>
  <si>
    <t xml:space="preserve">999223386882186	</t>
  </si>
  <si>
    <t>[芭堤雅]芭达雅都喜天丽酒店(Dusit Thani Pattaya - SHA Extra Plus)(3360627)</t>
  </si>
  <si>
    <t>海景甄选特大床房&lt;双人入住&gt;&lt;不适用泰国客人&gt;&lt;双早&gt;</t>
  </si>
  <si>
    <t>XU/XIANZHENG,LI/NANJI,YI/DAN,WANG/XIANGHUA</t>
  </si>
  <si>
    <t xml:space="preserve">3178246	</t>
  </si>
  <si>
    <t xml:space="preserve">999223407005622	</t>
  </si>
  <si>
    <t>[薄荷岛]邦劳岛水蓝度假村(Bluewater Panglao Resort)(5732362)</t>
  </si>
  <si>
    <t>尊贵豪华房&lt;今日特价 &gt;&lt;三人入住&gt;&lt;无早&gt;</t>
  </si>
  <si>
    <t>Lavarez/Nikka,Lavarez/Nikka,Lavarez/Nikka</t>
  </si>
  <si>
    <t xml:space="preserve">3182234	</t>
  </si>
  <si>
    <t xml:space="preserve">999223407375261	</t>
  </si>
  <si>
    <t xml:space="preserve">3182429	</t>
  </si>
  <si>
    <t xml:space="preserve">43467	</t>
  </si>
  <si>
    <t xml:space="preserve">999223436852560	</t>
  </si>
  <si>
    <t>[曼谷]优本纳沙通(Urbana Sathorn, Bangkok)(5025085)</t>
  </si>
  <si>
    <t>一卧室豪华房&lt;超值特惠&gt;&lt;双人入住&gt;&lt;无早&gt;</t>
  </si>
  <si>
    <t>Qin/Han</t>
  </si>
  <si>
    <t xml:space="preserve">3188300	</t>
  </si>
  <si>
    <t xml:space="preserve">999223438873787	</t>
  </si>
  <si>
    <t>[普吉岛]目的地度假普吉岛苏林海滩(政府卫生认证)(Destination Resort Phuket Surin Beach(SHA Extra Plus))(5253164)</t>
  </si>
  <si>
    <t>高级特大床房(至少连住2晚及以上)&lt;今日特价 &gt;&lt;双人入住&gt;&lt;无早&gt;</t>
  </si>
  <si>
    <t>Morrissey/Joe,Morrissey/Joe</t>
  </si>
  <si>
    <t xml:space="preserve">3189145	</t>
  </si>
  <si>
    <t xml:space="preserve">165640	</t>
  </si>
  <si>
    <t xml:space="preserve">999223457344538	</t>
  </si>
  <si>
    <t>[曼谷]曼谷 LiT 酒店 - SHA Extra Plus 认证(LiT BANGKOK Hotel - SHA Extra Plus)(3799511)</t>
  </si>
  <si>
    <t>不同温度特大床房(至少连住2晚及以上)&lt;特价大促销&gt;&lt;双人入住&gt;&lt;双早&gt;</t>
  </si>
  <si>
    <t>TONG/CHAK MAN,LEUNG/DANIEL</t>
  </si>
  <si>
    <t xml:space="preserve">3191902	</t>
  </si>
  <si>
    <t xml:space="preserve">999223470571706	</t>
  </si>
  <si>
    <t>[首尔]首尔瑞克斯酒店(Seoul Rex Hotel)(5678489)</t>
  </si>
  <si>
    <t>标准双床房&lt;双人入住&gt;&lt;不适用韩国客人&gt;&lt;无早&gt;</t>
  </si>
  <si>
    <t>JI/BING,CAI/ZIHANG</t>
  </si>
  <si>
    <t xml:space="preserve">3194806	</t>
  </si>
  <si>
    <t xml:space="preserve">999223471086402	</t>
  </si>
  <si>
    <t>[曼谷]摩德沙吞酒店 (政府卫生认证)(Mode Sathorn Hotel (SHA Extra Plus))(4370772)</t>
  </si>
  <si>
    <t>商务一室房&lt;今日特价 &gt;&lt;单人入住&gt;&lt;适用于除泰国的亚洲客人&gt;&lt;无早&gt;</t>
  </si>
  <si>
    <t>CHANG/YANGCHIN</t>
  </si>
  <si>
    <t xml:space="preserve">3194902	</t>
  </si>
  <si>
    <t xml:space="preserve">999223519608944	</t>
  </si>
  <si>
    <t>[依斯干达公主城]双威大盒子酒店(Sunway Hotel Big Box)(91411884)</t>
  </si>
  <si>
    <t>豪华特大床房(至少连住2晚及以上)&lt;双人入住&gt;&lt;双早&gt;</t>
  </si>
  <si>
    <t>Muhammad Rizal/Muhammad Asyraf</t>
  </si>
  <si>
    <t xml:space="preserve">3203664	</t>
  </si>
  <si>
    <t xml:space="preserve">999223536627696	</t>
  </si>
  <si>
    <t>[曼谷]曼谷维伊 - 美憬阁酒店(VIE Hotel Bangkok, MGallery Hotel Collection)(3906021)</t>
  </si>
  <si>
    <t>豪华特大床套房(至少连住2晚及以上)&lt;双人入住&gt;&lt;中宾&gt;&lt;双早&gt;</t>
  </si>
  <si>
    <t>TAN/XIAOQIN,TAN/CHAO</t>
  </si>
  <si>
    <t xml:space="preserve">3207051	</t>
  </si>
  <si>
    <t xml:space="preserve">7992558	</t>
  </si>
  <si>
    <t xml:space="preserve">999223537420604	</t>
  </si>
  <si>
    <t>[邦劳]阿罗纳海滩赫纳度假村(Henann Resort Alona Beach)(5243777)</t>
  </si>
  <si>
    <t>尊贵房&lt;特价大促销&gt;&lt;三人入住&gt;&lt;早餐&gt;</t>
  </si>
  <si>
    <t>Rollenas/Panfilo jr,Rollenas/Panfilo jr,Rollenas/Panfilo jr</t>
  </si>
  <si>
    <t xml:space="preserve">3207259	</t>
  </si>
  <si>
    <t xml:space="preserve">HBLMNL012-2892	</t>
  </si>
  <si>
    <t xml:space="preserve">999223547912483	</t>
  </si>
  <si>
    <t>[曼谷]摩德沙吞酒店(Mode Sathorn Hotel)(4370772)</t>
  </si>
  <si>
    <t>摩德豪华房&lt;特惠专享&gt;&lt;双人入住&gt;&lt;适用于除泰国的亚洲客人&gt;&lt;双早&gt;</t>
  </si>
  <si>
    <t>KASUYA/TSUTOMU</t>
  </si>
  <si>
    <t xml:space="preserve">3208874	</t>
  </si>
  <si>
    <t xml:space="preserve">999223559655633	</t>
  </si>
  <si>
    <t>[吉隆坡]吉隆坡圣塔格兰德签名酒店(Santa Grand Signature Kuala Lumpur)(101006793)</t>
  </si>
  <si>
    <t>高级房(大床)&lt;双人入住&gt;&lt;双早&gt;</t>
  </si>
  <si>
    <t>WAN/FUQIANG,HE/YUYANG</t>
  </si>
  <si>
    <t xml:space="preserve">3210641	</t>
  </si>
  <si>
    <t xml:space="preserve">999223571864253	</t>
  </si>
  <si>
    <t>[曼谷]曼谷大仓新颐酒店(The Okura Prestige Bangkok)(4646619)</t>
  </si>
  <si>
    <t>豪华双床房-禁烟&lt;特惠专享&gt;&lt;双人入住&gt;&lt;双早&gt;</t>
  </si>
  <si>
    <t>WANG/YING,CHEN/SUMAN,TANG/YA,ZHANG/JIE</t>
  </si>
  <si>
    <t xml:space="preserve">3212605	</t>
  </si>
  <si>
    <t xml:space="preserve">999223571870522	</t>
  </si>
  <si>
    <t>ZHANG/JIANWEI,GENG/YANWEI,XIE/YEFEI,WEN/ZHAOHUAN</t>
  </si>
  <si>
    <t xml:space="preserve">3212610	</t>
  </si>
  <si>
    <t xml:space="preserve">7026965/66	</t>
  </si>
  <si>
    <t xml:space="preserve">999223573430005	</t>
  </si>
  <si>
    <t>[依斯干达公主城]玛丽娜常青树度假公寓式酒店(PINETREE MARINA RESORT)(95225662)</t>
  </si>
  <si>
    <t>三卧室尊贵房(至少连住2晚及以上)&lt;六人入住&gt;&lt;早餐&gt;</t>
  </si>
  <si>
    <t>Md Dean/Norkadiha,Md Dean/Norkadiha,Md Dean/Norkadiha,Md Dean/Norkadiha,Md Dean/Norkadiha</t>
  </si>
  <si>
    <t xml:space="preserve">3213060	</t>
  </si>
  <si>
    <t xml:space="preserve">999223575240237	</t>
  </si>
  <si>
    <t>[苏梅岛]苏梅岛万丽度假酒店(Renaissance Koh Samui Resort &amp; Spa)(2785625)</t>
  </si>
  <si>
    <t>园景豪华房(带阳台)(连住3晚及以上)&lt;双人入住&gt;&lt;中宾&gt;&lt;双早&gt;</t>
  </si>
  <si>
    <t>HE/NAN,ZI/RAN</t>
  </si>
  <si>
    <t xml:space="preserve">3213594	</t>
  </si>
  <si>
    <t xml:space="preserve">999223589578924	</t>
  </si>
  <si>
    <t>摩德豪华房&lt;双人入住&gt;&lt;特价促销&gt;&lt;双早&gt;</t>
  </si>
  <si>
    <t>Kae Mung/Yap,Kae Mung/Yap</t>
  </si>
  <si>
    <t xml:space="preserve">3215898	</t>
  </si>
  <si>
    <t xml:space="preserve">999223603079017	</t>
  </si>
  <si>
    <t>[曼谷]曼谷 SO/ 酒店(SO Bangkok)(1549427)</t>
  </si>
  <si>
    <t>温馨特大床房(至少连住2晚及以上)&lt;今日特价 &gt;&lt;双人入住&gt;&lt;不适用泰国客人&gt;&lt;双早&gt;</t>
  </si>
  <si>
    <t>SIEW/ZER HSIEN</t>
  </si>
  <si>
    <t xml:space="preserve">3217994	</t>
  </si>
  <si>
    <t xml:space="preserve">999223620078925	</t>
  </si>
  <si>
    <t>[曼谷]曼谷拉差达宜必思尚品酒店(Ibis Styles Bangkok Ratchada)(46080525)</t>
  </si>
  <si>
    <t>三人房(至少连住2晚及以上)&lt;三人入住&gt;&lt;不适用泰国客人&gt;&lt;早餐&gt;</t>
  </si>
  <si>
    <t>SHI/QINYAN,LIN/YIQING,LIU/XIUMING</t>
  </si>
  <si>
    <t xml:space="preserve">3220686	</t>
  </si>
  <si>
    <t xml:space="preserve">168351	</t>
  </si>
  <si>
    <t xml:space="preserve">999223621011005	</t>
  </si>
  <si>
    <t>[曼谷]曼谷 LiT 酒店(LiT BANGKOK Hotel)(3799511)</t>
  </si>
  <si>
    <t>不同程度房(至少连住2晚及以上)&lt;特价大促销&gt;&lt;双人入住&gt;&lt;双早&gt;</t>
  </si>
  <si>
    <t>WEE PING DERRY/SIM,WEE PING DERRY/SIM</t>
  </si>
  <si>
    <t xml:space="preserve">3221066	</t>
  </si>
  <si>
    <t xml:space="preserve">13093	</t>
  </si>
  <si>
    <t xml:space="preserve">999223627963978	</t>
  </si>
  <si>
    <t>YEECHUN/FONG,YEECHUN/FONG</t>
  </si>
  <si>
    <t xml:space="preserve">3222457	</t>
  </si>
  <si>
    <t xml:space="preserve">999223639344514	</t>
  </si>
  <si>
    <t>商务一室房&lt;单人入住&gt;&lt;无早&gt;</t>
  </si>
  <si>
    <t>Baramee/Jiratchaya</t>
  </si>
  <si>
    <t xml:space="preserve">3224806	</t>
  </si>
  <si>
    <t xml:space="preserve">999223642720495	</t>
  </si>
  <si>
    <t>[曼谷]曼谷素坤逸奥克伍德华庭工作室酒店(Oakwood Studios Sukhumvit Bangkok)(101528701)</t>
  </si>
  <si>
    <t>高级双床房&lt;特惠专享&gt;&lt;双人入住&gt;&lt;仅适用亚洲客人&gt;&lt;双早&gt;</t>
  </si>
  <si>
    <t>OR/WAIHOBENJAMIN</t>
  </si>
  <si>
    <t xml:space="preserve">3226378	</t>
  </si>
  <si>
    <t xml:space="preserve">999223653978243	</t>
  </si>
  <si>
    <t>豪华特大床房&lt;单人入住&gt;&lt;单早&gt;</t>
  </si>
  <si>
    <t>YIN/QIANG</t>
  </si>
  <si>
    <t xml:space="preserve">3229011	</t>
  </si>
  <si>
    <t xml:space="preserve">999223656693841	</t>
  </si>
  <si>
    <t>[吉隆坡]太平洋快捷酒店中环街市吉隆坡(Pacific Express Hotel Central Market Kuala Lumpur)(4654230)</t>
  </si>
  <si>
    <t>高级双床房&lt;双人入住&gt;&lt;双早&gt;</t>
  </si>
  <si>
    <t>SRISAARD/CHAIYO,SRISAARD/DUNGWANG</t>
  </si>
  <si>
    <t xml:space="preserve">3229435	</t>
  </si>
  <si>
    <t xml:space="preserve">999223657052232	</t>
  </si>
  <si>
    <t>[曼谷]曼谷沙吞伊斯廷大酒店(Eastin Grand Hotel Sathorn)(5014959)</t>
  </si>
  <si>
    <t>高级房&lt;今日特价 &gt;&lt;双人入住&gt;&lt;中宾&gt;&lt;双早&gt;</t>
  </si>
  <si>
    <t>BIAN/DAOYAN</t>
  </si>
  <si>
    <t xml:space="preserve">3229541	</t>
  </si>
  <si>
    <t xml:space="preserve">461840	</t>
  </si>
  <si>
    <t xml:space="preserve">999223672566899	</t>
  </si>
  <si>
    <t>WEI/ZHEN</t>
  </si>
  <si>
    <t xml:space="preserve">3231884	</t>
  </si>
  <si>
    <t xml:space="preserve">461909	</t>
  </si>
  <si>
    <t xml:space="preserve">999223681181980	</t>
  </si>
  <si>
    <t>[芭堤雅]芭堤雅SN优佳酒店(SN Plus Hotel)(6204550)</t>
  </si>
  <si>
    <t>高级房&lt;双人入住&gt;&lt;无早&gt;</t>
  </si>
  <si>
    <t>XIN/HAILONG</t>
  </si>
  <si>
    <t xml:space="preserve">3232852	</t>
  </si>
  <si>
    <t xml:space="preserve">999223683985935	</t>
  </si>
  <si>
    <t>标准两张单人床房(至少连住2晚及以上)&lt;双人入住&gt;&lt;不适用泰国客人&gt;&lt;双早&gt;</t>
  </si>
  <si>
    <t>Li/Yiqiang</t>
  </si>
  <si>
    <t xml:space="preserve">3233338	</t>
  </si>
  <si>
    <t xml:space="preserve">168605	</t>
  </si>
  <si>
    <t xml:space="preserve">999223684178436	</t>
  </si>
  <si>
    <t>[巴厘岛]土豆头套房和一室公寓(Potato Head Suites &amp; Studios - Chse Certified)(100316745)</t>
  </si>
  <si>
    <t>日出工作室&lt;双人入住&gt;&lt;中宾&gt;&lt;双早&gt;</t>
  </si>
  <si>
    <t>TAPIA/FELIPE</t>
  </si>
  <si>
    <t xml:space="preserve">3233381	</t>
  </si>
  <si>
    <t xml:space="preserve">117797	</t>
  </si>
  <si>
    <t xml:space="preserve">999223692046448	</t>
  </si>
  <si>
    <t>[古晋]达迈海滩度假村(Damai Beach Resort)(28378129)</t>
  </si>
  <si>
    <t>木屋两张大床房&lt;双人入住&gt;&lt;双早&gt;</t>
  </si>
  <si>
    <t>boon yiap/aeronliew,boon yiap/aeronliew</t>
  </si>
  <si>
    <t xml:space="preserve">3234712	</t>
  </si>
  <si>
    <t xml:space="preserve">270982075	</t>
  </si>
  <si>
    <t xml:space="preserve">999223699105015	</t>
  </si>
  <si>
    <t>豪华双床房&lt;双人入住&gt;&lt;双早&gt;</t>
  </si>
  <si>
    <t>halimahton/siti,halimahton/siti</t>
  </si>
  <si>
    <t xml:space="preserve">3238279	</t>
  </si>
  <si>
    <t xml:space="preserve">999223701821139	</t>
  </si>
  <si>
    <t>[米里]米里帝国酒店(Imperial Hotel Miri)(28476284)</t>
  </si>
  <si>
    <t>标准房 禁烟&lt;双人入住&gt;&lt;双早&gt;</t>
  </si>
  <si>
    <t>CECEILIA/LAU MEE SIAN</t>
  </si>
  <si>
    <t xml:space="preserve">3241428	</t>
  </si>
  <si>
    <t xml:space="preserve">346600	</t>
  </si>
  <si>
    <t xml:space="preserve">999223707208640	</t>
  </si>
  <si>
    <t>DING/HAOCHI</t>
  </si>
  <si>
    <t xml:space="preserve">3241895	</t>
  </si>
  <si>
    <t xml:space="preserve">7993895	</t>
  </si>
  <si>
    <t xml:space="preserve">999223713015270	</t>
  </si>
  <si>
    <t>MENG/BO,ZHENG/SHUTING</t>
  </si>
  <si>
    <t xml:space="preserve">3242853	</t>
  </si>
  <si>
    <t xml:space="preserve">999223713098773	</t>
  </si>
  <si>
    <t xml:space="preserve">3242867	</t>
  </si>
  <si>
    <t xml:space="preserve">7993892	</t>
  </si>
  <si>
    <t xml:space="preserve">999223713274071	</t>
  </si>
  <si>
    <t>[曼谷]是隆不容错过酒店 by Cross Collection(Haven't Met Bangkok Silom by Cross Collection)(17140699)</t>
  </si>
  <si>
    <t>城市房&lt;今日特价 &gt;&lt;双人入住&gt;&lt;双早&gt;</t>
  </si>
  <si>
    <t>TAM/YIK YAN KATE</t>
  </si>
  <si>
    <t xml:space="preserve">3242897	</t>
  </si>
  <si>
    <t xml:space="preserve">999223713570836	</t>
  </si>
  <si>
    <t>[哥打巴鲁]大雷奈酒店(The Grand Renai)(100907063)</t>
  </si>
  <si>
    <t>豪华特大床房 禁烟&lt;双人入住&gt;&lt;双早&gt;</t>
  </si>
  <si>
    <t>Nazir/Ahmad syaiful</t>
  </si>
  <si>
    <t xml:space="preserve">3243021	</t>
  </si>
  <si>
    <t xml:space="preserve">198044	</t>
  </si>
  <si>
    <t xml:space="preserve">999223718634205	</t>
  </si>
  <si>
    <t>[Sala Dan]甲米利亚纳休闲水疗度假村(Layana Resort &amp; Spa)(6462006)</t>
  </si>
  <si>
    <t>花园亭阁特大床房 - 提供往返机场班车服务&lt;双人入住&gt;&lt;双早&gt;</t>
  </si>
  <si>
    <t>HAYES/ALEX</t>
  </si>
  <si>
    <t xml:space="preserve">3244089	</t>
  </si>
  <si>
    <t xml:space="preserve">999223723952915	</t>
  </si>
  <si>
    <t>[曼谷]曼谷拉查丹利中心酒店(Grande Centre Point Hotel Ratchadamri Bangkok)(2497052)</t>
  </si>
  <si>
    <t>两卧室行政套房&lt;四人入住&gt;&lt;无早&gt;</t>
  </si>
  <si>
    <t>LEE/WING CHUN</t>
  </si>
  <si>
    <t xml:space="preserve">3244303	</t>
  </si>
  <si>
    <t xml:space="preserve">999223728323547	</t>
  </si>
  <si>
    <t>[普吉岛]普吉假日酒店(Holiday Inn Resort Phuket, an IHG Hotel)(3031621)</t>
  </si>
  <si>
    <t>标准房(至少连住2晚及以上)&lt;双人入住&gt;&lt;双早&gt;</t>
  </si>
  <si>
    <t>LIN/YIWEI,LI/MANFEN</t>
  </si>
  <si>
    <t xml:space="preserve">3245094	</t>
  </si>
  <si>
    <t xml:space="preserve">999223728333966	</t>
  </si>
  <si>
    <t>LIU/RONGRONG,LIN/SHANGYAO</t>
  </si>
  <si>
    <t xml:space="preserve">3245095	</t>
  </si>
  <si>
    <t xml:space="preserve">999223728385059	</t>
  </si>
  <si>
    <t>lu/changxin,lin/xiaoyan</t>
  </si>
  <si>
    <t xml:space="preserve">3245100	</t>
  </si>
  <si>
    <t xml:space="preserve">999223728396391	</t>
  </si>
  <si>
    <t>He/Xiaodi,Lu/Mayan</t>
  </si>
  <si>
    <t xml:space="preserve">3245103	</t>
  </si>
  <si>
    <t xml:space="preserve">999223728423053	</t>
  </si>
  <si>
    <t>标准房(至少提前1天预订)&lt;双人入住&gt;&lt;双早&gt;</t>
  </si>
  <si>
    <t>He/Xiaodi,Lu/Moyan</t>
  </si>
  <si>
    <t xml:space="preserve">3245105	</t>
  </si>
  <si>
    <t xml:space="preserve">999223730117165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</si>
  <si>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</si>
  <si>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</si>
  <si>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LEONG/KUOK SON</t>
  </si>
  <si>
    <t xml:space="preserve">3245318	</t>
  </si>
  <si>
    <t xml:space="preserve">8893574	</t>
  </si>
  <si>
    <t xml:space="preserve">999223730721043	</t>
  </si>
  <si>
    <t>[阿布扎比]安纳塔拉东方曼格罗夫阿布扎比酒店(Anantara Eastern Mangroves Abu Dhabi)(103172909)</t>
  </si>
  <si>
    <t>豪华房(带阳台)&lt;双人入住&gt;&lt;无早&gt;</t>
  </si>
  <si>
    <t>AlHmoudi/Mohamed</t>
  </si>
  <si>
    <t xml:space="preserve">3245410	</t>
  </si>
  <si>
    <t xml:space="preserve">999223730838531	</t>
  </si>
  <si>
    <t>LEONG/WENG HOU</t>
  </si>
  <si>
    <t xml:space="preserve">3245427	</t>
  </si>
  <si>
    <t xml:space="preserve">999223736609921	</t>
  </si>
  <si>
    <t>两卧室行政套房&lt;四人入住&gt;&lt;早餐&gt;</t>
  </si>
  <si>
    <t>CHEN/SI TANG,BON/WEEN FOONG</t>
  </si>
  <si>
    <t xml:space="preserve">3246646	</t>
  </si>
  <si>
    <t xml:space="preserve">999223739075386	</t>
  </si>
  <si>
    <t>[曼谷]曼谷拉查丹利都喜套房酒店公寓(Dusit Suites Hotel Ratchadamri)(4998306)</t>
  </si>
  <si>
    <t>一卧室高级套房(至少连住2晚及以上)&lt;双人入住&gt;&lt;中宾&gt;&lt;无早&gt;</t>
  </si>
  <si>
    <t>WANG/ZHUO</t>
  </si>
  <si>
    <t xml:space="preserve">3249667	</t>
  </si>
  <si>
    <t xml:space="preserve">999223741748314	</t>
  </si>
  <si>
    <t>[仁川]百乐达斯城(Paradise City)(28523875)</t>
  </si>
  <si>
    <t>尊贵豪华双人床房(至少连住2晚及以上)&lt;今日特惠&gt;&lt;双人入住&gt;&lt;中宾&gt;&lt;无早&gt;</t>
  </si>
  <si>
    <t>CHEN/YONGZHOU</t>
  </si>
  <si>
    <t xml:space="preserve">3253066	</t>
  </si>
  <si>
    <t xml:space="preserve">1440187	</t>
  </si>
  <si>
    <t xml:space="preserve">999223743586562	</t>
  </si>
  <si>
    <t>[普吉岛]普吉岛玛丽莎别墅酒店(Malisa Villa’s Kata)(3362868)</t>
  </si>
  <si>
    <t>高级泳池别墅(连住4晚及以上)&lt;双人入住&gt;&lt;双早&gt;</t>
  </si>
  <si>
    <t>Binyamin/Amit,Binyamin/Amit</t>
  </si>
  <si>
    <t xml:space="preserve">3254358	</t>
  </si>
  <si>
    <t xml:space="preserve">999223754017065	</t>
  </si>
  <si>
    <t>[苏梅岛]苏梅岛洲际度假酒店(InterContinental Koh Samui Resort)(3628091)</t>
  </si>
  <si>
    <t>两卧室家庭别墅(至少连住2晚及以上)&lt;四人入住&gt;&lt;适用于除泰国的亚洲客人&gt;&lt;早餐&gt;</t>
  </si>
  <si>
    <t>LIU/FENGLIANG,GONNG/TING,KONG/LIANGWEI</t>
  </si>
  <si>
    <t xml:space="preserve">3260040	</t>
  </si>
  <si>
    <t xml:space="preserve">22160555	</t>
  </si>
  <si>
    <t xml:space="preserve">999223758030716	</t>
  </si>
  <si>
    <t>[吉隆坡]吉隆坡四季酒店(Four Seasons Hotel Kuala Lumpur)(17496902)</t>
  </si>
  <si>
    <t>俱乐部尊贵公园景房&lt;特惠专享&gt;&lt;双人入住&gt;&lt;双早&gt;</t>
  </si>
  <si>
    <t>CHEN/YI</t>
  </si>
  <si>
    <t xml:space="preserve">3262150	</t>
  </si>
  <si>
    <t xml:space="preserve">999223765662779	</t>
  </si>
  <si>
    <t>[清化]清化美利亚珍珠酒店(Melia Vinpearl Thanh Hoa)(106122415)</t>
  </si>
  <si>
    <t>豪华房&lt;单人入住&gt;&lt;单早&gt;</t>
  </si>
  <si>
    <t>Wang/Lingshan you</t>
  </si>
  <si>
    <t xml:space="preserve">3263640	</t>
  </si>
  <si>
    <t xml:space="preserve">61182445171	</t>
  </si>
  <si>
    <t xml:space="preserve">999223767175763	</t>
  </si>
  <si>
    <t>[普吉岛]普吉岛邦涛的希尔顿花园酒店(Hilton Garden Inn Phuket Bang Tao)(99051557)</t>
  </si>
  <si>
    <t>特大床房&lt;双人入住&gt;&lt;双早&gt;</t>
  </si>
  <si>
    <t>Somrak/Panupong</t>
  </si>
  <si>
    <t xml:space="preserve">3263930	</t>
  </si>
  <si>
    <t xml:space="preserve">999223770175577	</t>
  </si>
  <si>
    <t>[仁川]仁川机场贝斯特韦斯特精品酒店(Best Western Premier Incheon Airport Hotel)(5923817)</t>
  </si>
  <si>
    <t>豪华双床房&lt;双人入住&gt;&lt;不适用韩国客人&gt;&lt;无早&gt;</t>
  </si>
  <si>
    <t>WANG/GEORGE SHU QUN,WANG/CHARLIE SHU DA</t>
  </si>
  <si>
    <t xml:space="preserve">3265113	</t>
  </si>
  <si>
    <t xml:space="preserve">999223771842398	</t>
  </si>
  <si>
    <t>[曼谷]曼谷苏阁索酒店(The Sukosol Hotel)(3627909)</t>
  </si>
  <si>
    <t>行政房(至少连住2晚及以上)&lt;单人入住&gt;&lt;中宾&gt;&lt;单早&gt;</t>
  </si>
  <si>
    <t>LIU/CHUAN,ZHOU/XIA</t>
  </si>
  <si>
    <t xml:space="preserve">3266042	</t>
  </si>
  <si>
    <t xml:space="preserve"> 2672933	</t>
  </si>
  <si>
    <t xml:space="preserve">999223772085886	</t>
  </si>
  <si>
    <t>CHEN/YONGYAO</t>
  </si>
  <si>
    <t xml:space="preserve">3266252	</t>
  </si>
  <si>
    <t xml:space="preserve">999223778785352	</t>
  </si>
  <si>
    <t>摩德豪华房&lt;特惠&gt;&lt;双人入住&gt;&lt;除韩国及泰国以外的亚洲市场&gt;&lt;双早&gt;</t>
  </si>
  <si>
    <t>GUAN/CAITING</t>
  </si>
  <si>
    <t xml:space="preserve">3269305	</t>
  </si>
  <si>
    <t xml:space="preserve">23703	</t>
  </si>
  <si>
    <t xml:space="preserve">23780887290	</t>
  </si>
  <si>
    <t>[Bang Chalong]曼谷伊斯汀坦那市高尔夫度假村(Eastin Thana City Golf Resort Bangkok)(100371587)</t>
  </si>
  <si>
    <t>高级房&lt;双人入住&gt;&lt;双早&gt;</t>
  </si>
  <si>
    <t>JING/TIANHUA</t>
  </si>
  <si>
    <t xml:space="preserve">3269697	</t>
  </si>
  <si>
    <t xml:space="preserve">65105	</t>
  </si>
  <si>
    <t xml:space="preserve">23782780029	</t>
  </si>
  <si>
    <t>[哥打京那巴鲁]明园酒店及公寓(Ming Garden Hotel &amp; Residences)(5281385)</t>
  </si>
  <si>
    <t>高级房(至少连住2晚及以上)&lt;今日特惠&gt;&lt;双人入住&gt;&lt;双早&gt;</t>
  </si>
  <si>
    <t>ABDUL MUTALIB BIN TANONG/MR</t>
  </si>
  <si>
    <t xml:space="preserve">3270034	</t>
  </si>
  <si>
    <t xml:space="preserve">8615165	</t>
  </si>
  <si>
    <t xml:space="preserve">999223782847865	</t>
  </si>
  <si>
    <t>双床房&lt;双人入住&gt;&lt;双早&gt;</t>
  </si>
  <si>
    <t>xiao/xianqiang</t>
  </si>
  <si>
    <t xml:space="preserve">3270037	</t>
  </si>
  <si>
    <t xml:space="preserve">3365246880	</t>
  </si>
  <si>
    <t xml:space="preserve">999223783635530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</si>
  <si>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</si>
  <si>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</si>
  <si>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Wang/Zhenzhen</t>
  </si>
  <si>
    <t xml:space="preserve">3270205	</t>
  </si>
  <si>
    <t xml:space="preserve">272126830	</t>
  </si>
  <si>
    <t xml:space="preserve">999223784498487	</t>
  </si>
  <si>
    <t>[Khok Kloi]普吉岛攀牙湾艾琳塔温泉度假酒店(Aleenta Resort And Spa, Phuket-Phangnga)(4998752)</t>
  </si>
  <si>
    <t>至尊豪华泳池别墅&lt;双人入住&gt;&lt;适用于除泰国的亚洲客人&gt;&lt;双早&gt;</t>
  </si>
  <si>
    <t>LAI/YUJUN</t>
  </si>
  <si>
    <t xml:space="preserve">3270492	</t>
  </si>
  <si>
    <t xml:space="preserve">272102085	</t>
  </si>
  <si>
    <t xml:space="preserve">999223784715851	</t>
  </si>
  <si>
    <t>[沙美岛]沙美岛萨凯海滩度假村(Sai Kaew Beach Resort)(6533262)</t>
  </si>
  <si>
    <t>尊贵房(至少连住2晚及以上)&lt;全日特价&gt;&lt;双人入住&gt;&lt;不适用泰国/印度次大陆客人&gt;&lt;双早&gt;</t>
  </si>
  <si>
    <t>khangkhun/nittaya,khangkhun/nittaya</t>
  </si>
  <si>
    <t xml:space="preserve">3270577	</t>
  </si>
  <si>
    <t xml:space="preserve">SK3204407	</t>
  </si>
  <si>
    <t xml:space="preserve">999223785297562	</t>
  </si>
  <si>
    <t>[芭堤雅]芭提雅最佳西方优质尼克森酒店(Best Western Plus Nexen Pattaya)(96263097)</t>
  </si>
  <si>
    <t>城景豪华双人床房&lt;双人入住&gt;&lt;不适用泰国客人&gt;&lt;无早&gt;</t>
  </si>
  <si>
    <t>ZHANG/LIJUN</t>
  </si>
  <si>
    <t xml:space="preserve">3270943	</t>
  </si>
  <si>
    <t xml:space="preserve">bk017951	</t>
  </si>
  <si>
    <t xml:space="preserve">999223787753039	</t>
  </si>
  <si>
    <t>[普吉岛]普吉岛科莫雅姆度假村(COMO Point Yamu, Phuket)(5972732)</t>
  </si>
  <si>
    <t>海湾特大床房&lt;双人入住&gt;&lt;仅适用于中国&amp;新加坡客人&gt;&lt;双早&gt;</t>
  </si>
  <si>
    <t>DONG/DUANNAN</t>
  </si>
  <si>
    <t xml:space="preserve">3272313	</t>
  </si>
  <si>
    <t xml:space="preserve">1301153	</t>
  </si>
  <si>
    <t xml:space="preserve">999223794639140	</t>
  </si>
  <si>
    <t>[西南县]槟城直落巴港悦椿度假村(Angsana Teluk Bahang)(67827066)</t>
  </si>
  <si>
    <t>高级海景房&lt;双人入住&gt;&lt;特价&gt;&lt;双早&gt;</t>
  </si>
  <si>
    <t>SUN/XIAOSHUN</t>
  </si>
  <si>
    <t xml:space="preserve">3273619	</t>
  </si>
  <si>
    <t xml:space="preserve">9920400	</t>
  </si>
  <si>
    <t xml:space="preserve">999223795686651	</t>
  </si>
  <si>
    <t>[芭堤雅]芭堤雅花园海景大酒店(Garden Cliff Resort &amp; Spa Pattaya)(51725609)</t>
  </si>
  <si>
    <t>豪华房&lt;今日特价 &gt;&lt;三人入住&gt;&lt;无早&gt;</t>
  </si>
  <si>
    <t>kaewurai/tadsanee,kaewurai/tadsanee,kaewurai/tadsanee</t>
  </si>
  <si>
    <t xml:space="preserve">3273803	</t>
  </si>
  <si>
    <t xml:space="preserve">39502	</t>
  </si>
  <si>
    <t xml:space="preserve">999223796799651	</t>
  </si>
  <si>
    <t>[阿布扎比]占奈萨拉卜塔酒店(Jannah Burj Al Sarab)(102632468)</t>
  </si>
  <si>
    <t>Toia/Bessie,Toia/Bessie,Toia/Bessie,Toia/Bessie</t>
  </si>
  <si>
    <t xml:space="preserve">3274022	</t>
  </si>
  <si>
    <t xml:space="preserve">20475815	</t>
  </si>
  <si>
    <t xml:space="preserve">999223797238830	</t>
  </si>
  <si>
    <t>豪华双床房(至少连住2晚及以上)&lt;双人入住&gt;&lt;中宾&gt;&lt;双早&gt;</t>
  </si>
  <si>
    <t>YANG/LI</t>
  </si>
  <si>
    <t xml:space="preserve">3274088	</t>
  </si>
  <si>
    <t xml:space="preserve">999223797495763	</t>
  </si>
  <si>
    <t>[曼谷]曼谷麦卡桑美居酒店(Mercure Bangkok Makkasan)(28680497)</t>
  </si>
  <si>
    <t>高级双人房&lt;双人入住&gt;&lt;双早&gt;</t>
  </si>
  <si>
    <t>VONGSUWAN/PRIDEE,KARAVEK/PUSRI</t>
  </si>
  <si>
    <t xml:space="preserve">3274135	</t>
  </si>
  <si>
    <t xml:space="preserve">283410	</t>
  </si>
  <si>
    <t xml:space="preserve">999223797904336	</t>
  </si>
  <si>
    <t>豪华特大床房(至少连住2晚及以上)&lt;单人入住&gt;&lt;中宾&gt;&lt;单早&gt;</t>
  </si>
  <si>
    <t>YAO/JIAN</t>
  </si>
  <si>
    <t xml:space="preserve">3274206	</t>
  </si>
  <si>
    <t xml:space="preserve">2674292	</t>
  </si>
  <si>
    <t xml:space="preserve">999223798496189	</t>
  </si>
  <si>
    <t xml:space="preserve">3274362	</t>
  </si>
  <si>
    <t xml:space="preserve">23798838909	</t>
  </si>
  <si>
    <t>行政套房(至少连住2晚及以上)&lt;双人入住&gt;&lt;中宾&gt;&lt;双早&gt;</t>
  </si>
  <si>
    <t>CHEN/HONGYU,ZHANG/RUIXI</t>
  </si>
  <si>
    <t xml:space="preserve">3274466	</t>
  </si>
  <si>
    <t xml:space="preserve">7994504	</t>
  </si>
  <si>
    <t xml:space="preserve">999223800573587	</t>
  </si>
  <si>
    <t>[宿务]宿雾海湾酒店- 国会大厦(Bayfront Hotel Cebu - Capitol Site)(82189082)</t>
  </si>
  <si>
    <t>经典房&lt;双人入住&gt;&lt;双早&gt;</t>
  </si>
  <si>
    <t>Mantilla/Sheila</t>
  </si>
  <si>
    <t xml:space="preserve">3275046	</t>
  </si>
  <si>
    <t xml:space="preserve">29994	</t>
  </si>
  <si>
    <t xml:space="preserve">999223800731085	</t>
  </si>
  <si>
    <t>[马六甲]马六甲峇峇家(Baba House Melaka)(99731513)</t>
  </si>
  <si>
    <t>大型豪华特大床房&lt;特价大促销&gt;&lt;双人入住&gt;&lt;双早&gt;</t>
  </si>
  <si>
    <t>TAJOL ARIFFIN/NOR IZZATTEE,TAJOL ARIFFIN/NOR IZZATTEE</t>
  </si>
  <si>
    <t xml:space="preserve">3275117	</t>
  </si>
  <si>
    <t xml:space="preserve">111228	</t>
  </si>
  <si>
    <t xml:space="preserve">999223800753750	</t>
  </si>
  <si>
    <t>Yu/yonglan,Man/zairong,Wang/jiaxiu,Qiu/guanglan,Zhao/jianying</t>
  </si>
  <si>
    <t xml:space="preserve">3275126	</t>
  </si>
  <si>
    <t xml:space="preserve">65169	</t>
  </si>
  <si>
    <t xml:space="preserve">999223800774652	</t>
  </si>
  <si>
    <t>高级特大床房&lt;双人入住&gt;&lt;特价&gt;&lt;双早&gt;</t>
  </si>
  <si>
    <t>LI/ZHE,lyu/yuyang</t>
  </si>
  <si>
    <t xml:space="preserve">3275134	</t>
  </si>
  <si>
    <t xml:space="preserve">65170	</t>
  </si>
  <si>
    <t xml:space="preserve">999223800976951	</t>
  </si>
  <si>
    <t>ZHOU/XIAOYU</t>
  </si>
  <si>
    <t xml:space="preserve">3275199	</t>
  </si>
  <si>
    <t xml:space="preserve">999223801021868	</t>
  </si>
  <si>
    <t xml:space="preserve">3275212	</t>
  </si>
  <si>
    <t xml:space="preserve">272358809	</t>
  </si>
  <si>
    <t xml:space="preserve">999223801216655	</t>
  </si>
  <si>
    <t xml:space="preserve">3275311	</t>
  </si>
  <si>
    <t xml:space="preserve">2674388	</t>
  </si>
  <si>
    <t xml:space="preserve">999223801606416	</t>
  </si>
  <si>
    <t>DONMUNG/RONNY TORSTEN</t>
  </si>
  <si>
    <t xml:space="preserve">3275432	</t>
  </si>
  <si>
    <t xml:space="preserve">999223802841538	</t>
  </si>
  <si>
    <t>[曼谷]贝斯特韦斯特精选惜客福得拉玛四世酒店(Seekers Finders Rama IV Hotel, SureStay Collection by BW)(95676449)</t>
  </si>
  <si>
    <t>高级城景特大床房&lt;双人入住&gt;&lt;不适用泰国客人&gt;&lt;无早&gt;</t>
  </si>
  <si>
    <t>ZHOU/QICHENG</t>
  </si>
  <si>
    <t xml:space="preserve">3276114	</t>
  </si>
  <si>
    <t xml:space="preserve">BK008199/1	</t>
  </si>
  <si>
    <t xml:space="preserve">999223807269707	</t>
  </si>
  <si>
    <t>ZHANG/YINGXUE</t>
  </si>
  <si>
    <t xml:space="preserve">3276856	</t>
  </si>
  <si>
    <t xml:space="preserve">2674444	</t>
  </si>
  <si>
    <t xml:space="preserve">999223808817527	</t>
  </si>
  <si>
    <t>[大山脚]槟城标致酒店 (槟城对抗新冠肺炎认证)(Iconic Hotel Penang (PenangFightCovid-19 Certified))(28537947)</t>
  </si>
  <si>
    <t>KUM/WEI YIN</t>
  </si>
  <si>
    <t xml:space="preserve">3277204	</t>
  </si>
  <si>
    <t xml:space="preserve">390219	</t>
  </si>
  <si>
    <t xml:space="preserve">999223809653905	</t>
  </si>
  <si>
    <t>[河内]河内财神酒店(Fortuna Hotel Hanoi)(28558266)</t>
  </si>
  <si>
    <t>豪华特大床房 禁烟&lt;今日特价 &gt;&lt;双人入住&gt;&lt;双早&gt;</t>
  </si>
  <si>
    <t>FENG/JIALING,XIE/SIJIAN,HA/THUYBINH,TRUONG/TUMINH</t>
  </si>
  <si>
    <t xml:space="preserve">3277477	</t>
  </si>
  <si>
    <t xml:space="preserve">999223809786790	</t>
  </si>
  <si>
    <t>摩德豪华房&lt;双人入住&gt;&lt;除韩国及泰国以外的亚洲市场&gt;&lt;双早&gt;</t>
  </si>
  <si>
    <t>YANG/ANAN,YANG/JIANGWEI</t>
  </si>
  <si>
    <t xml:space="preserve">3277500	</t>
  </si>
  <si>
    <t xml:space="preserve">23808	</t>
  </si>
  <si>
    <t xml:space="preserve">999223814598587	</t>
  </si>
  <si>
    <t>[曼谷]宜必思尚品曼谷素坤逸康福酒店(Ibis Styles Bangkok Sukhumvit Phra Khanong)(19680484)</t>
  </si>
  <si>
    <t>标准双人房&lt;双人入住&gt;&lt;不适用泰国客人&gt;&lt;双早&gt;</t>
  </si>
  <si>
    <t>CHEN/LING,TBA/TBA</t>
  </si>
  <si>
    <t xml:space="preserve">3279382	</t>
  </si>
  <si>
    <t xml:space="preserve">332055	</t>
  </si>
  <si>
    <t xml:space="preserve">999223814618610	</t>
  </si>
  <si>
    <t>GAN/FANG,FANG/CHAO</t>
  </si>
  <si>
    <t xml:space="preserve">3279388	</t>
  </si>
  <si>
    <t xml:space="preserve">332053	</t>
  </si>
  <si>
    <t xml:space="preserve">999223815692250	</t>
  </si>
  <si>
    <t>ZHANG/XIAOZHOU</t>
  </si>
  <si>
    <t xml:space="preserve">3279790	</t>
  </si>
  <si>
    <t xml:space="preserve">3194425	</t>
  </si>
  <si>
    <t xml:space="preserve">999223816004243	</t>
  </si>
  <si>
    <t>豪华房(带阳台)&lt;双人入住&gt;&lt;双早&gt;</t>
  </si>
  <si>
    <t>Mandliwala/Husain</t>
  </si>
  <si>
    <t xml:space="preserve">3279887	</t>
  </si>
  <si>
    <t xml:space="preserve">46787474	</t>
  </si>
  <si>
    <t xml:space="preserve">999223816406444	</t>
  </si>
  <si>
    <t>[Racha Thewa]阿玛拉素万那普酒店(Amaranth Suvarnabhumi Hotel)(4984706)</t>
  </si>
  <si>
    <t>豪华房&lt;特惠专享&gt;&lt;单人入住&gt;&lt;单早&gt;</t>
  </si>
  <si>
    <t>Emden/Sam</t>
  </si>
  <si>
    <t xml:space="preserve">3280042	</t>
  </si>
  <si>
    <t xml:space="preserve">68198	</t>
  </si>
  <si>
    <t xml:space="preserve">999223816934575	</t>
  </si>
  <si>
    <t>卡萨拉红树林行政房(带阳台)&lt;双人入住&gt;&lt;双早&gt;</t>
  </si>
  <si>
    <t>Alkaabi/Hamad</t>
  </si>
  <si>
    <t xml:space="preserve">3280290	</t>
  </si>
  <si>
    <t xml:space="preserve">46787473	</t>
  </si>
  <si>
    <t xml:space="preserve">23817434320	</t>
  </si>
  <si>
    <t>WANG/XIAOWEI</t>
  </si>
  <si>
    <t xml:space="preserve">3280480	</t>
  </si>
  <si>
    <t xml:space="preserve">61182453894	</t>
  </si>
  <si>
    <t xml:space="preserve">23817438993	</t>
  </si>
  <si>
    <t xml:space="preserve">3280484	</t>
  </si>
  <si>
    <t xml:space="preserve">61182453895	</t>
  </si>
  <si>
    <t xml:space="preserve">999223818021498	</t>
  </si>
  <si>
    <t>[釜山]斯坦福酒店釜山(Stanford Hotel Busan)(28525719)</t>
  </si>
  <si>
    <t>标准双床房&lt;双人入住&gt;&lt;无早&gt;</t>
  </si>
  <si>
    <t>WU/LIJUAN</t>
  </si>
  <si>
    <t xml:space="preserve">3280702	</t>
  </si>
  <si>
    <t xml:space="preserve">23848280	</t>
  </si>
  <si>
    <t xml:space="preserve">999223818279087	</t>
  </si>
  <si>
    <t>[曼谷]曼谷瑞吉酒店(The St Regis Bangkok)(2866454)</t>
  </si>
  <si>
    <t>豪华特大床房&lt;今日特价 &gt;&lt;双人入住&gt;&lt;中宾&gt;&lt;双早&gt;</t>
  </si>
  <si>
    <t>Sun/Yongquan</t>
  </si>
  <si>
    <t xml:space="preserve">3280817	</t>
  </si>
  <si>
    <t xml:space="preserve">90268201	</t>
  </si>
  <si>
    <t xml:space="preserve">999223817596367	</t>
  </si>
  <si>
    <t>[哥打巴鲁]大宏酒店(Grand Riverview Hotel)(5072888)</t>
  </si>
  <si>
    <t>尊贵房&lt;双人入住&gt;&lt;双早&gt;</t>
  </si>
  <si>
    <t>IBRAHIM/SABRINA</t>
  </si>
  <si>
    <t xml:space="preserve">3280548	</t>
  </si>
  <si>
    <t xml:space="preserve">245743	</t>
  </si>
  <si>
    <t xml:space="preserve">999223819086951	</t>
  </si>
  <si>
    <t>[曼谷]COMO曼谷大都会酒店(COMO Metropolitan Bangkok)(6035972)</t>
  </si>
  <si>
    <t>大都会特大床房&lt;双人入住&gt;&lt;不适用泰国客人&gt;&lt;双早&gt;</t>
  </si>
  <si>
    <t>LIANG/XIAOYU</t>
  </si>
  <si>
    <t xml:space="preserve">3281246	</t>
  </si>
  <si>
    <t xml:space="preserve">1301489	</t>
  </si>
  <si>
    <t xml:space="preserve">999223819172646	</t>
  </si>
  <si>
    <t>WANG/YUE</t>
  </si>
  <si>
    <t xml:space="preserve">3281281	</t>
  </si>
  <si>
    <t xml:space="preserve">65235	</t>
  </si>
  <si>
    <t xml:space="preserve">999223819587271	</t>
  </si>
  <si>
    <t>[归仁]归仁芙蓉德蕾斯酒店(Fleur de Lys Hotel Quy Nhon)(104356366)</t>
  </si>
  <si>
    <t>海景行政豪华大床房&lt;超值特惠&gt;&lt;双人入住&gt;&lt;不适用越南客人&gt;&lt;双早&gt;</t>
  </si>
  <si>
    <t>Feng/Liang,NGO/THI TRANG</t>
  </si>
  <si>
    <t xml:space="preserve">3281490	</t>
  </si>
  <si>
    <t xml:space="preserve">123250	</t>
  </si>
  <si>
    <t xml:space="preserve">999223819935853	</t>
  </si>
  <si>
    <t>至尊四人套房&lt;四人入住&gt;&lt;无早&gt;</t>
  </si>
  <si>
    <t>SUN/LEI,DANG/ZHENGYI,YU/ZHIWEI,QIU/HAOTIAN</t>
  </si>
  <si>
    <t xml:space="preserve">3281620	</t>
  </si>
  <si>
    <t xml:space="preserve">364186	</t>
  </si>
  <si>
    <t xml:space="preserve">999223824884075	</t>
  </si>
  <si>
    <t>高级双床房&lt;双人入住&gt;&lt;特价&gt;&lt;双早&gt;</t>
  </si>
  <si>
    <t>SUN/JIANGPING,WU/PENG</t>
  </si>
  <si>
    <t xml:space="preserve">3282175	</t>
  </si>
  <si>
    <t xml:space="preserve">65257	</t>
  </si>
  <si>
    <t xml:space="preserve">999223826101573	</t>
  </si>
  <si>
    <t>[迪拜]迪拜德伊勒温德姆戴斯酒店(Days Hotel by Wyndham Dubai Deira)(106477760)</t>
  </si>
  <si>
    <t>天际线景观豪华房（ 1张大床）&lt;双人入住&gt;&lt;无早&gt;</t>
  </si>
  <si>
    <t>Chen/Shengzeng</t>
  </si>
  <si>
    <t xml:space="preserve">3282548	</t>
  </si>
  <si>
    <t xml:space="preserve">999222731038843	</t>
  </si>
  <si>
    <t>补单</t>
  </si>
  <si>
    <t>[普吉岛]普吉岛悦榕庄(政府卫生认证)(Banyan Tree Phuket (SHA Extra Plus))(1877699)</t>
  </si>
  <si>
    <t>招牌泳池别墅&lt;A&gt;(至少提前30天预订)&lt;双人入住&gt;&lt;特价&gt;&lt;双早&gt;</t>
  </si>
  <si>
    <t>LEE/SEUNGHA,LEE/SEUNGHA</t>
  </si>
  <si>
    <t xml:space="preserve">3031037	</t>
  </si>
  <si>
    <t xml:space="preserve">19677767	</t>
  </si>
  <si>
    <t xml:space="preserve">22879282924	</t>
  </si>
  <si>
    <t>[普吉岛]普吉假日酒店 (政府卫生认证)(Holiday Inn Resort Phuket, an IHG Hotel  (SHA Extra Plus))(1877699)</t>
  </si>
  <si>
    <t>尊贵泳池直通别墅（1张特大床，仅成人）&lt;双人入住&gt;&lt;双早&gt;</t>
  </si>
  <si>
    <t>GAO/LEI</t>
  </si>
  <si>
    <t xml:space="preserve">3057205	</t>
  </si>
  <si>
    <t xml:space="preserve">14252797	</t>
  </si>
  <si>
    <t>，</t>
  </si>
  <si>
    <t>999222731038843</t>
  </si>
  <si>
    <t>本期收回32.49元</t>
  </si>
  <si>
    <t>本期收回124.01元</t>
  </si>
  <si>
    <t>A230505165219481</t>
  </si>
  <si>
    <t>CNY / HKD 当前参考汇率: 1.132613545</t>
  </si>
  <si>
    <t>总计： 220551.7 CNY/
249799.84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</si>
  <si>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</si>
  <si>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</si>
  <si>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</si>
  <si>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</si>
  <si>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</si>
  <si>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</si>
  <si>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</si>
  <si>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</si>
  <si>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</si>
  <si>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</si>
  <si>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</si>
  <si>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</si>
  <si>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</si>
  <si>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</si>
  <si>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</si>
  <si>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</si>
  <si>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</si>
  <si>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</si>
  <si>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</si>
  <si>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2023-04-24</t>
  </si>
  <si>
    <t>3282175</t>
  </si>
  <si>
    <t>曼谷伊斯汀塔娜城市高尔夫度假村</t>
  </si>
  <si>
    <t>SUN JIANGPING,WU PENG</t>
  </si>
  <si>
    <t>2023-04-25</t>
  </si>
  <si>
    <t>退房日周结</t>
  </si>
  <si>
    <t>320.00</t>
  </si>
  <si>
    <t>RMB</t>
  </si>
  <si>
    <t>0</t>
  </si>
  <si>
    <t>0.00</t>
  </si>
  <si>
    <t>携程国际直连(DD)</t>
  </si>
  <si>
    <t>01.011174</t>
  </si>
  <si>
    <t>2023-04-24 16:18:46</t>
  </si>
  <si>
    <t>否</t>
  </si>
  <si>
    <t>汇智国际旅游发展有限公司</t>
  </si>
  <si>
    <t>直采</t>
  </si>
  <si>
    <t>泰国</t>
  </si>
  <si>
    <t>3281490</t>
  </si>
  <si>
    <t>归仁芙蓉德蕾斯酒店</t>
  </si>
  <si>
    <t>Feng Liang,NGO THI TRANG</t>
  </si>
  <si>
    <t>390.00</t>
  </si>
  <si>
    <t>2023-04-24 12:49:12</t>
  </si>
  <si>
    <t>越南</t>
  </si>
  <si>
    <t>3281281</t>
  </si>
  <si>
    <t>WANG YUE</t>
  </si>
  <si>
    <t>305.00</t>
  </si>
  <si>
    <t>2023-04-24 12:12:10</t>
  </si>
  <si>
    <t>3281246</t>
  </si>
  <si>
    <t>曼谷大都会酒店</t>
  </si>
  <si>
    <t>LIANG XIAOYU</t>
  </si>
  <si>
    <t>1050.00</t>
  </si>
  <si>
    <t>2023-04-24 11:50:06</t>
  </si>
  <si>
    <t>3280817</t>
  </si>
  <si>
    <t>曼谷瑞吉酒店</t>
  </si>
  <si>
    <t>Sun Yongquan</t>
  </si>
  <si>
    <t>2356.00</t>
  </si>
  <si>
    <t>2023-04-24 10:48:37</t>
  </si>
  <si>
    <t>3280548</t>
  </si>
  <si>
    <t>大宏酒店</t>
  </si>
  <si>
    <t>IBRAHIM SABRINA</t>
  </si>
  <si>
    <t>354.00</t>
  </si>
  <si>
    <t>2023-04-24 08:55:27</t>
  </si>
  <si>
    <t>马来西亚</t>
  </si>
  <si>
    <t>3280484</t>
  </si>
  <si>
    <t>清化美利亚珍珠酒店</t>
  </si>
  <si>
    <t>WANG XIAOWEI</t>
  </si>
  <si>
    <t>335.00</t>
  </si>
  <si>
    <t>2023-04-24 09:23:24</t>
  </si>
  <si>
    <t>3280480</t>
  </si>
  <si>
    <t>2023-04-24 09:21:56</t>
  </si>
  <si>
    <t>3281620</t>
  </si>
  <si>
    <t>曼谷拉查丹利中心酒店  (SHA Plus+)</t>
  </si>
  <si>
    <t>SUN LEI,DANG ZHENGYI,YU ZHIWEI,QIU HAOTIAN</t>
  </si>
  <si>
    <t>1397.00</t>
  </si>
  <si>
    <t>2023-04-24 13:45:17</t>
  </si>
  <si>
    <t>3279887</t>
  </si>
  <si>
    <t>安纳塔拉东方曼格罗夫阿布扎比酒店</t>
  </si>
  <si>
    <t>Mandliwala Husain</t>
  </si>
  <si>
    <t>763.00</t>
  </si>
  <si>
    <t>2023-04-24 12:42:39</t>
  </si>
  <si>
    <t>阿拉伯联合酋长国</t>
  </si>
  <si>
    <t>3280042</t>
  </si>
  <si>
    <t>阿玛拉素万那普酒店</t>
  </si>
  <si>
    <t>Emden Sam</t>
  </si>
  <si>
    <t>374.00</t>
  </si>
  <si>
    <t>2023-04-24 12:11:07</t>
  </si>
  <si>
    <t>3280290</t>
  </si>
  <si>
    <t>Alkaabi Hamad</t>
  </si>
  <si>
    <t>1195.00</t>
  </si>
  <si>
    <t>2023-04-24 12:38:11</t>
  </si>
  <si>
    <t>3280702</t>
  </si>
  <si>
    <t>釜山斯坦福酒店</t>
  </si>
  <si>
    <t>WU LIJUAN</t>
  </si>
  <si>
    <t>339.00</t>
  </si>
  <si>
    <t>2023-04-24 09:41:46</t>
  </si>
  <si>
    <t>韩国</t>
  </si>
  <si>
    <t>2023-04-23</t>
  </si>
  <si>
    <t>3277500</t>
  </si>
  <si>
    <t>摩德沙吞酒店 (政府卫生认证)</t>
  </si>
  <si>
    <t>YANG ANAN,YANG JIANGWEI</t>
  </si>
  <si>
    <t>535.00</t>
  </si>
  <si>
    <t>2023-04-23 17:44:18</t>
  </si>
  <si>
    <t>3279790</t>
  </si>
  <si>
    <t>吉隆坡四季酒店</t>
  </si>
  <si>
    <t>ZHANG XIAOZHOU</t>
  </si>
  <si>
    <t>1625.00</t>
  </si>
  <si>
    <t>2023-04-24 12:12:37</t>
  </si>
  <si>
    <t>3279388</t>
  </si>
  <si>
    <t>宜必思尚品曼谷素坤逸康福酒店</t>
  </si>
  <si>
    <t>GAN FANG,FANG CHAO</t>
  </si>
  <si>
    <t>318.00</t>
  </si>
  <si>
    <t>2023-04-24 12:21:37</t>
  </si>
  <si>
    <t>3276856</t>
  </si>
  <si>
    <t>曼谷苏阁索酒店</t>
  </si>
  <si>
    <t>ZHANG YINGXUE</t>
  </si>
  <si>
    <t>996.00</t>
  </si>
  <si>
    <t>2023-04-23 15:51:12</t>
  </si>
  <si>
    <t>3276114</t>
  </si>
  <si>
    <t>贝斯特韦斯特精选寻求者发现者拉玛四世酒店</t>
  </si>
  <si>
    <t>ZHOU QICHENG</t>
  </si>
  <si>
    <t>290.00</t>
  </si>
  <si>
    <t>2023-04-23 14:07:05</t>
  </si>
  <si>
    <t>3275432</t>
  </si>
  <si>
    <t>曼谷麦卡桑美居酒店</t>
  </si>
  <si>
    <t>DONMUNG RONNY TORSTEN</t>
  </si>
  <si>
    <t>1696.00</t>
  </si>
  <si>
    <t>2023-04-23 14:42:55</t>
  </si>
  <si>
    <t>3275311</t>
  </si>
  <si>
    <t>ZHOU XIAOYU</t>
  </si>
  <si>
    <t>2023-04-23 14:01:06</t>
  </si>
  <si>
    <t>3275212</t>
  </si>
  <si>
    <t>曼谷盛泰澜中央世界商业中心酒店  (SHA Plus+)</t>
  </si>
  <si>
    <t>YANG LI</t>
  </si>
  <si>
    <t>2379.00</t>
  </si>
  <si>
    <t>2023-04-23 09:57:44</t>
  </si>
  <si>
    <t>3275134</t>
  </si>
  <si>
    <t>LI ZHE,lyu yuyang</t>
  </si>
  <si>
    <t>315.00</t>
  </si>
  <si>
    <t>2023-04-23 10:05:46</t>
  </si>
  <si>
    <t>3275126</t>
  </si>
  <si>
    <t>Yu yonglan,Man zairong,Wang jiaxiu,Qiu guanglan,Zhao jianying</t>
  </si>
  <si>
    <t>897.00</t>
  </si>
  <si>
    <t>2023-04-23 10:04:11</t>
  </si>
  <si>
    <t>3275117</t>
  </si>
  <si>
    <t>马六甲峇峇家</t>
  </si>
  <si>
    <t>TAJOL ARIFFIN NOR IZZATTEE,TAJOL ARIFFIN NOR IZZATTEE</t>
  </si>
  <si>
    <t>480.00</t>
  </si>
  <si>
    <t>2023-04-24 09:52:20</t>
  </si>
  <si>
    <t>3279382</t>
  </si>
  <si>
    <t>CHEN LING,TBA TBA</t>
  </si>
  <si>
    <t>2023-04-24 12:21:14</t>
  </si>
  <si>
    <t>3277477</t>
  </si>
  <si>
    <t>河内富都大酒店</t>
  </si>
  <si>
    <t>FENG JIALING,XIE SIJIAN,HA THUYBINH,TRUONG TUMINH</t>
  </si>
  <si>
    <t>1224.00</t>
  </si>
  <si>
    <t>2023-04-24 13:41:41</t>
  </si>
  <si>
    <t>2023-04-22</t>
  </si>
  <si>
    <t>3274206</t>
  </si>
  <si>
    <t>YAO JIAN</t>
  </si>
  <si>
    <t>2023-04-23 09:33:08</t>
  </si>
  <si>
    <t>3274135</t>
  </si>
  <si>
    <t>VONGSUWAN PRIDEE,KARAVEK PUSRI</t>
  </si>
  <si>
    <t>424.00</t>
  </si>
  <si>
    <t>2023-04-22 21:40:45</t>
  </si>
  <si>
    <t>3274022</t>
  </si>
  <si>
    <t>占奈萨拉卜塔酒店</t>
  </si>
  <si>
    <t>Toia Bessie,Toia Bessie,Toia Bessie,Toia Bessie</t>
  </si>
  <si>
    <t>826.00</t>
  </si>
  <si>
    <t>2023-04-26 12:15:35</t>
  </si>
  <si>
    <t>3273803</t>
  </si>
  <si>
    <t>芭堤雅花园海景大酒店</t>
  </si>
  <si>
    <t>kaewurai tadsanee,kaewurai tadsanee,kaewurai tadsanee</t>
  </si>
  <si>
    <t>442.00</t>
  </si>
  <si>
    <t>2023-04-23 12:05:59</t>
  </si>
  <si>
    <t>3273619</t>
  </si>
  <si>
    <t>槟城直落巴巷悦椿度假村 (槟城对抗新冠肺炎认证)</t>
  </si>
  <si>
    <t>SUN XIAOSHUN</t>
  </si>
  <si>
    <t>1592.00</t>
  </si>
  <si>
    <t>2023-04-23 09:27:27</t>
  </si>
  <si>
    <t>3272313</t>
  </si>
  <si>
    <t>普吉岛科莫雅姆度假村</t>
  </si>
  <si>
    <t>DONG DUANNAN</t>
  </si>
  <si>
    <t>4563.00</t>
  </si>
  <si>
    <t>2023-04-22 15:04:36</t>
  </si>
  <si>
    <t>3275046</t>
  </si>
  <si>
    <t>宿务海湾酒店-国会大厦</t>
  </si>
  <si>
    <t>Mantilla Sheila</t>
  </si>
  <si>
    <t>606.00</t>
  </si>
  <si>
    <t>2023-04-23 09:10:25</t>
  </si>
  <si>
    <t>菲律宾</t>
  </si>
  <si>
    <t>3270577</t>
  </si>
  <si>
    <t>沙美岛萨凯海滩度假村</t>
  </si>
  <si>
    <t>khangkhun nittaya,khangkhun nittaya</t>
  </si>
  <si>
    <t>4000.00</t>
  </si>
  <si>
    <t>2023-04-22 17:49:29</t>
  </si>
  <si>
    <t>3270492</t>
  </si>
  <si>
    <t>普吉岛攀牙艾琳塔度假村</t>
  </si>
  <si>
    <t>LAI YUJUN</t>
  </si>
  <si>
    <t>4944.00</t>
  </si>
  <si>
    <t>2023-04-22 09:04:00</t>
  </si>
  <si>
    <t>2023-04-21</t>
  </si>
  <si>
    <t>3270205</t>
  </si>
  <si>
    <t>Wang Zhenzhen</t>
  </si>
  <si>
    <t>3531.00</t>
  </si>
  <si>
    <t>2023-04-22 09:44:48</t>
  </si>
  <si>
    <t>3270037</t>
  </si>
  <si>
    <t>普吉岛邦涛的希尔顿花园酒店 (SHA Extra Plus)</t>
  </si>
  <si>
    <t>xiao xianqiang</t>
  </si>
  <si>
    <t>1047.00</t>
  </si>
  <si>
    <t>2023-04-22 09:59:10</t>
  </si>
  <si>
    <t>3270034</t>
  </si>
  <si>
    <t>哥打京那巴鲁元明大酒店</t>
  </si>
  <si>
    <t>ABDUL MUTALIB BIN TANONG MR</t>
  </si>
  <si>
    <t>466.00</t>
  </si>
  <si>
    <t>2023-04-22 15:06:43</t>
  </si>
  <si>
    <t>3269697</t>
  </si>
  <si>
    <t>JING TIANHUA</t>
  </si>
  <si>
    <t>571.00</t>
  </si>
  <si>
    <t>2023-04-22 10:22:52</t>
  </si>
  <si>
    <t>3269305</t>
  </si>
  <si>
    <t>GUAN CAITING</t>
  </si>
  <si>
    <t>988.00</t>
  </si>
  <si>
    <t>2023-04-21 20:16:14</t>
  </si>
  <si>
    <t>3274466</t>
  </si>
  <si>
    <t>曼谷维伊 - 美憬阁酒店</t>
  </si>
  <si>
    <t>CHEN HONGYU,ZHANG RUIXI</t>
  </si>
  <si>
    <t>2120.00</t>
  </si>
  <si>
    <t>2023-04-23 10:36:00</t>
  </si>
  <si>
    <t>3266042</t>
  </si>
  <si>
    <t>LIU CHUAN,ZHOU XIA</t>
  </si>
  <si>
    <t>3752.00</t>
  </si>
  <si>
    <t>2023-04-21 14:49:28</t>
  </si>
  <si>
    <t>3277204</t>
  </si>
  <si>
    <t>槟城标致酒店 (槟城对抗新冠肺炎认证)</t>
  </si>
  <si>
    <t>KUM WEI YIN</t>
  </si>
  <si>
    <t>450.00</t>
  </si>
  <si>
    <t>2023-04-24 02:21:28</t>
  </si>
  <si>
    <t>3263930</t>
  </si>
  <si>
    <t>Somrak Panupong</t>
  </si>
  <si>
    <t>2023-04-21 10:47:04</t>
  </si>
  <si>
    <t>2023-04-20</t>
  </si>
  <si>
    <t>3263640</t>
  </si>
  <si>
    <t>Wang Lingshan you</t>
  </si>
  <si>
    <t>1349.00</t>
  </si>
  <si>
    <t>2023-04-21 09:58:47</t>
  </si>
  <si>
    <t>3262150</t>
  </si>
  <si>
    <t>CHEN YI</t>
  </si>
  <si>
    <t>2023-04-20 20:05:56</t>
  </si>
  <si>
    <t>3266252</t>
  </si>
  <si>
    <t>是隆不容错过酒店 by Cross Collection</t>
  </si>
  <si>
    <t>CHEN YONGYAO</t>
  </si>
  <si>
    <t>564.00</t>
  </si>
  <si>
    <t>2023-04-21 15:15:02</t>
  </si>
  <si>
    <t>3265113</t>
  </si>
  <si>
    <t>仁川机场贝斯特韦斯特精品酒店</t>
  </si>
  <si>
    <t>WANG GEORGE SHU QUN,WANG CHARLIE SHU DA</t>
  </si>
  <si>
    <t>407.00</t>
  </si>
  <si>
    <t>2023-04-21 11:40:05</t>
  </si>
  <si>
    <t>3270943</t>
  </si>
  <si>
    <t>芭提雅最佳西方优质尼克森酒店</t>
  </si>
  <si>
    <t>ZHANG LIJUN</t>
  </si>
  <si>
    <t>420.00</t>
  </si>
  <si>
    <t>2023-04-22 10:56:03</t>
  </si>
  <si>
    <t>2023-04-19</t>
  </si>
  <si>
    <t>3254358</t>
  </si>
  <si>
    <t>普吉岛玛丽莎别墅酒店(SHA Plus+)</t>
  </si>
  <si>
    <t>Binyamin Amit,Binyamin Amit</t>
  </si>
  <si>
    <t>7790.00</t>
  </si>
  <si>
    <t>2023-04-19 21:11:34</t>
  </si>
  <si>
    <t>3246646</t>
  </si>
  <si>
    <t>CHEN SI TANG,BON WEEN FOONG</t>
  </si>
  <si>
    <t>8396.00</t>
  </si>
  <si>
    <t>2023-04-19 15:54:07</t>
  </si>
  <si>
    <t>3245427</t>
  </si>
  <si>
    <t>LEONG WENG HOU</t>
  </si>
  <si>
    <t>3632.00</t>
  </si>
  <si>
    <t>2023-04-19 11:48:04</t>
  </si>
  <si>
    <t>3245410</t>
  </si>
  <si>
    <t>AlHmoudi Mohamed</t>
  </si>
  <si>
    <t>623.00</t>
  </si>
  <si>
    <t>2023-04-19 12:37:09</t>
  </si>
  <si>
    <t>3260040</t>
  </si>
  <si>
    <t>苏梅岛洲际度假酒店(SHA Extra Plus)</t>
  </si>
  <si>
    <t>LIU FENGLIANG,GONNG TING,KONG LIANGWEI</t>
  </si>
  <si>
    <t>11200.00</t>
  </si>
  <si>
    <t>2023-04-20 13:04:44</t>
  </si>
  <si>
    <t>2023-04-18</t>
  </si>
  <si>
    <t>3245105</t>
  </si>
  <si>
    <t>普吉假日酒店 (政府卫生认证)</t>
  </si>
  <si>
    <t>He Xiaodi,Lu Moyan</t>
  </si>
  <si>
    <t>1318.00</t>
  </si>
  <si>
    <t>2023-04-19 09:23:51</t>
  </si>
  <si>
    <t>3245100</t>
  </si>
  <si>
    <t>lu changxin,lin xiaoyan</t>
  </si>
  <si>
    <t>1328.00</t>
  </si>
  <si>
    <t>2023-04-19 09:14:16</t>
  </si>
  <si>
    <t>3245095</t>
  </si>
  <si>
    <t>LIU RONGRONG,LIN SHANGYAO</t>
  </si>
  <si>
    <t>2023-04-19 09:06:37</t>
  </si>
  <si>
    <t>3245094</t>
  </si>
  <si>
    <t>LIN YIWEI,LI MANFEN</t>
  </si>
  <si>
    <t>2023-04-19 09:16:46</t>
  </si>
  <si>
    <t>3244303</t>
  </si>
  <si>
    <t>LEE WING CHUN</t>
  </si>
  <si>
    <t>5448.00</t>
  </si>
  <si>
    <t>2023-04-18 18:19:18</t>
  </si>
  <si>
    <t>3245318</t>
  </si>
  <si>
    <t>曼谷lyf素坤逸8巷-雅诗阁管理</t>
  </si>
  <si>
    <t>LEONG KUOK SON</t>
  </si>
  <si>
    <t>780.00</t>
  </si>
  <si>
    <t>2023-04-19 09:12:05</t>
  </si>
  <si>
    <t>3243021</t>
  </si>
  <si>
    <t>大雷奈酒店</t>
  </si>
  <si>
    <t>Nazir Ahmad syaiful</t>
  </si>
  <si>
    <t>431.00</t>
  </si>
  <si>
    <t>2023-04-18 09:15:29</t>
  </si>
  <si>
    <t>3242897</t>
  </si>
  <si>
    <t>TAM YIK YAN KATE</t>
  </si>
  <si>
    <t>1355.00</t>
  </si>
  <si>
    <t>2023-04-18 14:05:30</t>
  </si>
  <si>
    <t>3242867</t>
  </si>
  <si>
    <t>MENG BO,ZHENG SHUTING</t>
  </si>
  <si>
    <t>1742.00</t>
  </si>
  <si>
    <t>2023-04-18 13:21:29</t>
  </si>
  <si>
    <t>2023-04-17</t>
  </si>
  <si>
    <t>3241895</t>
  </si>
  <si>
    <t>DING HAOCHI</t>
  </si>
  <si>
    <t>3484.00</t>
  </si>
  <si>
    <t>2023-04-18 14:16:47</t>
  </si>
  <si>
    <t>3253066</t>
  </si>
  <si>
    <t>百乐达斯城</t>
  </si>
  <si>
    <t>CHEN YONGZHOU</t>
  </si>
  <si>
    <t>2996.00</t>
  </si>
  <si>
    <t>2023-04-20 09:49:29</t>
  </si>
  <si>
    <t>3238279</t>
  </si>
  <si>
    <t>双威大盒子酒店</t>
  </si>
  <si>
    <t>halimahton siti,halimahton siti</t>
  </si>
  <si>
    <t>956.00</t>
  </si>
  <si>
    <t>2023-04-17 12:59:03</t>
  </si>
  <si>
    <t>3249667</t>
  </si>
  <si>
    <t>曼谷杜斯特套房酒店式公寓</t>
  </si>
  <si>
    <t>WANG ZHUO</t>
  </si>
  <si>
    <t>2058.00</t>
  </si>
  <si>
    <t>2023-04-19 16:14:39</t>
  </si>
  <si>
    <t>2023-04-16</t>
  </si>
  <si>
    <t>3233381</t>
  </si>
  <si>
    <t>土豆头套房和一室公寓</t>
  </si>
  <si>
    <t>TAPIA FELIPE,cheng/yu qing</t>
  </si>
  <si>
    <t>1668.00</t>
  </si>
  <si>
    <t>2023-04-16 16:11:26</t>
  </si>
  <si>
    <t>印度尼西亚</t>
  </si>
  <si>
    <t>3233338</t>
  </si>
  <si>
    <t>曼谷拉差达宜必思尚品酒店</t>
  </si>
  <si>
    <t>Li Yiqiang</t>
  </si>
  <si>
    <t>2660.00</t>
  </si>
  <si>
    <t>2023-04-16 13:59:13</t>
  </si>
  <si>
    <t>3241428</t>
  </si>
  <si>
    <t>米里帝国酒店</t>
  </si>
  <si>
    <t>CECEILIA LAU MEE SIAN</t>
  </si>
  <si>
    <t>909.00</t>
  </si>
  <si>
    <t>2023-04-17 17:23:40</t>
  </si>
  <si>
    <t>2023-04-14</t>
  </si>
  <si>
    <t>3229541</t>
  </si>
  <si>
    <t>沙通易思婷大酒店</t>
  </si>
  <si>
    <t>BIAN DAOYAN</t>
  </si>
  <si>
    <t>1438.00</t>
  </si>
  <si>
    <t>2023-04-15 13:45:32</t>
  </si>
  <si>
    <t>3234712</t>
  </si>
  <si>
    <t>达迈海滩度假村</t>
  </si>
  <si>
    <t>boon yiap aeronliew,boon yiap aeronliew</t>
  </si>
  <si>
    <t>714.00</t>
  </si>
  <si>
    <t>2023-04-17 09:18:02</t>
  </si>
  <si>
    <t>3229011</t>
  </si>
  <si>
    <t>YIN QIANG</t>
  </si>
  <si>
    <t>458.00</t>
  </si>
  <si>
    <t>2023-04-15 10:34:33</t>
  </si>
  <si>
    <t>3226378</t>
  </si>
  <si>
    <t>曼谷素坤逸奥克伍德华庭工作室酒店</t>
  </si>
  <si>
    <t>OR WAIHOBENJAMIN</t>
  </si>
  <si>
    <t>454.00</t>
  </si>
  <si>
    <t>2023-04-14 16:35:30</t>
  </si>
  <si>
    <t>3224806</t>
  </si>
  <si>
    <t>Baramee Jiratchaya</t>
  </si>
  <si>
    <t>477.00</t>
  </si>
  <si>
    <t>2023-04-14 08:59:18</t>
  </si>
  <si>
    <t>2023-04-13</t>
  </si>
  <si>
    <t>3222457</t>
  </si>
  <si>
    <t>YEECHUN FONG,YEECHUN FONG</t>
  </si>
  <si>
    <t>478.00</t>
  </si>
  <si>
    <t>2023-04-13 14:00:36</t>
  </si>
  <si>
    <t>3244089</t>
  </si>
  <si>
    <t>甲米利亚纳休闲水疗度假村(SHA Extra Plus)</t>
  </si>
  <si>
    <t>HAYES ALEX</t>
  </si>
  <si>
    <t>2070.00</t>
  </si>
  <si>
    <t>2023-04-18 16:59:25</t>
  </si>
  <si>
    <t>2023-04-12</t>
  </si>
  <si>
    <t>3220686</t>
  </si>
  <si>
    <t>SHI QINYAN,LIN YIQING,LIU XIUMING</t>
  </si>
  <si>
    <t>1160.00</t>
  </si>
  <si>
    <t>2023-04-13 10:38:23</t>
  </si>
  <si>
    <t>3217994</t>
  </si>
  <si>
    <t>曼谷 SO/ 酒店</t>
  </si>
  <si>
    <t>SIEW ZER HSIEN</t>
  </si>
  <si>
    <t>2050.00</t>
  </si>
  <si>
    <t>2023-04-12 19:43:31</t>
  </si>
  <si>
    <t>2023-04-11</t>
  </si>
  <si>
    <t>3215898</t>
  </si>
  <si>
    <t>Kae Mung Yap,Kae Mung Yap</t>
  </si>
  <si>
    <t>1880.00</t>
  </si>
  <si>
    <t>2023-04-11 11:57:02</t>
  </si>
  <si>
    <t>999223701821139,,</t>
  </si>
  <si>
    <t>2023-04-10</t>
  </si>
  <si>
    <t>3213605</t>
  </si>
  <si>
    <t>2023-04-17 17:23:23</t>
  </si>
  <si>
    <t>3213594</t>
  </si>
  <si>
    <t>苏梅岛万丽度假酒店</t>
  </si>
  <si>
    <t>HE NAN,ZI RAN</t>
  </si>
  <si>
    <t>4404.00</t>
  </si>
  <si>
    <t>2023-04-10 16:08:57</t>
  </si>
  <si>
    <t>3213060</t>
  </si>
  <si>
    <t>新山青松度假村</t>
  </si>
  <si>
    <t>Md Dean Norkadiha,Md Dean Norkadiha,Md Dean Norkadiha,Md Dean Norkadiha,Md Dean Norkadiha</t>
  </si>
  <si>
    <t>2014.00</t>
  </si>
  <si>
    <t>2023-04-10 10:36:48</t>
  </si>
  <si>
    <t>3212610</t>
  </si>
  <si>
    <t>曼谷大仓新颐饭店</t>
  </si>
  <si>
    <t>ZHANG JIANWEI,GENG YANWEI</t>
  </si>
  <si>
    <t>5472.00</t>
  </si>
  <si>
    <t>6840.00</t>
  </si>
  <si>
    <t>1368</t>
  </si>
  <si>
    <t>2023-04-10 09:30:52</t>
  </si>
  <si>
    <t>3212605</t>
  </si>
  <si>
    <t>WANG YING,CHEN SUMAN,TANG YA,ZHANG JIE</t>
  </si>
  <si>
    <t>10944.00</t>
  </si>
  <si>
    <t>2023-04-10 15:05:50</t>
  </si>
  <si>
    <t>2023-04-09</t>
  </si>
  <si>
    <t>3210641</t>
  </si>
  <si>
    <t>Santa Grand Signature Kuala Lumpur</t>
  </si>
  <si>
    <t>WAN FUQIANG,HE YUYANG</t>
  </si>
  <si>
    <t>274.00</t>
  </si>
  <si>
    <t>2023-04-09 13:47:34</t>
  </si>
  <si>
    <t>2023-04-08</t>
  </si>
  <si>
    <t>3208874</t>
  </si>
  <si>
    <t>KASUYA TSUTOMU</t>
  </si>
  <si>
    <t>483.00</t>
  </si>
  <si>
    <t>2023-04-09 16:41:59</t>
  </si>
  <si>
    <t>3229435</t>
  </si>
  <si>
    <t>吉隆坡中央广场店太平洋快捷酒店</t>
  </si>
  <si>
    <t>SRISAARD CHAIYO,SRISAARD DUNGWANG</t>
  </si>
  <si>
    <t>179.00</t>
  </si>
  <si>
    <t>2023-04-15 10:10:21</t>
  </si>
  <si>
    <t>2023-04-07</t>
  </si>
  <si>
    <t>3207051</t>
  </si>
  <si>
    <t>TAN XIAOQIN,TAN CHAO</t>
  </si>
  <si>
    <t>2613.00</t>
  </si>
  <si>
    <t>2023-04-08 11:59:32</t>
  </si>
  <si>
    <t>2023-04-06</t>
  </si>
  <si>
    <t>3204407</t>
  </si>
  <si>
    <t>2023-04-22 17:49:14</t>
  </si>
  <si>
    <t>3203664</t>
  </si>
  <si>
    <t>Muhammad Rizal Muhammad Asyraf</t>
  </si>
  <si>
    <t>1812.00</t>
  </si>
  <si>
    <t>2023-04-07 10:00:14</t>
  </si>
  <si>
    <t>2023-04-03</t>
  </si>
  <si>
    <t>3194902</t>
  </si>
  <si>
    <t>CHANG YANGCHIN</t>
  </si>
  <si>
    <t>1958.00</t>
  </si>
  <si>
    <t>2023-04-07 16:16:18</t>
  </si>
  <si>
    <t>2023-04-02</t>
  </si>
  <si>
    <t>3191902</t>
  </si>
  <si>
    <t>曼谷利特酒店</t>
  </si>
  <si>
    <t>TONG CHAK MAN,LEUNG DANIEL</t>
  </si>
  <si>
    <t>3246.00</t>
  </si>
  <si>
    <t>2023-04-02 16:49:29</t>
  </si>
  <si>
    <t>2023-04-01</t>
  </si>
  <si>
    <t>3189145</t>
  </si>
  <si>
    <t>目的地度假普吉岛苏林海滩(SHA Extra Plus)</t>
  </si>
  <si>
    <t>Morrissey Joe,Morrissey Joe</t>
  </si>
  <si>
    <t>2023-04-01 11:55:59</t>
  </si>
  <si>
    <t>3188300</t>
  </si>
  <si>
    <t>优本纳沙通</t>
  </si>
  <si>
    <t>Qin Han</t>
  </si>
  <si>
    <t>2975.00</t>
  </si>
  <si>
    <t>2023-04-03 18:51:28</t>
  </si>
  <si>
    <t>3221066</t>
  </si>
  <si>
    <t>WEE PING DERRY SIM,WEE PING DERRY SIM</t>
  </si>
  <si>
    <t>1581.00</t>
  </si>
  <si>
    <t>2023-04-13 12:00:32</t>
  </si>
  <si>
    <t>2023-03-28</t>
  </si>
  <si>
    <t>3178246</t>
  </si>
  <si>
    <t>芭堤雅都喜天丽酒店</t>
  </si>
  <si>
    <t>XU XIANZHENG,LI NANJI,YI DAN,WANG XIANGHUA</t>
  </si>
  <si>
    <t>3492.00</t>
  </si>
  <si>
    <t>2023-03-28 20:52:51</t>
  </si>
  <si>
    <t>2023-04-15</t>
  </si>
  <si>
    <t>3231884</t>
  </si>
  <si>
    <t>WEI ZHEN</t>
  </si>
  <si>
    <t>2157.00</t>
  </si>
  <si>
    <t>2023-04-16 11:28:55</t>
  </si>
  <si>
    <t>2023-03-26</t>
  </si>
  <si>
    <t>3174244</t>
  </si>
  <si>
    <t>普吉岛迈考美丽亚酒店(SHA Extra Plus)</t>
  </si>
  <si>
    <t>MOUNGJEEN NUTTAWUT</t>
  </si>
  <si>
    <t>1920.00</t>
  </si>
  <si>
    <t>2023-03-27 16:31:23</t>
  </si>
  <si>
    <t>2023-03-25</t>
  </si>
  <si>
    <t>3171749</t>
  </si>
  <si>
    <t>Fujita Mr. Masafumi</t>
  </si>
  <si>
    <t>1372.00</t>
  </si>
  <si>
    <t>2023-03-26 16:30:33</t>
  </si>
  <si>
    <t>3171585</t>
  </si>
  <si>
    <t>槟城彩虹天堂海滩度假村酒店</t>
  </si>
  <si>
    <t>Ooi Lit Chee,Ooi Lit Chee</t>
  </si>
  <si>
    <t>735.00</t>
  </si>
  <si>
    <t>2023-03-25 17:42:46</t>
  </si>
  <si>
    <t>3171482</t>
  </si>
  <si>
    <t>普吉岛芭东美爵大酒店(政府卫生认证)</t>
  </si>
  <si>
    <t>Peng Huijing</t>
  </si>
  <si>
    <t>4056.00</t>
  </si>
  <si>
    <t>2023-03-26 10:16:09</t>
  </si>
  <si>
    <t>2023-03-30</t>
  </si>
  <si>
    <t>3182429</t>
  </si>
  <si>
    <t>邦劳岛水蓝度假村</t>
  </si>
  <si>
    <t>Lavarez Nikka,Lavarez Nikka,Lavarez Nikka</t>
  </si>
  <si>
    <t>1500.00</t>
  </si>
  <si>
    <t>2023-03-30 10:20:36</t>
  </si>
  <si>
    <t>2023-03-27</t>
  </si>
  <si>
    <t>3174781</t>
  </si>
  <si>
    <t>金马仑高原世纪松园度假村</t>
  </si>
  <si>
    <t>Mohd annuar Diyana</t>
  </si>
  <si>
    <t>1335.00</t>
  </si>
  <si>
    <t>2023-03-27 14:03:08</t>
  </si>
  <si>
    <t>2023-03-23</t>
  </si>
  <si>
    <t>3166089</t>
  </si>
  <si>
    <t>Dears Myeongdong</t>
  </si>
  <si>
    <t>SIO YASMINE XINYI,SIO YOKE KWANG</t>
  </si>
  <si>
    <t>1381.00</t>
  </si>
  <si>
    <t>2023-03-23 14:23:48</t>
  </si>
  <si>
    <t>2023-03-22</t>
  </si>
  <si>
    <t>3164169</t>
  </si>
  <si>
    <t>ZHAO WENDI,ZHAO HAIYONG</t>
  </si>
  <si>
    <t>12306.00</t>
  </si>
  <si>
    <t>1758.00</t>
  </si>
  <si>
    <t>-10548</t>
  </si>
  <si>
    <t>2023-03-25 08:33:07</t>
  </si>
  <si>
    <t>2023-03-21</t>
  </si>
  <si>
    <t>3161805</t>
  </si>
  <si>
    <t>普吉岛卡塔海滩格兰德卡塔VIP酒店 (SHA 认证)</t>
  </si>
  <si>
    <t>LIU YUCHEN,XIE SHAOQI</t>
  </si>
  <si>
    <t>1695.00</t>
  </si>
  <si>
    <t>2023-03-22 10:00:58</t>
  </si>
  <si>
    <t>3207259</t>
  </si>
  <si>
    <t>阿罗纳海滩赫纳度假村</t>
  </si>
  <si>
    <t>Rollenas Panfilo jr,Rollenas Panfilo jr,Rollenas Panfilo jr</t>
  </si>
  <si>
    <t>1300.00</t>
  </si>
  <si>
    <t>2023-04-12 13:39:07</t>
  </si>
  <si>
    <t>2023-03-18</t>
  </si>
  <si>
    <t>3150750</t>
  </si>
  <si>
    <t>曼谷艾美酒店</t>
  </si>
  <si>
    <t>LIN FRANK</t>
  </si>
  <si>
    <t>2100.00</t>
  </si>
  <si>
    <t>2023-03-18 15:24:51</t>
  </si>
  <si>
    <t>3167572</t>
  </si>
  <si>
    <t>YANG LEI,DING ZHANGLIANG</t>
  </si>
  <si>
    <t>2023-03-24 10:09:19</t>
  </si>
  <si>
    <t>2023-03-12</t>
  </si>
  <si>
    <t>3124644</t>
  </si>
  <si>
    <t>普吉岛卡隆亚维斯塔格兰德-美憬阁索菲特酒店(政府卫生认证)</t>
  </si>
  <si>
    <t>HAN YAQIN,CAI HU,WANG ZIXIN</t>
  </si>
  <si>
    <t>3280.00</t>
  </si>
  <si>
    <t>2023-03-12 13:33:28</t>
  </si>
  <si>
    <t>2023-03-19</t>
  </si>
  <si>
    <t>3154695</t>
  </si>
  <si>
    <t>宿务白沙滩度假村及水疗中心</t>
  </si>
  <si>
    <t>OH JONGHYEOK,OH KYOSEOK,PARK JUNHYEOUNG</t>
  </si>
  <si>
    <t>2023-03-19 16:20:17</t>
  </si>
  <si>
    <t>2023-03-05</t>
  </si>
  <si>
    <t>3097080</t>
  </si>
  <si>
    <t>CHEN XUAN,ZHANG YUTING</t>
  </si>
  <si>
    <t>967.00</t>
  </si>
  <si>
    <t>2023-03-06 11:00:47</t>
  </si>
  <si>
    <t>2023-02-22</t>
  </si>
  <si>
    <t>3053676</t>
  </si>
  <si>
    <t>盛泰澜芭堤雅幻影度假村</t>
  </si>
  <si>
    <t>XIAO TINGTING</t>
  </si>
  <si>
    <t>2826.00</t>
  </si>
  <si>
    <t>282.60</t>
  </si>
  <si>
    <t>-2543</t>
  </si>
  <si>
    <t>2023-02-25 11:51:35</t>
  </si>
  <si>
    <t>3053675</t>
  </si>
  <si>
    <t>SHI SHENGWU</t>
  </si>
  <si>
    <t>2023-02-25 11:50:59</t>
  </si>
  <si>
    <t>2023-02-20</t>
  </si>
  <si>
    <t>3049900</t>
  </si>
  <si>
    <t>蒂沃里纳哈达多哈酒店</t>
  </si>
  <si>
    <t>Shahin Ahmad,Shahin Ahmad</t>
  </si>
  <si>
    <t>1408.00</t>
  </si>
  <si>
    <t>2023-02-20 22:07:23</t>
  </si>
  <si>
    <t>卡塔尔</t>
  </si>
  <si>
    <t>3167576</t>
  </si>
  <si>
    <t>DU LIUJIA</t>
  </si>
  <si>
    <t>2023-03-24 10:08:58</t>
  </si>
  <si>
    <t>2023-02-14</t>
  </si>
  <si>
    <t>3030102</t>
  </si>
  <si>
    <t>2023-02-15 01:14:15</t>
  </si>
  <si>
    <t>2023-02-02</t>
  </si>
  <si>
    <t>2998131</t>
  </si>
  <si>
    <t>Tsang Wai Yin</t>
  </si>
  <si>
    <t>5572.00</t>
  </si>
  <si>
    <t>2023-02-04 15:34:37</t>
  </si>
  <si>
    <t>2023-03-11</t>
  </si>
  <si>
    <t>3120815</t>
  </si>
  <si>
    <t>曼谷盛泰乐水门酒店</t>
  </si>
  <si>
    <t>WONG HUI LEONG WILL,CHEONG ANGEL</t>
  </si>
  <si>
    <t>2445.00</t>
  </si>
  <si>
    <t>2023-03-11 14:02:44</t>
  </si>
  <si>
    <t>3049008</t>
  </si>
  <si>
    <t>曼谷香格里拉大酒店</t>
  </si>
  <si>
    <t>yap boh sing,Sehrawat sachin singh</t>
  </si>
  <si>
    <t>2564.00</t>
  </si>
  <si>
    <t>2023-02-20 17:39:50</t>
  </si>
  <si>
    <t>3125154</t>
  </si>
  <si>
    <t>普吉岛卡塔坦尼海滩度假村(SHA Extra Plus)</t>
  </si>
  <si>
    <t>LIN YIQIONG,JIN SHUANG</t>
  </si>
  <si>
    <t>2883.00</t>
  </si>
  <si>
    <t>2023-03-12 15:51:15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</si>
</sst>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3" fillId="2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15</xdr:col>
      <xdr:colOff>123825</xdr:colOff>
      <xdr:row>182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25175" cy="5219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152</xdr:row>
      <xdr:rowOff>0</xdr:rowOff>
    </xdr:from>
    <xdr:to>
      <xdr:col>36</xdr:col>
      <xdr:colOff>352425</xdr:colOff>
      <xdr:row>184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87150" y="3600450"/>
          <a:ext cx="14068425" cy="5562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8">
        <v>45037</v>
      </c>
      <c r="G2" s="8">
        <v>45041</v>
      </c>
      <c r="H2" s="5">
        <v>1</v>
      </c>
      <c r="I2" s="5">
        <v>4</v>
      </c>
      <c r="J2" s="5">
        <v>4</v>
      </c>
      <c r="K2" s="5" t="s">
        <v>30</v>
      </c>
      <c r="L2" s="5">
        <v>5572</v>
      </c>
      <c r="M2" s="5">
        <v>5572</v>
      </c>
      <c r="N2" s="5" t="s">
        <v>31</v>
      </c>
      <c r="O2" s="5" t="s">
        <v>32</v>
      </c>
      <c r="P2" s="5" t="s">
        <v>33</v>
      </c>
      <c r="Q2" s="5">
        <v>0</v>
      </c>
      <c r="R2" s="11">
        <v>44959</v>
      </c>
      <c r="S2" s="8">
        <v>45044</v>
      </c>
      <c r="T2" s="5" t="s">
        <v>34</v>
      </c>
      <c r="U2" s="5">
        <v>5572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8">
        <v>45039</v>
      </c>
      <c r="G3" s="8">
        <v>45041</v>
      </c>
      <c r="H3" s="5">
        <v>1</v>
      </c>
      <c r="I3" s="5">
        <v>2</v>
      </c>
      <c r="J3" s="5">
        <v>2</v>
      </c>
      <c r="K3" s="5" t="s">
        <v>30</v>
      </c>
      <c r="L3" s="5">
        <v>1408</v>
      </c>
      <c r="M3" s="5">
        <v>1408</v>
      </c>
      <c r="N3" s="5" t="s">
        <v>40</v>
      </c>
      <c r="O3" s="5" t="s">
        <v>32</v>
      </c>
      <c r="P3" s="5" t="s">
        <v>33</v>
      </c>
      <c r="Q3" s="5">
        <v>0</v>
      </c>
      <c r="R3" s="11">
        <v>44971</v>
      </c>
      <c r="S3" s="8">
        <v>45044</v>
      </c>
      <c r="T3" s="5" t="s">
        <v>34</v>
      </c>
      <c r="U3" s="5">
        <v>1408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8">
        <v>45039</v>
      </c>
      <c r="G4" s="8">
        <v>45041</v>
      </c>
      <c r="H4" s="5">
        <v>1</v>
      </c>
      <c r="I4" s="5">
        <v>2</v>
      </c>
      <c r="J4" s="5">
        <v>2</v>
      </c>
      <c r="K4" s="5" t="s">
        <v>30</v>
      </c>
      <c r="L4" s="5">
        <v>1408</v>
      </c>
      <c r="M4" s="5">
        <v>1408</v>
      </c>
      <c r="N4" s="5" t="s">
        <v>44</v>
      </c>
      <c r="O4" s="5" t="s">
        <v>32</v>
      </c>
      <c r="P4" s="5" t="s">
        <v>33</v>
      </c>
      <c r="Q4" s="5">
        <v>0</v>
      </c>
      <c r="R4" s="11">
        <v>44971</v>
      </c>
      <c r="S4" s="8">
        <v>45044</v>
      </c>
      <c r="T4" s="5" t="s">
        <v>34</v>
      </c>
      <c r="U4" s="5">
        <v>1408</v>
      </c>
      <c r="V4" s="5">
        <v>0</v>
      </c>
      <c r="W4" s="5">
        <v>0</v>
      </c>
      <c r="X4" s="5" t="s">
        <v>45</v>
      </c>
      <c r="Y4" s="5" t="s">
        <v>42</v>
      </c>
    </row>
    <row r="5" s="5" customFormat="1" spans="1:25">
      <c r="A5" s="5" t="s">
        <v>43</v>
      </c>
      <c r="B5" s="5" t="s">
        <v>26</v>
      </c>
      <c r="C5" s="5" t="s">
        <v>46</v>
      </c>
      <c r="D5" s="5" t="s">
        <v>38</v>
      </c>
      <c r="E5" s="5" t="s">
        <v>39</v>
      </c>
      <c r="F5" s="8">
        <v>45039</v>
      </c>
      <c r="G5" s="8">
        <v>45041</v>
      </c>
      <c r="H5" s="5">
        <v>1</v>
      </c>
      <c r="I5" s="5">
        <v>2</v>
      </c>
      <c r="J5" s="5">
        <v>2</v>
      </c>
      <c r="K5" s="5" t="s">
        <v>30</v>
      </c>
      <c r="L5" s="5">
        <v>-1408</v>
      </c>
      <c r="M5" s="5">
        <v>-1408</v>
      </c>
      <c r="N5" s="5" t="s">
        <v>44</v>
      </c>
      <c r="O5" s="5" t="s">
        <v>32</v>
      </c>
      <c r="P5" s="5" t="s">
        <v>33</v>
      </c>
      <c r="Q5" s="5">
        <v>0</v>
      </c>
      <c r="R5" s="11">
        <v>44971</v>
      </c>
      <c r="S5" s="8">
        <v>45044</v>
      </c>
      <c r="T5" s="5" t="s">
        <v>34</v>
      </c>
      <c r="U5" s="5">
        <v>-1408</v>
      </c>
      <c r="V5" s="5">
        <v>0</v>
      </c>
      <c r="W5" s="5">
        <v>0</v>
      </c>
      <c r="X5" s="5" t="s">
        <v>45</v>
      </c>
      <c r="Y5" s="5" t="s">
        <v>42</v>
      </c>
    </row>
    <row r="6" s="5" customFormat="1" spans="1:25">
      <c r="A6" s="5" t="s">
        <v>47</v>
      </c>
      <c r="B6" s="5" t="s">
        <v>26</v>
      </c>
      <c r="C6" s="5" t="s">
        <v>27</v>
      </c>
      <c r="D6" s="5" t="s">
        <v>48</v>
      </c>
      <c r="E6" s="5" t="s">
        <v>49</v>
      </c>
      <c r="F6" s="8">
        <v>45039</v>
      </c>
      <c r="G6" s="8">
        <v>45041</v>
      </c>
      <c r="H6" s="5">
        <v>1</v>
      </c>
      <c r="I6" s="5">
        <v>2</v>
      </c>
      <c r="J6" s="5">
        <v>2</v>
      </c>
      <c r="K6" s="5" t="s">
        <v>30</v>
      </c>
      <c r="L6" s="5">
        <v>2564</v>
      </c>
      <c r="M6" s="5">
        <v>2564</v>
      </c>
      <c r="N6" s="5" t="s">
        <v>50</v>
      </c>
      <c r="O6" s="5" t="s">
        <v>32</v>
      </c>
      <c r="P6" s="5" t="s">
        <v>33</v>
      </c>
      <c r="Q6" s="5">
        <v>0</v>
      </c>
      <c r="R6" s="11">
        <v>44977</v>
      </c>
      <c r="S6" s="8">
        <v>45044</v>
      </c>
      <c r="T6" s="5" t="s">
        <v>34</v>
      </c>
      <c r="U6" s="5">
        <v>2564</v>
      </c>
      <c r="V6" s="5">
        <v>0</v>
      </c>
      <c r="W6" s="5">
        <v>0</v>
      </c>
      <c r="X6" s="5" t="s">
        <v>51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38</v>
      </c>
      <c r="E7" s="5" t="s">
        <v>39</v>
      </c>
      <c r="F7" s="8">
        <v>45039</v>
      </c>
      <c r="G7" s="8">
        <v>45041</v>
      </c>
      <c r="H7" s="5">
        <v>1</v>
      </c>
      <c r="I7" s="5">
        <v>2</v>
      </c>
      <c r="J7" s="5">
        <v>2</v>
      </c>
      <c r="K7" s="5" t="s">
        <v>30</v>
      </c>
      <c r="L7" s="5">
        <v>1408</v>
      </c>
      <c r="M7" s="5">
        <v>1408</v>
      </c>
      <c r="N7" s="5" t="s">
        <v>40</v>
      </c>
      <c r="O7" s="5" t="s">
        <v>32</v>
      </c>
      <c r="P7" s="5" t="s">
        <v>33</v>
      </c>
      <c r="Q7" s="5">
        <v>0</v>
      </c>
      <c r="R7" s="11">
        <v>44977</v>
      </c>
      <c r="S7" s="8">
        <v>45044</v>
      </c>
      <c r="T7" s="5" t="s">
        <v>34</v>
      </c>
      <c r="U7" s="5">
        <v>1408</v>
      </c>
      <c r="V7" s="5">
        <v>0</v>
      </c>
      <c r="W7" s="5">
        <v>0</v>
      </c>
      <c r="X7" s="5" t="s">
        <v>54</v>
      </c>
      <c r="Y7" s="5" t="s">
        <v>55</v>
      </c>
    </row>
    <row r="8" s="5" customFormat="1" spans="1:25">
      <c r="A8" s="5" t="s">
        <v>56</v>
      </c>
      <c r="B8" s="5" t="s">
        <v>26</v>
      </c>
      <c r="C8" s="5" t="s">
        <v>27</v>
      </c>
      <c r="D8" s="5" t="s">
        <v>57</v>
      </c>
      <c r="E8" s="5" t="s">
        <v>58</v>
      </c>
      <c r="F8" s="8">
        <v>45038</v>
      </c>
      <c r="G8" s="8">
        <v>45041</v>
      </c>
      <c r="H8" s="5">
        <v>1</v>
      </c>
      <c r="I8" s="5">
        <v>3</v>
      </c>
      <c r="J8" s="5">
        <v>3</v>
      </c>
      <c r="K8" s="5" t="s">
        <v>30</v>
      </c>
      <c r="L8" s="5">
        <v>2826</v>
      </c>
      <c r="M8" s="5">
        <v>2826</v>
      </c>
      <c r="N8" s="5" t="s">
        <v>59</v>
      </c>
      <c r="O8" s="5" t="s">
        <v>32</v>
      </c>
      <c r="P8" s="5" t="s">
        <v>33</v>
      </c>
      <c r="Q8" s="5">
        <v>0</v>
      </c>
      <c r="R8" s="11">
        <v>44979</v>
      </c>
      <c r="S8" s="8">
        <v>45044</v>
      </c>
      <c r="T8" s="5" t="s">
        <v>34</v>
      </c>
      <c r="U8" s="5">
        <v>2826</v>
      </c>
      <c r="V8" s="5">
        <v>0</v>
      </c>
      <c r="W8" s="5">
        <v>0</v>
      </c>
      <c r="X8" s="5" t="s">
        <v>60</v>
      </c>
      <c r="Y8" s="5" t="s">
        <v>61</v>
      </c>
    </row>
    <row r="9" s="5" customFormat="1" spans="1:25">
      <c r="A9" s="5" t="s">
        <v>62</v>
      </c>
      <c r="B9" s="5" t="s">
        <v>26</v>
      </c>
      <c r="C9" s="5" t="s">
        <v>27</v>
      </c>
      <c r="D9" s="5" t="s">
        <v>57</v>
      </c>
      <c r="E9" s="5" t="s">
        <v>63</v>
      </c>
      <c r="F9" s="8">
        <v>45038</v>
      </c>
      <c r="G9" s="8">
        <v>45041</v>
      </c>
      <c r="H9" s="5">
        <v>1</v>
      </c>
      <c r="I9" s="5">
        <v>3</v>
      </c>
      <c r="J9" s="5">
        <v>3</v>
      </c>
      <c r="K9" s="5" t="s">
        <v>30</v>
      </c>
      <c r="L9" s="5">
        <v>2826</v>
      </c>
      <c r="M9" s="5">
        <v>2826</v>
      </c>
      <c r="N9" s="5" t="s">
        <v>64</v>
      </c>
      <c r="O9" s="5" t="s">
        <v>32</v>
      </c>
      <c r="P9" s="5" t="s">
        <v>33</v>
      </c>
      <c r="Q9" s="5">
        <v>0</v>
      </c>
      <c r="R9" s="11">
        <v>44979</v>
      </c>
      <c r="S9" s="8">
        <v>45044</v>
      </c>
      <c r="T9" s="5" t="s">
        <v>34</v>
      </c>
      <c r="U9" s="5">
        <v>2826</v>
      </c>
      <c r="V9" s="5">
        <v>0</v>
      </c>
      <c r="W9" s="5">
        <v>0</v>
      </c>
      <c r="X9" s="5" t="s">
        <v>65</v>
      </c>
      <c r="Y9" s="5" t="s">
        <v>66</v>
      </c>
    </row>
    <row r="10" s="5" customFormat="1" spans="1:25">
      <c r="A10" s="5" t="s">
        <v>56</v>
      </c>
      <c r="B10" s="5" t="s">
        <v>26</v>
      </c>
      <c r="C10" s="5" t="s">
        <v>46</v>
      </c>
      <c r="D10" s="5" t="s">
        <v>57</v>
      </c>
      <c r="E10" s="5" t="s">
        <v>58</v>
      </c>
      <c r="F10" s="8">
        <v>45038</v>
      </c>
      <c r="G10" s="8">
        <v>45041</v>
      </c>
      <c r="H10" s="5">
        <v>1</v>
      </c>
      <c r="I10" s="5">
        <v>3</v>
      </c>
      <c r="J10" s="5">
        <v>3</v>
      </c>
      <c r="K10" s="5" t="s">
        <v>30</v>
      </c>
      <c r="L10" s="5">
        <v>-2826</v>
      </c>
      <c r="M10" s="5">
        <v>-2826</v>
      </c>
      <c r="N10" s="5" t="s">
        <v>59</v>
      </c>
      <c r="O10" s="5" t="s">
        <v>32</v>
      </c>
      <c r="P10" s="5" t="s">
        <v>33</v>
      </c>
      <c r="Q10" s="5">
        <v>0</v>
      </c>
      <c r="R10" s="11">
        <v>44979</v>
      </c>
      <c r="S10" s="8">
        <v>45044</v>
      </c>
      <c r="T10" s="5" t="s">
        <v>34</v>
      </c>
      <c r="U10" s="5">
        <v>-2826</v>
      </c>
      <c r="V10" s="5">
        <v>0</v>
      </c>
      <c r="W10" s="5">
        <v>0</v>
      </c>
      <c r="X10" s="5" t="s">
        <v>60</v>
      </c>
      <c r="Y10" s="5" t="s">
        <v>61</v>
      </c>
    </row>
    <row r="11" s="5" customFormat="1" spans="1:25">
      <c r="A11" s="5" t="s">
        <v>62</v>
      </c>
      <c r="B11" s="5" t="s">
        <v>26</v>
      </c>
      <c r="C11" s="5" t="s">
        <v>46</v>
      </c>
      <c r="D11" s="5" t="s">
        <v>57</v>
      </c>
      <c r="E11" s="5" t="s">
        <v>63</v>
      </c>
      <c r="F11" s="8">
        <v>45038</v>
      </c>
      <c r="G11" s="8">
        <v>45041</v>
      </c>
      <c r="H11" s="5">
        <v>1</v>
      </c>
      <c r="I11" s="5">
        <v>3</v>
      </c>
      <c r="J11" s="5">
        <v>3</v>
      </c>
      <c r="K11" s="5" t="s">
        <v>30</v>
      </c>
      <c r="L11" s="5">
        <v>-2826</v>
      </c>
      <c r="M11" s="5">
        <v>-2826</v>
      </c>
      <c r="N11" s="5" t="s">
        <v>64</v>
      </c>
      <c r="O11" s="5" t="s">
        <v>32</v>
      </c>
      <c r="P11" s="5" t="s">
        <v>33</v>
      </c>
      <c r="Q11" s="5">
        <v>0</v>
      </c>
      <c r="R11" s="11">
        <v>44979</v>
      </c>
      <c r="S11" s="8">
        <v>45044</v>
      </c>
      <c r="T11" s="5" t="s">
        <v>34</v>
      </c>
      <c r="U11" s="5">
        <v>-2826</v>
      </c>
      <c r="V11" s="5">
        <v>0</v>
      </c>
      <c r="W11" s="5">
        <v>0</v>
      </c>
      <c r="X11" s="5" t="s">
        <v>65</v>
      </c>
      <c r="Y11" s="5" t="s">
        <v>66</v>
      </c>
    </row>
    <row r="12" s="5" customFormat="1" spans="1:25">
      <c r="A12" s="5" t="s">
        <v>56</v>
      </c>
      <c r="B12" s="5" t="s">
        <v>26</v>
      </c>
      <c r="C12" s="5" t="s">
        <v>67</v>
      </c>
      <c r="D12" s="5" t="s">
        <v>57</v>
      </c>
      <c r="E12" s="5" t="s">
        <v>58</v>
      </c>
      <c r="F12" s="8">
        <v>45038</v>
      </c>
      <c r="G12" s="8">
        <v>45041</v>
      </c>
      <c r="H12" s="5">
        <v>1</v>
      </c>
      <c r="I12" s="5">
        <v>3</v>
      </c>
      <c r="J12" s="5">
        <v>3</v>
      </c>
      <c r="K12" s="5" t="s">
        <v>30</v>
      </c>
      <c r="L12" s="5">
        <v>282.6</v>
      </c>
      <c r="M12" s="5">
        <v>282.6</v>
      </c>
      <c r="N12" s="5" t="s">
        <v>59</v>
      </c>
      <c r="O12" s="5" t="s">
        <v>32</v>
      </c>
      <c r="P12" s="5" t="s">
        <v>33</v>
      </c>
      <c r="Q12" s="5">
        <v>0</v>
      </c>
      <c r="R12" s="11">
        <v>44979.0765046296</v>
      </c>
      <c r="S12" s="8">
        <v>45044</v>
      </c>
      <c r="T12" s="5" t="s">
        <v>34</v>
      </c>
      <c r="U12" s="5">
        <v>282.6</v>
      </c>
      <c r="V12" s="5">
        <v>0</v>
      </c>
      <c r="W12" s="5">
        <v>0</v>
      </c>
      <c r="X12" s="5" t="s">
        <v>60</v>
      </c>
      <c r="Y12" s="5" t="s">
        <v>61</v>
      </c>
    </row>
    <row r="13" s="5" customFormat="1" spans="1:25">
      <c r="A13" s="5" t="s">
        <v>62</v>
      </c>
      <c r="B13" s="5" t="s">
        <v>26</v>
      </c>
      <c r="C13" s="5" t="s">
        <v>67</v>
      </c>
      <c r="D13" s="5" t="s">
        <v>57</v>
      </c>
      <c r="E13" s="5" t="s">
        <v>63</v>
      </c>
      <c r="F13" s="8">
        <v>45038</v>
      </c>
      <c r="G13" s="8">
        <v>45041</v>
      </c>
      <c r="H13" s="5">
        <v>1</v>
      </c>
      <c r="I13" s="5">
        <v>3</v>
      </c>
      <c r="J13" s="5">
        <v>3</v>
      </c>
      <c r="K13" s="5" t="s">
        <v>30</v>
      </c>
      <c r="L13" s="5">
        <v>282.6</v>
      </c>
      <c r="M13" s="5">
        <v>282.6</v>
      </c>
      <c r="N13" s="5" t="s">
        <v>64</v>
      </c>
      <c r="O13" s="5" t="s">
        <v>32</v>
      </c>
      <c r="P13" s="5" t="s">
        <v>33</v>
      </c>
      <c r="Q13" s="5">
        <v>0</v>
      </c>
      <c r="R13" s="11">
        <v>44979.0765046296</v>
      </c>
      <c r="S13" s="8">
        <v>45044</v>
      </c>
      <c r="T13" s="5" t="s">
        <v>34</v>
      </c>
      <c r="U13" s="5">
        <v>282.6</v>
      </c>
      <c r="V13" s="5">
        <v>0</v>
      </c>
      <c r="W13" s="5">
        <v>0</v>
      </c>
      <c r="X13" s="5" t="s">
        <v>65</v>
      </c>
      <c r="Y13" s="5" t="s">
        <v>66</v>
      </c>
    </row>
    <row r="14" s="5" customFormat="1" spans="1:25">
      <c r="A14" s="5" t="s">
        <v>68</v>
      </c>
      <c r="B14" s="5" t="s">
        <v>26</v>
      </c>
      <c r="C14" s="5" t="s">
        <v>27</v>
      </c>
      <c r="D14" s="5" t="s">
        <v>69</v>
      </c>
      <c r="E14" s="5" t="s">
        <v>70</v>
      </c>
      <c r="F14" s="8">
        <v>45040</v>
      </c>
      <c r="G14" s="8">
        <v>45041</v>
      </c>
      <c r="H14" s="5">
        <v>1</v>
      </c>
      <c r="I14" s="5">
        <v>1</v>
      </c>
      <c r="J14" s="5">
        <v>1</v>
      </c>
      <c r="K14" s="5" t="s">
        <v>30</v>
      </c>
      <c r="L14" s="5">
        <v>967</v>
      </c>
      <c r="M14" s="5">
        <v>967</v>
      </c>
      <c r="N14" s="5" t="s">
        <v>71</v>
      </c>
      <c r="O14" s="5" t="s">
        <v>32</v>
      </c>
      <c r="P14" s="5" t="s">
        <v>33</v>
      </c>
      <c r="Q14" s="5">
        <v>0</v>
      </c>
      <c r="R14" s="11">
        <v>44990</v>
      </c>
      <c r="S14" s="8">
        <v>45044</v>
      </c>
      <c r="T14" s="5" t="s">
        <v>34</v>
      </c>
      <c r="U14" s="5">
        <v>967</v>
      </c>
      <c r="V14" s="5">
        <v>0</v>
      </c>
      <c r="W14" s="5">
        <v>0</v>
      </c>
      <c r="X14" s="5" t="s">
        <v>72</v>
      </c>
      <c r="Y14" s="5" t="s">
        <v>73</v>
      </c>
    </row>
    <row r="15" s="5" customFormat="1" spans="1:25">
      <c r="A15" s="5" t="s">
        <v>74</v>
      </c>
      <c r="B15" s="5" t="s">
        <v>26</v>
      </c>
      <c r="C15" s="5" t="s">
        <v>27</v>
      </c>
      <c r="D15" s="5" t="s">
        <v>75</v>
      </c>
      <c r="E15" s="5" t="s">
        <v>76</v>
      </c>
      <c r="F15" s="8">
        <v>45036</v>
      </c>
      <c r="G15" s="8">
        <v>45041</v>
      </c>
      <c r="H15" s="5">
        <v>1</v>
      </c>
      <c r="I15" s="5">
        <v>5</v>
      </c>
      <c r="J15" s="5">
        <v>5</v>
      </c>
      <c r="K15" s="5" t="s">
        <v>30</v>
      </c>
      <c r="L15" s="5">
        <v>2445</v>
      </c>
      <c r="M15" s="5">
        <v>2445</v>
      </c>
      <c r="N15" s="5" t="s">
        <v>77</v>
      </c>
      <c r="O15" s="5" t="s">
        <v>32</v>
      </c>
      <c r="P15" s="5" t="s">
        <v>33</v>
      </c>
      <c r="Q15" s="5">
        <v>0</v>
      </c>
      <c r="R15" s="11">
        <v>44996</v>
      </c>
      <c r="S15" s="8">
        <v>45044</v>
      </c>
      <c r="T15" s="5" t="s">
        <v>34</v>
      </c>
      <c r="U15" s="5">
        <v>2445</v>
      </c>
      <c r="V15" s="5">
        <v>0</v>
      </c>
      <c r="W15" s="5">
        <v>0</v>
      </c>
      <c r="X15" s="5" t="s">
        <v>78</v>
      </c>
      <c r="Y15" s="5" t="s">
        <v>79</v>
      </c>
    </row>
    <row r="16" s="5" customFormat="1" spans="1:26">
      <c r="A16" s="5" t="s">
        <v>80</v>
      </c>
      <c r="B16" s="5" t="s">
        <v>26</v>
      </c>
      <c r="C16" s="5" t="s">
        <v>27</v>
      </c>
      <c r="D16" s="5" t="s">
        <v>81</v>
      </c>
      <c r="E16" s="5" t="s">
        <v>82</v>
      </c>
      <c r="F16" s="8">
        <v>45039</v>
      </c>
      <c r="G16" s="8">
        <v>45041</v>
      </c>
      <c r="H16" s="5">
        <v>2</v>
      </c>
      <c r="I16" s="5">
        <v>2</v>
      </c>
      <c r="J16" s="5">
        <v>4</v>
      </c>
      <c r="K16" s="5" t="s">
        <v>30</v>
      </c>
      <c r="L16" s="5">
        <v>3280</v>
      </c>
      <c r="M16" s="5">
        <v>3280</v>
      </c>
      <c r="N16" s="5" t="s">
        <v>83</v>
      </c>
      <c r="O16" s="5" t="s">
        <v>32</v>
      </c>
      <c r="P16" s="5" t="s">
        <v>33</v>
      </c>
      <c r="Q16" s="5">
        <v>0</v>
      </c>
      <c r="R16" s="11">
        <v>44997</v>
      </c>
      <c r="S16" s="8">
        <v>45044</v>
      </c>
      <c r="T16" s="5" t="s">
        <v>34</v>
      </c>
      <c r="U16" s="5">
        <v>3280</v>
      </c>
      <c r="V16" s="5">
        <v>0</v>
      </c>
      <c r="W16" s="5">
        <v>0</v>
      </c>
      <c r="X16" s="5" t="s">
        <v>84</v>
      </c>
      <c r="Y16" s="5">
        <v>331209</v>
      </c>
      <c r="Z16" s="5" t="s">
        <v>85</v>
      </c>
    </row>
    <row r="17" s="5" customFormat="1" spans="1:25">
      <c r="A17" s="5" t="s">
        <v>86</v>
      </c>
      <c r="B17" s="5" t="s">
        <v>26</v>
      </c>
      <c r="C17" s="5" t="s">
        <v>27</v>
      </c>
      <c r="D17" s="5" t="s">
        <v>87</v>
      </c>
      <c r="E17" s="5" t="s">
        <v>88</v>
      </c>
      <c r="F17" s="8">
        <v>45038</v>
      </c>
      <c r="G17" s="8">
        <v>45041</v>
      </c>
      <c r="H17" s="5">
        <v>1</v>
      </c>
      <c r="I17" s="5">
        <v>3</v>
      </c>
      <c r="J17" s="5">
        <v>3</v>
      </c>
      <c r="K17" s="5" t="s">
        <v>30</v>
      </c>
      <c r="L17" s="5">
        <v>2883</v>
      </c>
      <c r="M17" s="5">
        <v>2883</v>
      </c>
      <c r="N17" s="5" t="s">
        <v>89</v>
      </c>
      <c r="O17" s="5" t="s">
        <v>32</v>
      </c>
      <c r="P17" s="5" t="s">
        <v>33</v>
      </c>
      <c r="Q17" s="5">
        <v>0</v>
      </c>
      <c r="R17" s="11">
        <v>44997</v>
      </c>
      <c r="S17" s="8">
        <v>45044</v>
      </c>
      <c r="T17" s="5" t="s">
        <v>34</v>
      </c>
      <c r="U17" s="5">
        <v>2883</v>
      </c>
      <c r="V17" s="5">
        <v>0</v>
      </c>
      <c r="W17" s="5">
        <v>0</v>
      </c>
      <c r="X17" s="5" t="s">
        <v>90</v>
      </c>
      <c r="Y17" s="5" t="s">
        <v>91</v>
      </c>
    </row>
    <row r="18" s="5" customFormat="1" spans="1:25">
      <c r="A18" s="5" t="s">
        <v>92</v>
      </c>
      <c r="B18" s="5" t="s">
        <v>26</v>
      </c>
      <c r="C18" s="5" t="s">
        <v>27</v>
      </c>
      <c r="D18" s="5" t="s">
        <v>93</v>
      </c>
      <c r="E18" s="5" t="s">
        <v>94</v>
      </c>
      <c r="F18" s="8">
        <v>45039</v>
      </c>
      <c r="G18" s="8">
        <v>45041</v>
      </c>
      <c r="H18" s="5">
        <v>1</v>
      </c>
      <c r="I18" s="5">
        <v>2</v>
      </c>
      <c r="J18" s="5">
        <v>2</v>
      </c>
      <c r="K18" s="5" t="s">
        <v>30</v>
      </c>
      <c r="L18" s="5">
        <v>2100</v>
      </c>
      <c r="M18" s="5">
        <v>2100</v>
      </c>
      <c r="N18" s="5" t="s">
        <v>95</v>
      </c>
      <c r="O18" s="5" t="s">
        <v>32</v>
      </c>
      <c r="P18" s="5" t="s">
        <v>33</v>
      </c>
      <c r="Q18" s="5">
        <v>0</v>
      </c>
      <c r="R18" s="11">
        <v>45003</v>
      </c>
      <c r="S18" s="8">
        <v>45044</v>
      </c>
      <c r="T18" s="5" t="s">
        <v>34</v>
      </c>
      <c r="U18" s="5">
        <v>2100</v>
      </c>
      <c r="V18" s="5">
        <v>0</v>
      </c>
      <c r="W18" s="5">
        <v>0</v>
      </c>
      <c r="X18" s="5" t="s">
        <v>96</v>
      </c>
      <c r="Y18" s="5" t="s">
        <v>97</v>
      </c>
    </row>
    <row r="19" s="5" customFormat="1" spans="1:25">
      <c r="A19" s="5" t="s">
        <v>98</v>
      </c>
      <c r="B19" s="5" t="s">
        <v>26</v>
      </c>
      <c r="C19" s="5" t="s">
        <v>27</v>
      </c>
      <c r="D19" s="5" t="s">
        <v>99</v>
      </c>
      <c r="E19" s="5" t="s">
        <v>100</v>
      </c>
      <c r="F19" s="8">
        <v>45040</v>
      </c>
      <c r="G19" s="8">
        <v>45041</v>
      </c>
      <c r="H19" s="5">
        <v>1</v>
      </c>
      <c r="I19" s="5">
        <v>1</v>
      </c>
      <c r="J19" s="5">
        <v>1</v>
      </c>
      <c r="K19" s="5" t="s">
        <v>30</v>
      </c>
      <c r="L19" s="5">
        <v>988</v>
      </c>
      <c r="M19" s="5">
        <v>988</v>
      </c>
      <c r="N19" s="5" t="s">
        <v>101</v>
      </c>
      <c r="O19" s="5" t="s">
        <v>32</v>
      </c>
      <c r="P19" s="5" t="s">
        <v>33</v>
      </c>
      <c r="Q19" s="5">
        <v>0</v>
      </c>
      <c r="R19" s="11">
        <v>45004</v>
      </c>
      <c r="S19" s="8">
        <v>45044</v>
      </c>
      <c r="T19" s="5" t="s">
        <v>34</v>
      </c>
      <c r="U19" s="5">
        <v>988</v>
      </c>
      <c r="V19" s="5">
        <v>0</v>
      </c>
      <c r="W19" s="5">
        <v>0</v>
      </c>
      <c r="X19" s="5" t="s">
        <v>102</v>
      </c>
      <c r="Y19" s="5" t="s">
        <v>103</v>
      </c>
    </row>
    <row r="20" s="5" customFormat="1" spans="1:25">
      <c r="A20" s="5" t="s">
        <v>104</v>
      </c>
      <c r="B20" s="5" t="s">
        <v>26</v>
      </c>
      <c r="C20" s="5" t="s">
        <v>27</v>
      </c>
      <c r="D20" s="5" t="s">
        <v>105</v>
      </c>
      <c r="E20" s="5" t="s">
        <v>106</v>
      </c>
      <c r="F20" s="8">
        <v>45036</v>
      </c>
      <c r="G20" s="8">
        <v>45041</v>
      </c>
      <c r="H20" s="5">
        <v>1</v>
      </c>
      <c r="I20" s="5">
        <v>5</v>
      </c>
      <c r="J20" s="5">
        <v>5</v>
      </c>
      <c r="K20" s="5" t="s">
        <v>30</v>
      </c>
      <c r="L20" s="5">
        <v>1695</v>
      </c>
      <c r="M20" s="5">
        <v>1695</v>
      </c>
      <c r="N20" s="5" t="s">
        <v>107</v>
      </c>
      <c r="O20" s="5" t="s">
        <v>32</v>
      </c>
      <c r="P20" s="5" t="s">
        <v>33</v>
      </c>
      <c r="Q20" s="5">
        <v>0</v>
      </c>
      <c r="R20" s="11">
        <v>45006</v>
      </c>
      <c r="S20" s="8">
        <v>45044</v>
      </c>
      <c r="T20" s="5" t="s">
        <v>34</v>
      </c>
      <c r="U20" s="5">
        <v>1695</v>
      </c>
      <c r="V20" s="5">
        <v>0</v>
      </c>
      <c r="W20" s="5">
        <v>0</v>
      </c>
      <c r="X20" s="5" t="s">
        <v>108</v>
      </c>
      <c r="Y20" s="5" t="s">
        <v>109</v>
      </c>
    </row>
    <row r="21" s="5" customFormat="1" spans="1:25">
      <c r="A21" s="5" t="s">
        <v>110</v>
      </c>
      <c r="B21" s="5" t="s">
        <v>26</v>
      </c>
      <c r="C21" s="5" t="s">
        <v>27</v>
      </c>
      <c r="D21" s="5" t="s">
        <v>111</v>
      </c>
      <c r="E21" s="5" t="s">
        <v>112</v>
      </c>
      <c r="F21" s="8">
        <v>45034</v>
      </c>
      <c r="G21" s="8">
        <v>45041</v>
      </c>
      <c r="H21" s="5">
        <v>2</v>
      </c>
      <c r="I21" s="5">
        <v>7</v>
      </c>
      <c r="J21" s="5">
        <v>14</v>
      </c>
      <c r="K21" s="5" t="s">
        <v>30</v>
      </c>
      <c r="L21" s="5">
        <v>12306</v>
      </c>
      <c r="M21" s="5">
        <v>12306</v>
      </c>
      <c r="N21" s="5" t="s">
        <v>113</v>
      </c>
      <c r="O21" s="5" t="s">
        <v>32</v>
      </c>
      <c r="P21" s="5" t="s">
        <v>33</v>
      </c>
      <c r="Q21" s="5">
        <v>0</v>
      </c>
      <c r="R21" s="11">
        <v>45007</v>
      </c>
      <c r="S21" s="8">
        <v>45044</v>
      </c>
      <c r="T21" s="5" t="s">
        <v>34</v>
      </c>
      <c r="U21" s="5">
        <v>12306</v>
      </c>
      <c r="V21" s="5">
        <v>0</v>
      </c>
      <c r="W21" s="5">
        <v>0</v>
      </c>
      <c r="X21" s="5" t="s">
        <v>114</v>
      </c>
      <c r="Y21" s="5" t="s">
        <v>115</v>
      </c>
    </row>
    <row r="22" s="5" customFormat="1" spans="1:25">
      <c r="A22" s="5" t="s">
        <v>116</v>
      </c>
      <c r="B22" s="5" t="s">
        <v>26</v>
      </c>
      <c r="C22" s="5" t="s">
        <v>27</v>
      </c>
      <c r="D22" s="5" t="s">
        <v>117</v>
      </c>
      <c r="E22" s="5" t="s">
        <v>118</v>
      </c>
      <c r="F22" s="8">
        <v>45038</v>
      </c>
      <c r="G22" s="8">
        <v>45041</v>
      </c>
      <c r="H22" s="5">
        <v>1</v>
      </c>
      <c r="I22" s="5">
        <v>3</v>
      </c>
      <c r="J22" s="5">
        <v>3</v>
      </c>
      <c r="K22" s="5" t="s">
        <v>30</v>
      </c>
      <c r="L22" s="5">
        <v>1381</v>
      </c>
      <c r="M22" s="5">
        <v>1381</v>
      </c>
      <c r="N22" s="5" t="s">
        <v>119</v>
      </c>
      <c r="O22" s="5" t="s">
        <v>32</v>
      </c>
      <c r="P22" s="5" t="s">
        <v>33</v>
      </c>
      <c r="Q22" s="5">
        <v>0</v>
      </c>
      <c r="R22" s="11">
        <v>45008</v>
      </c>
      <c r="S22" s="8">
        <v>45044</v>
      </c>
      <c r="T22" s="5" t="s">
        <v>34</v>
      </c>
      <c r="U22" s="5">
        <v>1381</v>
      </c>
      <c r="V22" s="5">
        <v>0</v>
      </c>
      <c r="W22" s="5">
        <v>0</v>
      </c>
      <c r="X22" s="5" t="s">
        <v>120</v>
      </c>
      <c r="Y22" s="5" t="s">
        <v>121</v>
      </c>
    </row>
    <row r="23" s="5" customFormat="1" spans="1:25">
      <c r="A23" s="5" t="s">
        <v>122</v>
      </c>
      <c r="B23" s="5" t="s">
        <v>26</v>
      </c>
      <c r="C23" s="5" t="s">
        <v>27</v>
      </c>
      <c r="D23" s="5" t="s">
        <v>105</v>
      </c>
      <c r="E23" s="5" t="s">
        <v>123</v>
      </c>
      <c r="F23" s="8">
        <v>45039</v>
      </c>
      <c r="G23" s="8">
        <v>45041</v>
      </c>
      <c r="H23" s="5">
        <v>1</v>
      </c>
      <c r="I23" s="5">
        <v>2</v>
      </c>
      <c r="J23" s="5">
        <v>2</v>
      </c>
      <c r="K23" s="5" t="s">
        <v>30</v>
      </c>
      <c r="L23" s="5">
        <v>606</v>
      </c>
      <c r="M23" s="5">
        <v>606</v>
      </c>
      <c r="N23" s="5" t="s">
        <v>124</v>
      </c>
      <c r="O23" s="5" t="s">
        <v>32</v>
      </c>
      <c r="P23" s="5" t="s">
        <v>33</v>
      </c>
      <c r="Q23" s="5">
        <v>0</v>
      </c>
      <c r="R23" s="11">
        <v>45008</v>
      </c>
      <c r="S23" s="8">
        <v>45044</v>
      </c>
      <c r="T23" s="5" t="s">
        <v>34</v>
      </c>
      <c r="U23" s="5">
        <v>606</v>
      </c>
      <c r="V23" s="5">
        <v>0</v>
      </c>
      <c r="W23" s="5">
        <v>0</v>
      </c>
      <c r="X23" s="5" t="s">
        <v>125</v>
      </c>
      <c r="Y23" s="5" t="s">
        <v>126</v>
      </c>
    </row>
    <row r="24" s="5" customFormat="1" spans="1:25">
      <c r="A24" s="5" t="s">
        <v>127</v>
      </c>
      <c r="B24" s="5" t="s">
        <v>26</v>
      </c>
      <c r="C24" s="5" t="s">
        <v>27</v>
      </c>
      <c r="D24" s="5" t="s">
        <v>105</v>
      </c>
      <c r="E24" s="5" t="s">
        <v>123</v>
      </c>
      <c r="F24" s="8">
        <v>45039</v>
      </c>
      <c r="G24" s="8">
        <v>45041</v>
      </c>
      <c r="H24" s="5">
        <v>1</v>
      </c>
      <c r="I24" s="5">
        <v>2</v>
      </c>
      <c r="J24" s="5">
        <v>2</v>
      </c>
      <c r="K24" s="5" t="s">
        <v>30</v>
      </c>
      <c r="L24" s="5">
        <v>606</v>
      </c>
      <c r="M24" s="5">
        <v>606</v>
      </c>
      <c r="N24" s="5" t="s">
        <v>128</v>
      </c>
      <c r="O24" s="5" t="s">
        <v>32</v>
      </c>
      <c r="P24" s="5" t="s">
        <v>33</v>
      </c>
      <c r="Q24" s="5">
        <v>0</v>
      </c>
      <c r="R24" s="11">
        <v>45008</v>
      </c>
      <c r="S24" s="8">
        <v>45044</v>
      </c>
      <c r="T24" s="5" t="s">
        <v>34</v>
      </c>
      <c r="U24" s="5">
        <v>606</v>
      </c>
      <c r="V24" s="5">
        <v>0</v>
      </c>
      <c r="W24" s="5">
        <v>0</v>
      </c>
      <c r="X24" s="5" t="s">
        <v>129</v>
      </c>
      <c r="Y24" s="5" t="s">
        <v>130</v>
      </c>
    </row>
    <row r="25" s="5" customFormat="1" spans="1:25">
      <c r="A25" s="5" t="s">
        <v>131</v>
      </c>
      <c r="B25" s="5" t="s">
        <v>26</v>
      </c>
      <c r="C25" s="5" t="s">
        <v>27</v>
      </c>
      <c r="D25" s="5" t="s">
        <v>132</v>
      </c>
      <c r="E25" s="5" t="s">
        <v>133</v>
      </c>
      <c r="F25" s="8">
        <v>45037</v>
      </c>
      <c r="G25" s="8">
        <v>45041</v>
      </c>
      <c r="H25" s="5">
        <v>1</v>
      </c>
      <c r="I25" s="5">
        <v>4</v>
      </c>
      <c r="J25" s="5">
        <v>4</v>
      </c>
      <c r="K25" s="5" t="s">
        <v>30</v>
      </c>
      <c r="L25" s="5">
        <v>4056</v>
      </c>
      <c r="M25" s="5">
        <v>4056</v>
      </c>
      <c r="N25" s="5" t="s">
        <v>134</v>
      </c>
      <c r="O25" s="5" t="s">
        <v>32</v>
      </c>
      <c r="P25" s="5" t="s">
        <v>33</v>
      </c>
      <c r="Q25" s="5">
        <v>0</v>
      </c>
      <c r="R25" s="11">
        <v>45010</v>
      </c>
      <c r="S25" s="8">
        <v>45044</v>
      </c>
      <c r="T25" s="5" t="s">
        <v>34</v>
      </c>
      <c r="U25" s="5">
        <v>4056</v>
      </c>
      <c r="V25" s="5">
        <v>0</v>
      </c>
      <c r="W25" s="5">
        <v>0</v>
      </c>
      <c r="X25" s="5" t="s">
        <v>135</v>
      </c>
      <c r="Y25" s="5" t="s">
        <v>136</v>
      </c>
    </row>
    <row r="26" s="5" customFormat="1" spans="1:25">
      <c r="A26" s="5" t="s">
        <v>137</v>
      </c>
      <c r="B26" s="5" t="s">
        <v>26</v>
      </c>
      <c r="C26" s="5" t="s">
        <v>27</v>
      </c>
      <c r="D26" s="5" t="s">
        <v>138</v>
      </c>
      <c r="E26" s="5" t="s">
        <v>139</v>
      </c>
      <c r="F26" s="8">
        <v>45038</v>
      </c>
      <c r="G26" s="8">
        <v>45041</v>
      </c>
      <c r="H26" s="5">
        <v>1</v>
      </c>
      <c r="I26" s="5">
        <v>3</v>
      </c>
      <c r="J26" s="5">
        <v>3</v>
      </c>
      <c r="K26" s="5" t="s">
        <v>30</v>
      </c>
      <c r="L26" s="5">
        <v>735</v>
      </c>
      <c r="M26" s="5">
        <v>735</v>
      </c>
      <c r="N26" s="5" t="s">
        <v>140</v>
      </c>
      <c r="O26" s="5" t="s">
        <v>32</v>
      </c>
      <c r="P26" s="5" t="s">
        <v>33</v>
      </c>
      <c r="Q26" s="5">
        <v>0</v>
      </c>
      <c r="R26" s="11">
        <v>45010</v>
      </c>
      <c r="S26" s="8">
        <v>45044</v>
      </c>
      <c r="T26" s="5" t="s">
        <v>34</v>
      </c>
      <c r="U26" s="5">
        <v>735</v>
      </c>
      <c r="V26" s="5">
        <v>0</v>
      </c>
      <c r="W26" s="5">
        <v>0</v>
      </c>
      <c r="X26" s="5" t="s">
        <v>141</v>
      </c>
      <c r="Y26" s="5" t="s">
        <v>142</v>
      </c>
    </row>
    <row r="27" s="5" customFormat="1" spans="1:25">
      <c r="A27" s="5" t="s">
        <v>143</v>
      </c>
      <c r="B27" s="5" t="s">
        <v>26</v>
      </c>
      <c r="C27" s="5" t="s">
        <v>27</v>
      </c>
      <c r="D27" s="5" t="s">
        <v>28</v>
      </c>
      <c r="E27" s="5" t="s">
        <v>29</v>
      </c>
      <c r="F27" s="8">
        <v>45040</v>
      </c>
      <c r="G27" s="8">
        <v>45041</v>
      </c>
      <c r="H27" s="5">
        <v>1</v>
      </c>
      <c r="I27" s="5">
        <v>1</v>
      </c>
      <c r="J27" s="5">
        <v>1</v>
      </c>
      <c r="K27" s="5" t="s">
        <v>30</v>
      </c>
      <c r="L27" s="5">
        <v>1372</v>
      </c>
      <c r="M27" s="5">
        <v>1372</v>
      </c>
      <c r="N27" s="5" t="s">
        <v>144</v>
      </c>
      <c r="O27" s="5" t="s">
        <v>32</v>
      </c>
      <c r="P27" s="5" t="s">
        <v>33</v>
      </c>
      <c r="Q27" s="5">
        <v>0</v>
      </c>
      <c r="R27" s="11">
        <v>45010</v>
      </c>
      <c r="S27" s="8">
        <v>45044</v>
      </c>
      <c r="T27" s="5" t="s">
        <v>34</v>
      </c>
      <c r="U27" s="5">
        <v>1372</v>
      </c>
      <c r="V27" s="5">
        <v>0</v>
      </c>
      <c r="W27" s="5">
        <v>0</v>
      </c>
      <c r="X27" s="5" t="s">
        <v>145</v>
      </c>
      <c r="Y27" s="5" t="s">
        <v>146</v>
      </c>
    </row>
    <row r="28" s="5" customFormat="1" spans="1:26">
      <c r="A28" s="5" t="s">
        <v>147</v>
      </c>
      <c r="B28" s="5" t="s">
        <v>26</v>
      </c>
      <c r="C28" s="5" t="s">
        <v>27</v>
      </c>
      <c r="D28" s="5" t="s">
        <v>148</v>
      </c>
      <c r="E28" s="5" t="s">
        <v>149</v>
      </c>
      <c r="F28" s="8">
        <v>45040</v>
      </c>
      <c r="G28" s="8">
        <v>45041</v>
      </c>
      <c r="H28" s="5">
        <v>2</v>
      </c>
      <c r="I28" s="5">
        <v>1</v>
      </c>
      <c r="J28" s="5">
        <v>2</v>
      </c>
      <c r="K28" s="5" t="s">
        <v>30</v>
      </c>
      <c r="L28" s="5">
        <v>1920</v>
      </c>
      <c r="M28" s="5">
        <v>1920</v>
      </c>
      <c r="N28" s="5" t="s">
        <v>150</v>
      </c>
      <c r="O28" s="5" t="s">
        <v>32</v>
      </c>
      <c r="P28" s="5" t="s">
        <v>33</v>
      </c>
      <c r="Q28" s="5">
        <v>0</v>
      </c>
      <c r="R28" s="11">
        <v>45011</v>
      </c>
      <c r="S28" s="8">
        <v>45044</v>
      </c>
      <c r="T28" s="5" t="s">
        <v>34</v>
      </c>
      <c r="U28" s="5">
        <v>1920</v>
      </c>
      <c r="V28" s="5">
        <v>0</v>
      </c>
      <c r="W28" s="5">
        <v>0</v>
      </c>
      <c r="X28" s="5" t="s">
        <v>151</v>
      </c>
      <c r="Y28" s="5">
        <v>48729</v>
      </c>
      <c r="Z28" s="5" t="s">
        <v>152</v>
      </c>
    </row>
    <row r="29" s="5" customFormat="1" spans="1:25">
      <c r="A29" s="5" t="s">
        <v>153</v>
      </c>
      <c r="B29" s="5" t="s">
        <v>26</v>
      </c>
      <c r="C29" s="5" t="s">
        <v>27</v>
      </c>
      <c r="D29" s="5" t="s">
        <v>154</v>
      </c>
      <c r="E29" s="5" t="s">
        <v>155</v>
      </c>
      <c r="F29" s="8">
        <v>45038</v>
      </c>
      <c r="G29" s="8">
        <v>45041</v>
      </c>
      <c r="H29" s="5">
        <v>1</v>
      </c>
      <c r="I29" s="5">
        <v>3</v>
      </c>
      <c r="J29" s="5">
        <v>3</v>
      </c>
      <c r="K29" s="5" t="s">
        <v>30</v>
      </c>
      <c r="L29" s="5">
        <v>1335</v>
      </c>
      <c r="M29" s="5">
        <v>1335</v>
      </c>
      <c r="N29" s="5" t="s">
        <v>156</v>
      </c>
      <c r="O29" s="5" t="s">
        <v>32</v>
      </c>
      <c r="P29" s="5" t="s">
        <v>33</v>
      </c>
      <c r="Q29" s="5">
        <v>0</v>
      </c>
      <c r="R29" s="11">
        <v>45012</v>
      </c>
      <c r="S29" s="8">
        <v>45044</v>
      </c>
      <c r="T29" s="5" t="s">
        <v>34</v>
      </c>
      <c r="U29" s="5">
        <v>1335</v>
      </c>
      <c r="V29" s="5">
        <v>0</v>
      </c>
      <c r="W29" s="5">
        <v>0</v>
      </c>
      <c r="X29" s="5" t="s">
        <v>157</v>
      </c>
      <c r="Y29" s="5" t="s">
        <v>158</v>
      </c>
    </row>
    <row r="30" s="5" customFormat="1" spans="1:25">
      <c r="A30" s="5" t="s">
        <v>159</v>
      </c>
      <c r="B30" s="5" t="s">
        <v>26</v>
      </c>
      <c r="C30" s="5" t="s">
        <v>27</v>
      </c>
      <c r="D30" s="5" t="s">
        <v>160</v>
      </c>
      <c r="E30" s="5" t="s">
        <v>161</v>
      </c>
      <c r="F30" s="8">
        <v>45040</v>
      </c>
      <c r="G30" s="8">
        <v>45041</v>
      </c>
      <c r="H30" s="5">
        <v>1</v>
      </c>
      <c r="I30" s="5">
        <v>1</v>
      </c>
      <c r="J30" s="5">
        <v>1</v>
      </c>
      <c r="K30" s="5" t="s">
        <v>30</v>
      </c>
      <c r="L30" s="5">
        <v>852</v>
      </c>
      <c r="M30" s="5">
        <v>852</v>
      </c>
      <c r="N30" s="5" t="s">
        <v>162</v>
      </c>
      <c r="O30" s="5" t="s">
        <v>32</v>
      </c>
      <c r="P30" s="5" t="s">
        <v>33</v>
      </c>
      <c r="Q30" s="5">
        <v>0</v>
      </c>
      <c r="R30" s="11">
        <v>45012</v>
      </c>
      <c r="S30" s="8">
        <v>45044</v>
      </c>
      <c r="T30" s="5" t="s">
        <v>34</v>
      </c>
      <c r="U30" s="5">
        <v>852</v>
      </c>
      <c r="V30" s="5">
        <v>0</v>
      </c>
      <c r="W30" s="5">
        <v>0</v>
      </c>
      <c r="X30" s="5" t="s">
        <v>163</v>
      </c>
      <c r="Y30" s="5" t="s">
        <v>66</v>
      </c>
    </row>
    <row r="31" s="5" customFormat="1" spans="1:25">
      <c r="A31" s="5" t="s">
        <v>159</v>
      </c>
      <c r="B31" s="5" t="s">
        <v>26</v>
      </c>
      <c r="C31" s="5" t="s">
        <v>46</v>
      </c>
      <c r="D31" s="5" t="s">
        <v>160</v>
      </c>
      <c r="E31" s="5" t="s">
        <v>161</v>
      </c>
      <c r="F31" s="8">
        <v>45040</v>
      </c>
      <c r="G31" s="8">
        <v>45041</v>
      </c>
      <c r="H31" s="5">
        <v>1</v>
      </c>
      <c r="I31" s="5">
        <v>1</v>
      </c>
      <c r="J31" s="5">
        <v>1</v>
      </c>
      <c r="K31" s="5" t="s">
        <v>30</v>
      </c>
      <c r="L31" s="5">
        <v>-852</v>
      </c>
      <c r="M31" s="5">
        <v>-852</v>
      </c>
      <c r="N31" s="5" t="s">
        <v>162</v>
      </c>
      <c r="O31" s="5" t="s">
        <v>32</v>
      </c>
      <c r="P31" s="5" t="s">
        <v>33</v>
      </c>
      <c r="Q31" s="5">
        <v>0</v>
      </c>
      <c r="R31" s="11">
        <v>45012</v>
      </c>
      <c r="S31" s="8">
        <v>45044</v>
      </c>
      <c r="T31" s="5" t="s">
        <v>34</v>
      </c>
      <c r="U31" s="5">
        <v>-852</v>
      </c>
      <c r="V31" s="5">
        <v>0</v>
      </c>
      <c r="W31" s="5">
        <v>0</v>
      </c>
      <c r="X31" s="5" t="s">
        <v>163</v>
      </c>
      <c r="Y31" s="5" t="s">
        <v>66</v>
      </c>
    </row>
    <row r="32" s="5" customFormat="1" spans="1:25">
      <c r="A32" s="5" t="s">
        <v>110</v>
      </c>
      <c r="B32" s="5" t="s">
        <v>26</v>
      </c>
      <c r="C32" s="5" t="s">
        <v>164</v>
      </c>
      <c r="D32" s="5" t="s">
        <v>111</v>
      </c>
      <c r="E32" s="5" t="s">
        <v>112</v>
      </c>
      <c r="F32" s="8">
        <v>45034</v>
      </c>
      <c r="G32" s="8">
        <v>45041</v>
      </c>
      <c r="H32" s="5">
        <v>2</v>
      </c>
      <c r="I32" s="5">
        <v>7</v>
      </c>
      <c r="J32" s="5">
        <v>14</v>
      </c>
      <c r="K32" s="5" t="s">
        <v>30</v>
      </c>
      <c r="L32" s="5">
        <v>-10548</v>
      </c>
      <c r="M32" s="5">
        <v>-10548</v>
      </c>
      <c r="N32" s="5" t="s">
        <v>113</v>
      </c>
      <c r="O32" s="5" t="s">
        <v>32</v>
      </c>
      <c r="P32" s="5" t="s">
        <v>33</v>
      </c>
      <c r="Q32" s="5">
        <v>0</v>
      </c>
      <c r="R32" s="11">
        <v>45007.8543171296</v>
      </c>
      <c r="S32" s="8">
        <v>45044</v>
      </c>
      <c r="T32" s="5" t="s">
        <v>34</v>
      </c>
      <c r="U32" s="5">
        <v>-10548</v>
      </c>
      <c r="V32" s="5">
        <v>0</v>
      </c>
      <c r="W32" s="5">
        <v>0</v>
      </c>
      <c r="X32" s="5" t="s">
        <v>114</v>
      </c>
      <c r="Y32" s="5" t="s">
        <v>115</v>
      </c>
    </row>
    <row r="33" s="5" customFormat="1" spans="1:25">
      <c r="A33" s="5" t="s">
        <v>165</v>
      </c>
      <c r="B33" s="5" t="s">
        <v>26</v>
      </c>
      <c r="C33" s="5" t="s">
        <v>27</v>
      </c>
      <c r="D33" s="5" t="s">
        <v>166</v>
      </c>
      <c r="E33" s="5" t="s">
        <v>167</v>
      </c>
      <c r="F33" s="8">
        <v>45039</v>
      </c>
      <c r="G33" s="8">
        <v>45041</v>
      </c>
      <c r="H33" s="5">
        <v>2</v>
      </c>
      <c r="I33" s="5">
        <v>2</v>
      </c>
      <c r="J33" s="5">
        <v>4</v>
      </c>
      <c r="K33" s="5" t="s">
        <v>30</v>
      </c>
      <c r="L33" s="5">
        <v>3492</v>
      </c>
      <c r="M33" s="5">
        <v>3492</v>
      </c>
      <c r="N33" s="5" t="s">
        <v>168</v>
      </c>
      <c r="O33" s="5" t="s">
        <v>32</v>
      </c>
      <c r="P33" s="5" t="s">
        <v>33</v>
      </c>
      <c r="Q33" s="5">
        <v>0</v>
      </c>
      <c r="R33" s="11">
        <v>45013</v>
      </c>
      <c r="S33" s="8">
        <v>45044</v>
      </c>
      <c r="T33" s="5" t="s">
        <v>34</v>
      </c>
      <c r="U33" s="5">
        <v>3492</v>
      </c>
      <c r="V33" s="5">
        <v>0</v>
      </c>
      <c r="W33" s="5">
        <v>0</v>
      </c>
      <c r="X33" s="5" t="s">
        <v>169</v>
      </c>
      <c r="Y33" s="5" t="s">
        <v>66</v>
      </c>
    </row>
    <row r="34" s="5" customFormat="1" spans="1:25">
      <c r="A34" s="5" t="s">
        <v>170</v>
      </c>
      <c r="B34" s="5" t="s">
        <v>26</v>
      </c>
      <c r="C34" s="5" t="s">
        <v>27</v>
      </c>
      <c r="D34" s="5" t="s">
        <v>171</v>
      </c>
      <c r="E34" s="5" t="s">
        <v>172</v>
      </c>
      <c r="F34" s="8">
        <v>45039</v>
      </c>
      <c r="G34" s="8">
        <v>45041</v>
      </c>
      <c r="H34" s="5">
        <v>1</v>
      </c>
      <c r="I34" s="5">
        <v>2</v>
      </c>
      <c r="J34" s="5">
        <v>2</v>
      </c>
      <c r="K34" s="5" t="s">
        <v>30</v>
      </c>
      <c r="L34" s="5">
        <v>1500</v>
      </c>
      <c r="M34" s="5">
        <v>1500</v>
      </c>
      <c r="N34" s="5" t="s">
        <v>173</v>
      </c>
      <c r="O34" s="5" t="s">
        <v>32</v>
      </c>
      <c r="P34" s="5" t="s">
        <v>33</v>
      </c>
      <c r="Q34" s="5">
        <v>0</v>
      </c>
      <c r="R34" s="11">
        <v>45015</v>
      </c>
      <c r="S34" s="8">
        <v>45044</v>
      </c>
      <c r="T34" s="5" t="s">
        <v>34</v>
      </c>
      <c r="U34" s="5">
        <v>1500</v>
      </c>
      <c r="V34" s="5">
        <v>0</v>
      </c>
      <c r="W34" s="5">
        <v>0</v>
      </c>
      <c r="X34" s="5" t="s">
        <v>174</v>
      </c>
      <c r="Y34" s="5" t="s">
        <v>66</v>
      </c>
    </row>
    <row r="35" s="5" customFormat="1" spans="1:25">
      <c r="A35" s="5" t="s">
        <v>175</v>
      </c>
      <c r="B35" s="5" t="s">
        <v>26</v>
      </c>
      <c r="C35" s="5" t="s">
        <v>27</v>
      </c>
      <c r="D35" s="5" t="s">
        <v>171</v>
      </c>
      <c r="E35" s="5" t="s">
        <v>172</v>
      </c>
      <c r="F35" s="8">
        <v>45039</v>
      </c>
      <c r="G35" s="8">
        <v>45041</v>
      </c>
      <c r="H35" s="5">
        <v>1</v>
      </c>
      <c r="I35" s="5">
        <v>2</v>
      </c>
      <c r="J35" s="5">
        <v>2</v>
      </c>
      <c r="K35" s="5" t="s">
        <v>30</v>
      </c>
      <c r="L35" s="5">
        <v>1500</v>
      </c>
      <c r="M35" s="5">
        <v>1500</v>
      </c>
      <c r="N35" s="5" t="s">
        <v>173</v>
      </c>
      <c r="O35" s="5" t="s">
        <v>32</v>
      </c>
      <c r="P35" s="5" t="s">
        <v>33</v>
      </c>
      <c r="Q35" s="5">
        <v>0</v>
      </c>
      <c r="R35" s="11">
        <v>45015</v>
      </c>
      <c r="S35" s="8">
        <v>45044</v>
      </c>
      <c r="T35" s="5" t="s">
        <v>34</v>
      </c>
      <c r="U35" s="5">
        <v>1500</v>
      </c>
      <c r="V35" s="5">
        <v>0</v>
      </c>
      <c r="W35" s="5">
        <v>0</v>
      </c>
      <c r="X35" s="5" t="s">
        <v>176</v>
      </c>
      <c r="Y35" s="5" t="s">
        <v>177</v>
      </c>
    </row>
    <row r="36" s="5" customFormat="1" spans="1:25">
      <c r="A36" s="5" t="s">
        <v>170</v>
      </c>
      <c r="B36" s="5" t="s">
        <v>26</v>
      </c>
      <c r="C36" s="5" t="s">
        <v>46</v>
      </c>
      <c r="D36" s="5" t="s">
        <v>171</v>
      </c>
      <c r="E36" s="5" t="s">
        <v>172</v>
      </c>
      <c r="F36" s="8">
        <v>45039</v>
      </c>
      <c r="G36" s="8">
        <v>45041</v>
      </c>
      <c r="H36" s="5">
        <v>1</v>
      </c>
      <c r="I36" s="5">
        <v>2</v>
      </c>
      <c r="J36" s="5">
        <v>2</v>
      </c>
      <c r="K36" s="5" t="s">
        <v>30</v>
      </c>
      <c r="L36" s="5">
        <v>-1500</v>
      </c>
      <c r="M36" s="5">
        <v>-1500</v>
      </c>
      <c r="N36" s="5" t="s">
        <v>173</v>
      </c>
      <c r="O36" s="5" t="s">
        <v>32</v>
      </c>
      <c r="P36" s="5" t="s">
        <v>33</v>
      </c>
      <c r="Q36" s="5">
        <v>0</v>
      </c>
      <c r="R36" s="11">
        <v>45015</v>
      </c>
      <c r="S36" s="8">
        <v>45044</v>
      </c>
      <c r="T36" s="5" t="s">
        <v>34</v>
      </c>
      <c r="U36" s="5">
        <v>-1500</v>
      </c>
      <c r="V36" s="5">
        <v>0</v>
      </c>
      <c r="W36" s="5">
        <v>0</v>
      </c>
      <c r="X36" s="5" t="s">
        <v>174</v>
      </c>
      <c r="Y36" s="5" t="s">
        <v>66</v>
      </c>
    </row>
    <row r="37" s="5" customFormat="1" spans="1:25">
      <c r="A37" s="5" t="s">
        <v>178</v>
      </c>
      <c r="B37" s="5" t="s">
        <v>26</v>
      </c>
      <c r="C37" s="5" t="s">
        <v>27</v>
      </c>
      <c r="D37" s="5" t="s">
        <v>179</v>
      </c>
      <c r="E37" s="5" t="s">
        <v>180</v>
      </c>
      <c r="F37" s="8">
        <v>45034</v>
      </c>
      <c r="G37" s="8">
        <v>45041</v>
      </c>
      <c r="H37" s="5">
        <v>1</v>
      </c>
      <c r="I37" s="5">
        <v>7</v>
      </c>
      <c r="J37" s="5">
        <v>7</v>
      </c>
      <c r="K37" s="5" t="s">
        <v>30</v>
      </c>
      <c r="L37" s="5">
        <v>2975</v>
      </c>
      <c r="M37" s="5">
        <v>2975</v>
      </c>
      <c r="N37" s="5" t="s">
        <v>181</v>
      </c>
      <c r="O37" s="5" t="s">
        <v>32</v>
      </c>
      <c r="P37" s="5" t="s">
        <v>33</v>
      </c>
      <c r="Q37" s="5">
        <v>0</v>
      </c>
      <c r="R37" s="11">
        <v>45017</v>
      </c>
      <c r="S37" s="8">
        <v>45044</v>
      </c>
      <c r="T37" s="5" t="s">
        <v>34</v>
      </c>
      <c r="U37" s="5">
        <v>2975</v>
      </c>
      <c r="V37" s="5">
        <v>0</v>
      </c>
      <c r="W37" s="5">
        <v>0</v>
      </c>
      <c r="X37" s="5" t="s">
        <v>182</v>
      </c>
      <c r="Y37" s="5" t="s">
        <v>66</v>
      </c>
    </row>
    <row r="38" s="5" customFormat="1" spans="1:25">
      <c r="A38" s="5" t="s">
        <v>183</v>
      </c>
      <c r="B38" s="5" t="s">
        <v>26</v>
      </c>
      <c r="C38" s="5" t="s">
        <v>27</v>
      </c>
      <c r="D38" s="5" t="s">
        <v>184</v>
      </c>
      <c r="E38" s="5" t="s">
        <v>185</v>
      </c>
      <c r="F38" s="8">
        <v>45035</v>
      </c>
      <c r="G38" s="8">
        <v>45041</v>
      </c>
      <c r="H38" s="5">
        <v>1</v>
      </c>
      <c r="I38" s="5">
        <v>6</v>
      </c>
      <c r="J38" s="5">
        <v>6</v>
      </c>
      <c r="K38" s="5" t="s">
        <v>30</v>
      </c>
      <c r="L38" s="5">
        <v>2058</v>
      </c>
      <c r="M38" s="5">
        <v>2058</v>
      </c>
      <c r="N38" s="5" t="s">
        <v>186</v>
      </c>
      <c r="O38" s="5" t="s">
        <v>32</v>
      </c>
      <c r="P38" s="5" t="s">
        <v>33</v>
      </c>
      <c r="Q38" s="5">
        <v>0</v>
      </c>
      <c r="R38" s="11">
        <v>45017</v>
      </c>
      <c r="S38" s="8">
        <v>45044</v>
      </c>
      <c r="T38" s="5" t="s">
        <v>34</v>
      </c>
      <c r="U38" s="5">
        <v>2058</v>
      </c>
      <c r="V38" s="5">
        <v>0</v>
      </c>
      <c r="W38" s="5">
        <v>0</v>
      </c>
      <c r="X38" s="5" t="s">
        <v>187</v>
      </c>
      <c r="Y38" s="5" t="s">
        <v>188</v>
      </c>
    </row>
    <row r="39" s="5" customFormat="1" spans="1:25">
      <c r="A39" s="5" t="s">
        <v>189</v>
      </c>
      <c r="B39" s="5" t="s">
        <v>26</v>
      </c>
      <c r="C39" s="5" t="s">
        <v>27</v>
      </c>
      <c r="D39" s="5" t="s">
        <v>190</v>
      </c>
      <c r="E39" s="5" t="s">
        <v>191</v>
      </c>
      <c r="F39" s="8">
        <v>45038</v>
      </c>
      <c r="G39" s="8">
        <v>45041</v>
      </c>
      <c r="H39" s="5">
        <v>2</v>
      </c>
      <c r="I39" s="5">
        <v>3</v>
      </c>
      <c r="J39" s="5">
        <v>6</v>
      </c>
      <c r="K39" s="5" t="s">
        <v>30</v>
      </c>
      <c r="L39" s="5">
        <v>3246</v>
      </c>
      <c r="M39" s="5">
        <v>3246</v>
      </c>
      <c r="N39" s="5" t="s">
        <v>192</v>
      </c>
      <c r="O39" s="5" t="s">
        <v>32</v>
      </c>
      <c r="P39" s="5" t="s">
        <v>33</v>
      </c>
      <c r="Q39" s="5">
        <v>0</v>
      </c>
      <c r="R39" s="11">
        <v>45018</v>
      </c>
      <c r="S39" s="8">
        <v>45044</v>
      </c>
      <c r="T39" s="5" t="s">
        <v>34</v>
      </c>
      <c r="U39" s="5">
        <v>3246</v>
      </c>
      <c r="V39" s="5">
        <v>0</v>
      </c>
      <c r="W39" s="5">
        <v>0</v>
      </c>
      <c r="X39" s="5" t="s">
        <v>193</v>
      </c>
      <c r="Y39" s="5" t="s">
        <v>66</v>
      </c>
    </row>
    <row r="40" s="5" customFormat="1" spans="1:25">
      <c r="A40" s="5" t="s">
        <v>194</v>
      </c>
      <c r="B40" s="5" t="s">
        <v>26</v>
      </c>
      <c r="C40" s="5" t="s">
        <v>27</v>
      </c>
      <c r="D40" s="5" t="s">
        <v>195</v>
      </c>
      <c r="E40" s="5" t="s">
        <v>196</v>
      </c>
      <c r="F40" s="8">
        <v>45036</v>
      </c>
      <c r="G40" s="8">
        <v>45041</v>
      </c>
      <c r="H40" s="5">
        <v>1</v>
      </c>
      <c r="I40" s="5">
        <v>5</v>
      </c>
      <c r="J40" s="5">
        <v>5</v>
      </c>
      <c r="K40" s="5" t="s">
        <v>30</v>
      </c>
      <c r="L40" s="5">
        <v>2322</v>
      </c>
      <c r="M40" s="5">
        <v>2322</v>
      </c>
      <c r="N40" s="5" t="s">
        <v>197</v>
      </c>
      <c r="O40" s="5" t="s">
        <v>32</v>
      </c>
      <c r="P40" s="5" t="s">
        <v>33</v>
      </c>
      <c r="Q40" s="5">
        <v>0</v>
      </c>
      <c r="R40" s="11">
        <v>45019</v>
      </c>
      <c r="S40" s="8">
        <v>45044</v>
      </c>
      <c r="T40" s="5" t="s">
        <v>34</v>
      </c>
      <c r="U40" s="5">
        <v>2322</v>
      </c>
      <c r="V40" s="5">
        <v>0</v>
      </c>
      <c r="W40" s="5">
        <v>0</v>
      </c>
      <c r="X40" s="5" t="s">
        <v>198</v>
      </c>
      <c r="Y40" s="5" t="s">
        <v>66</v>
      </c>
    </row>
    <row r="41" s="5" customFormat="1" spans="1:25">
      <c r="A41" s="5" t="s">
        <v>199</v>
      </c>
      <c r="B41" s="5" t="s">
        <v>26</v>
      </c>
      <c r="C41" s="5" t="s">
        <v>27</v>
      </c>
      <c r="D41" s="5" t="s">
        <v>200</v>
      </c>
      <c r="E41" s="5" t="s">
        <v>201</v>
      </c>
      <c r="F41" s="8">
        <v>45037</v>
      </c>
      <c r="G41" s="8">
        <v>45041</v>
      </c>
      <c r="H41" s="5">
        <v>1</v>
      </c>
      <c r="I41" s="5">
        <v>4</v>
      </c>
      <c r="J41" s="5">
        <v>4</v>
      </c>
      <c r="K41" s="5" t="s">
        <v>30</v>
      </c>
      <c r="L41" s="5">
        <v>1958</v>
      </c>
      <c r="M41" s="5">
        <v>1958</v>
      </c>
      <c r="N41" s="5" t="s">
        <v>202</v>
      </c>
      <c r="O41" s="5" t="s">
        <v>32</v>
      </c>
      <c r="P41" s="5" t="s">
        <v>33</v>
      </c>
      <c r="Q41" s="5">
        <v>0</v>
      </c>
      <c r="R41" s="11">
        <v>45019</v>
      </c>
      <c r="S41" s="8">
        <v>45044</v>
      </c>
      <c r="T41" s="5" t="s">
        <v>34</v>
      </c>
      <c r="U41" s="5">
        <v>1958</v>
      </c>
      <c r="V41" s="5">
        <v>0</v>
      </c>
      <c r="W41" s="5">
        <v>0</v>
      </c>
      <c r="X41" s="5" t="s">
        <v>203</v>
      </c>
      <c r="Y41" s="5" t="s">
        <v>66</v>
      </c>
    </row>
    <row r="42" s="5" customFormat="1" spans="1:25">
      <c r="A42" s="5" t="s">
        <v>194</v>
      </c>
      <c r="B42" s="5" t="s">
        <v>26</v>
      </c>
      <c r="C42" s="5" t="s">
        <v>46</v>
      </c>
      <c r="D42" s="5" t="s">
        <v>195</v>
      </c>
      <c r="E42" s="5" t="s">
        <v>196</v>
      </c>
      <c r="F42" s="8">
        <v>45036</v>
      </c>
      <c r="G42" s="8">
        <v>45041</v>
      </c>
      <c r="H42" s="5">
        <v>1</v>
      </c>
      <c r="I42" s="5">
        <v>5</v>
      </c>
      <c r="J42" s="5">
        <v>5</v>
      </c>
      <c r="K42" s="5" t="s">
        <v>30</v>
      </c>
      <c r="L42" s="5">
        <v>-2322</v>
      </c>
      <c r="M42" s="5">
        <v>-2322</v>
      </c>
      <c r="N42" s="5" t="s">
        <v>197</v>
      </c>
      <c r="O42" s="5" t="s">
        <v>32</v>
      </c>
      <c r="P42" s="5" t="s">
        <v>33</v>
      </c>
      <c r="Q42" s="5">
        <v>0</v>
      </c>
      <c r="R42" s="11">
        <v>45019</v>
      </c>
      <c r="S42" s="8">
        <v>45044</v>
      </c>
      <c r="T42" s="5" t="s">
        <v>34</v>
      </c>
      <c r="U42" s="5">
        <v>-2322</v>
      </c>
      <c r="V42" s="5">
        <v>0</v>
      </c>
      <c r="W42" s="5">
        <v>0</v>
      </c>
      <c r="X42" s="5" t="s">
        <v>198</v>
      </c>
      <c r="Y42" s="5" t="s">
        <v>66</v>
      </c>
    </row>
    <row r="43" s="5" customFormat="1" spans="1:25">
      <c r="A43" s="5" t="s">
        <v>204</v>
      </c>
      <c r="B43" s="5" t="s">
        <v>26</v>
      </c>
      <c r="C43" s="5" t="s">
        <v>27</v>
      </c>
      <c r="D43" s="5" t="s">
        <v>205</v>
      </c>
      <c r="E43" s="5" t="s">
        <v>206</v>
      </c>
      <c r="F43" s="8">
        <v>45039</v>
      </c>
      <c r="G43" s="8">
        <v>45041</v>
      </c>
      <c r="H43" s="5">
        <v>2</v>
      </c>
      <c r="I43" s="5">
        <v>2</v>
      </c>
      <c r="J43" s="5">
        <v>4</v>
      </c>
      <c r="K43" s="5" t="s">
        <v>30</v>
      </c>
      <c r="L43" s="5">
        <v>1812</v>
      </c>
      <c r="M43" s="5">
        <v>1812</v>
      </c>
      <c r="N43" s="5" t="s">
        <v>207</v>
      </c>
      <c r="O43" s="5" t="s">
        <v>32</v>
      </c>
      <c r="P43" s="5" t="s">
        <v>33</v>
      </c>
      <c r="Q43" s="5">
        <v>0</v>
      </c>
      <c r="R43" s="11">
        <v>45022</v>
      </c>
      <c r="S43" s="8">
        <v>45044</v>
      </c>
      <c r="T43" s="5" t="s">
        <v>34</v>
      </c>
      <c r="U43" s="5">
        <v>1812</v>
      </c>
      <c r="V43" s="5">
        <v>0</v>
      </c>
      <c r="W43" s="5">
        <v>0</v>
      </c>
      <c r="X43" s="5" t="s">
        <v>208</v>
      </c>
      <c r="Y43" s="5" t="s">
        <v>66</v>
      </c>
    </row>
    <row r="44" s="5" customFormat="1" spans="1:25">
      <c r="A44" s="5" t="s">
        <v>209</v>
      </c>
      <c r="B44" s="5" t="s">
        <v>26</v>
      </c>
      <c r="C44" s="5" t="s">
        <v>27</v>
      </c>
      <c r="D44" s="5" t="s">
        <v>210</v>
      </c>
      <c r="E44" s="5" t="s">
        <v>211</v>
      </c>
      <c r="F44" s="8">
        <v>45038</v>
      </c>
      <c r="G44" s="8">
        <v>45041</v>
      </c>
      <c r="H44" s="5">
        <v>1</v>
      </c>
      <c r="I44" s="5">
        <v>3</v>
      </c>
      <c r="J44" s="5">
        <v>3</v>
      </c>
      <c r="K44" s="5" t="s">
        <v>30</v>
      </c>
      <c r="L44" s="5">
        <v>2613</v>
      </c>
      <c r="M44" s="5">
        <v>2613</v>
      </c>
      <c r="N44" s="5" t="s">
        <v>212</v>
      </c>
      <c r="O44" s="5" t="s">
        <v>32</v>
      </c>
      <c r="P44" s="5" t="s">
        <v>33</v>
      </c>
      <c r="Q44" s="5">
        <v>0</v>
      </c>
      <c r="R44" s="11">
        <v>45023</v>
      </c>
      <c r="S44" s="8">
        <v>45044</v>
      </c>
      <c r="T44" s="5" t="s">
        <v>34</v>
      </c>
      <c r="U44" s="5">
        <v>2613</v>
      </c>
      <c r="V44" s="5">
        <v>0</v>
      </c>
      <c r="W44" s="5">
        <v>0</v>
      </c>
      <c r="X44" s="5" t="s">
        <v>213</v>
      </c>
      <c r="Y44" s="5" t="s">
        <v>214</v>
      </c>
    </row>
    <row r="45" s="5" customFormat="1" spans="1:25">
      <c r="A45" s="5" t="s">
        <v>215</v>
      </c>
      <c r="B45" s="5" t="s">
        <v>26</v>
      </c>
      <c r="C45" s="5" t="s">
        <v>27</v>
      </c>
      <c r="D45" s="5" t="s">
        <v>216</v>
      </c>
      <c r="E45" s="5" t="s">
        <v>217</v>
      </c>
      <c r="F45" s="8">
        <v>45040</v>
      </c>
      <c r="G45" s="8">
        <v>45041</v>
      </c>
      <c r="H45" s="5">
        <v>1</v>
      </c>
      <c r="I45" s="5">
        <v>1</v>
      </c>
      <c r="J45" s="5">
        <v>1</v>
      </c>
      <c r="K45" s="5" t="s">
        <v>30</v>
      </c>
      <c r="L45" s="5">
        <v>1300</v>
      </c>
      <c r="M45" s="5">
        <v>1300</v>
      </c>
      <c r="N45" s="5" t="s">
        <v>218</v>
      </c>
      <c r="O45" s="5" t="s">
        <v>32</v>
      </c>
      <c r="P45" s="5" t="s">
        <v>33</v>
      </c>
      <c r="Q45" s="5">
        <v>0</v>
      </c>
      <c r="R45" s="11">
        <v>45023</v>
      </c>
      <c r="S45" s="8">
        <v>45044</v>
      </c>
      <c r="T45" s="5" t="s">
        <v>34</v>
      </c>
      <c r="U45" s="5">
        <v>1300</v>
      </c>
      <c r="V45" s="5">
        <v>0</v>
      </c>
      <c r="W45" s="5">
        <v>0</v>
      </c>
      <c r="X45" s="5" t="s">
        <v>219</v>
      </c>
      <c r="Y45" s="5" t="s">
        <v>220</v>
      </c>
    </row>
    <row r="46" s="5" customFormat="1" spans="1:25">
      <c r="A46" s="5" t="s">
        <v>221</v>
      </c>
      <c r="B46" s="5" t="s">
        <v>26</v>
      </c>
      <c r="C46" s="5" t="s">
        <v>27</v>
      </c>
      <c r="D46" s="5" t="s">
        <v>222</v>
      </c>
      <c r="E46" s="5" t="s">
        <v>223</v>
      </c>
      <c r="F46" s="8">
        <v>45040</v>
      </c>
      <c r="G46" s="8">
        <v>45041</v>
      </c>
      <c r="H46" s="5">
        <v>1</v>
      </c>
      <c r="I46" s="5">
        <v>1</v>
      </c>
      <c r="J46" s="5">
        <v>1</v>
      </c>
      <c r="K46" s="5" t="s">
        <v>30</v>
      </c>
      <c r="L46" s="5">
        <v>483</v>
      </c>
      <c r="M46" s="5">
        <v>483</v>
      </c>
      <c r="N46" s="5" t="s">
        <v>224</v>
      </c>
      <c r="O46" s="5" t="s">
        <v>32</v>
      </c>
      <c r="P46" s="5" t="s">
        <v>33</v>
      </c>
      <c r="Q46" s="5">
        <v>0</v>
      </c>
      <c r="R46" s="11">
        <v>45024</v>
      </c>
      <c r="S46" s="8">
        <v>45044</v>
      </c>
      <c r="T46" s="5" t="s">
        <v>34</v>
      </c>
      <c r="U46" s="5">
        <v>483</v>
      </c>
      <c r="V46" s="5">
        <v>0</v>
      </c>
      <c r="W46" s="5">
        <v>0</v>
      </c>
      <c r="X46" s="5" t="s">
        <v>225</v>
      </c>
      <c r="Y46" s="5" t="s">
        <v>66</v>
      </c>
    </row>
    <row r="47" s="5" customFormat="1" spans="1:25">
      <c r="A47" s="5" t="s">
        <v>226</v>
      </c>
      <c r="B47" s="5" t="s">
        <v>26</v>
      </c>
      <c r="C47" s="5" t="s">
        <v>27</v>
      </c>
      <c r="D47" s="5" t="s">
        <v>227</v>
      </c>
      <c r="E47" s="5" t="s">
        <v>228</v>
      </c>
      <c r="F47" s="8">
        <v>45040</v>
      </c>
      <c r="G47" s="8">
        <v>45041</v>
      </c>
      <c r="H47" s="5">
        <v>1</v>
      </c>
      <c r="I47" s="5">
        <v>1</v>
      </c>
      <c r="J47" s="5">
        <v>1</v>
      </c>
      <c r="K47" s="5" t="s">
        <v>30</v>
      </c>
      <c r="L47" s="5">
        <v>274</v>
      </c>
      <c r="M47" s="5">
        <v>274</v>
      </c>
      <c r="N47" s="5" t="s">
        <v>229</v>
      </c>
      <c r="O47" s="5" t="s">
        <v>32</v>
      </c>
      <c r="P47" s="5" t="s">
        <v>33</v>
      </c>
      <c r="Q47" s="5">
        <v>0</v>
      </c>
      <c r="R47" s="11">
        <v>45025</v>
      </c>
      <c r="S47" s="8">
        <v>45044</v>
      </c>
      <c r="T47" s="5" t="s">
        <v>34</v>
      </c>
      <c r="U47" s="5">
        <v>274</v>
      </c>
      <c r="V47" s="5">
        <v>0</v>
      </c>
      <c r="W47" s="5">
        <v>0</v>
      </c>
      <c r="X47" s="5" t="s">
        <v>230</v>
      </c>
      <c r="Y47" s="5" t="s">
        <v>66</v>
      </c>
    </row>
    <row r="48" s="5" customFormat="1" spans="1:25">
      <c r="A48" s="5" t="s">
        <v>231</v>
      </c>
      <c r="B48" s="5" t="s">
        <v>26</v>
      </c>
      <c r="C48" s="5" t="s">
        <v>27</v>
      </c>
      <c r="D48" s="5" t="s">
        <v>232</v>
      </c>
      <c r="E48" s="5" t="s">
        <v>233</v>
      </c>
      <c r="F48" s="8">
        <v>45037</v>
      </c>
      <c r="G48" s="8">
        <v>45041</v>
      </c>
      <c r="H48" s="5">
        <v>2</v>
      </c>
      <c r="I48" s="5">
        <v>4</v>
      </c>
      <c r="J48" s="5">
        <v>8</v>
      </c>
      <c r="K48" s="5" t="s">
        <v>30</v>
      </c>
      <c r="L48" s="5">
        <v>10944</v>
      </c>
      <c r="M48" s="5">
        <v>10944</v>
      </c>
      <c r="N48" s="5" t="s">
        <v>234</v>
      </c>
      <c r="O48" s="5" t="s">
        <v>32</v>
      </c>
      <c r="P48" s="5" t="s">
        <v>33</v>
      </c>
      <c r="Q48" s="5">
        <v>0</v>
      </c>
      <c r="R48" s="11">
        <v>45026</v>
      </c>
      <c r="S48" s="8">
        <v>45044</v>
      </c>
      <c r="T48" s="5" t="s">
        <v>34</v>
      </c>
      <c r="U48" s="5">
        <v>10944</v>
      </c>
      <c r="V48" s="5">
        <v>0</v>
      </c>
      <c r="W48" s="5">
        <v>0</v>
      </c>
      <c r="X48" s="5" t="s">
        <v>235</v>
      </c>
      <c r="Y48" s="5" t="s">
        <v>66</v>
      </c>
    </row>
    <row r="49" s="5" customFormat="1" spans="1:25">
      <c r="A49" s="5" t="s">
        <v>236</v>
      </c>
      <c r="B49" s="5" t="s">
        <v>26</v>
      </c>
      <c r="C49" s="5" t="s">
        <v>27</v>
      </c>
      <c r="D49" s="5" t="s">
        <v>232</v>
      </c>
      <c r="E49" s="5" t="s">
        <v>29</v>
      </c>
      <c r="F49" s="8">
        <v>45037</v>
      </c>
      <c r="G49" s="8">
        <v>45041</v>
      </c>
      <c r="H49" s="5">
        <v>2</v>
      </c>
      <c r="I49" s="5">
        <v>4</v>
      </c>
      <c r="J49" s="5">
        <v>8</v>
      </c>
      <c r="K49" s="5" t="s">
        <v>30</v>
      </c>
      <c r="L49" s="5">
        <v>10944</v>
      </c>
      <c r="M49" s="5">
        <v>10944</v>
      </c>
      <c r="N49" s="5" t="s">
        <v>237</v>
      </c>
      <c r="O49" s="5" t="s">
        <v>32</v>
      </c>
      <c r="P49" s="5" t="s">
        <v>33</v>
      </c>
      <c r="Q49" s="5">
        <v>0</v>
      </c>
      <c r="R49" s="11">
        <v>45026</v>
      </c>
      <c r="S49" s="8">
        <v>45044</v>
      </c>
      <c r="T49" s="5" t="s">
        <v>34</v>
      </c>
      <c r="U49" s="5">
        <v>10944</v>
      </c>
      <c r="V49" s="5">
        <v>0</v>
      </c>
      <c r="W49" s="5">
        <v>0</v>
      </c>
      <c r="X49" s="5" t="s">
        <v>238</v>
      </c>
      <c r="Y49" s="5" t="s">
        <v>239</v>
      </c>
    </row>
    <row r="50" s="5" customFormat="1" spans="1:25">
      <c r="A50" s="5" t="s">
        <v>240</v>
      </c>
      <c r="B50" s="5" t="s">
        <v>26</v>
      </c>
      <c r="C50" s="5" t="s">
        <v>27</v>
      </c>
      <c r="D50" s="5" t="s">
        <v>241</v>
      </c>
      <c r="E50" s="5" t="s">
        <v>242</v>
      </c>
      <c r="F50" s="8">
        <v>45039</v>
      </c>
      <c r="G50" s="8">
        <v>45041</v>
      </c>
      <c r="H50" s="5">
        <v>1</v>
      </c>
      <c r="I50" s="5">
        <v>2</v>
      </c>
      <c r="J50" s="5">
        <v>2</v>
      </c>
      <c r="K50" s="5" t="s">
        <v>30</v>
      </c>
      <c r="L50" s="5">
        <v>2014</v>
      </c>
      <c r="M50" s="5">
        <v>2014</v>
      </c>
      <c r="N50" s="5" t="s">
        <v>243</v>
      </c>
      <c r="O50" s="5" t="s">
        <v>32</v>
      </c>
      <c r="P50" s="5" t="s">
        <v>33</v>
      </c>
      <c r="Q50" s="5">
        <v>0</v>
      </c>
      <c r="R50" s="11">
        <v>45026</v>
      </c>
      <c r="S50" s="8">
        <v>45044</v>
      </c>
      <c r="T50" s="5" t="s">
        <v>34</v>
      </c>
      <c r="U50" s="5">
        <v>2014</v>
      </c>
      <c r="V50" s="5">
        <v>0</v>
      </c>
      <c r="W50" s="5">
        <v>0</v>
      </c>
      <c r="X50" s="5" t="s">
        <v>244</v>
      </c>
      <c r="Y50" s="5" t="s">
        <v>66</v>
      </c>
    </row>
    <row r="51" s="5" customFormat="1" spans="1:25">
      <c r="A51" s="5" t="s">
        <v>245</v>
      </c>
      <c r="B51" s="5" t="s">
        <v>26</v>
      </c>
      <c r="C51" s="5" t="s">
        <v>27</v>
      </c>
      <c r="D51" s="5" t="s">
        <v>246</v>
      </c>
      <c r="E51" s="5" t="s">
        <v>247</v>
      </c>
      <c r="F51" s="8">
        <v>45037</v>
      </c>
      <c r="G51" s="8">
        <v>45041</v>
      </c>
      <c r="H51" s="5">
        <v>1</v>
      </c>
      <c r="I51" s="5">
        <v>4</v>
      </c>
      <c r="J51" s="5">
        <v>4</v>
      </c>
      <c r="K51" s="5" t="s">
        <v>30</v>
      </c>
      <c r="L51" s="5">
        <v>4404</v>
      </c>
      <c r="M51" s="5">
        <v>4404</v>
      </c>
      <c r="N51" s="5" t="s">
        <v>248</v>
      </c>
      <c r="O51" s="5" t="s">
        <v>32</v>
      </c>
      <c r="P51" s="5" t="s">
        <v>33</v>
      </c>
      <c r="Q51" s="5">
        <v>0</v>
      </c>
      <c r="R51" s="11">
        <v>45026</v>
      </c>
      <c r="S51" s="8">
        <v>45044</v>
      </c>
      <c r="T51" s="5" t="s">
        <v>34</v>
      </c>
      <c r="U51" s="5">
        <v>4404</v>
      </c>
      <c r="V51" s="5">
        <v>0</v>
      </c>
      <c r="W51" s="5">
        <v>0</v>
      </c>
      <c r="X51" s="5" t="s">
        <v>249</v>
      </c>
      <c r="Y51" s="5" t="s">
        <v>66</v>
      </c>
    </row>
    <row r="52" s="5" customFormat="1" spans="1:25">
      <c r="A52" s="5" t="s">
        <v>250</v>
      </c>
      <c r="B52" s="5" t="s">
        <v>26</v>
      </c>
      <c r="C52" s="5" t="s">
        <v>27</v>
      </c>
      <c r="D52" s="5" t="s">
        <v>222</v>
      </c>
      <c r="E52" s="5" t="s">
        <v>251</v>
      </c>
      <c r="F52" s="8">
        <v>45037</v>
      </c>
      <c r="G52" s="8">
        <v>45041</v>
      </c>
      <c r="H52" s="5">
        <v>1</v>
      </c>
      <c r="I52" s="5">
        <v>4</v>
      </c>
      <c r="J52" s="5">
        <v>4</v>
      </c>
      <c r="K52" s="5" t="s">
        <v>30</v>
      </c>
      <c r="L52" s="5">
        <v>1880</v>
      </c>
      <c r="M52" s="5">
        <v>1880</v>
      </c>
      <c r="N52" s="5" t="s">
        <v>252</v>
      </c>
      <c r="O52" s="5" t="s">
        <v>32</v>
      </c>
      <c r="P52" s="5" t="s">
        <v>33</v>
      </c>
      <c r="Q52" s="5">
        <v>0</v>
      </c>
      <c r="R52" s="11">
        <v>45027</v>
      </c>
      <c r="S52" s="8">
        <v>45044</v>
      </c>
      <c r="T52" s="5" t="s">
        <v>34</v>
      </c>
      <c r="U52" s="5">
        <v>1880</v>
      </c>
      <c r="V52" s="5">
        <v>0</v>
      </c>
      <c r="W52" s="5">
        <v>0</v>
      </c>
      <c r="X52" s="5" t="s">
        <v>253</v>
      </c>
      <c r="Y52" s="5" t="s">
        <v>66</v>
      </c>
    </row>
    <row r="53" s="5" customFormat="1" spans="1:25">
      <c r="A53" s="5" t="s">
        <v>254</v>
      </c>
      <c r="B53" s="5" t="s">
        <v>26</v>
      </c>
      <c r="C53" s="5" t="s">
        <v>27</v>
      </c>
      <c r="D53" s="5" t="s">
        <v>255</v>
      </c>
      <c r="E53" s="5" t="s">
        <v>256</v>
      </c>
      <c r="F53" s="8">
        <v>45039</v>
      </c>
      <c r="G53" s="8">
        <v>45041</v>
      </c>
      <c r="H53" s="5">
        <v>1</v>
      </c>
      <c r="I53" s="5">
        <v>2</v>
      </c>
      <c r="J53" s="5">
        <v>2</v>
      </c>
      <c r="K53" s="5" t="s">
        <v>30</v>
      </c>
      <c r="L53" s="5">
        <v>2050</v>
      </c>
      <c r="M53" s="5">
        <v>2050</v>
      </c>
      <c r="N53" s="5" t="s">
        <v>257</v>
      </c>
      <c r="O53" s="5" t="s">
        <v>32</v>
      </c>
      <c r="P53" s="5" t="s">
        <v>33</v>
      </c>
      <c r="Q53" s="5">
        <v>0</v>
      </c>
      <c r="R53" s="11">
        <v>45028</v>
      </c>
      <c r="S53" s="8">
        <v>45044</v>
      </c>
      <c r="T53" s="5" t="s">
        <v>34</v>
      </c>
      <c r="U53" s="5">
        <v>2050</v>
      </c>
      <c r="V53" s="5">
        <v>0</v>
      </c>
      <c r="W53" s="5">
        <v>0</v>
      </c>
      <c r="X53" s="5" t="s">
        <v>258</v>
      </c>
      <c r="Y53" s="5" t="s">
        <v>66</v>
      </c>
    </row>
    <row r="54" s="5" customFormat="1" spans="1:25">
      <c r="A54" s="5" t="s">
        <v>259</v>
      </c>
      <c r="B54" s="5" t="s">
        <v>26</v>
      </c>
      <c r="C54" s="5" t="s">
        <v>27</v>
      </c>
      <c r="D54" s="5" t="s">
        <v>260</v>
      </c>
      <c r="E54" s="5" t="s">
        <v>261</v>
      </c>
      <c r="F54" s="8">
        <v>45039</v>
      </c>
      <c r="G54" s="8">
        <v>45041</v>
      </c>
      <c r="H54" s="5">
        <v>1</v>
      </c>
      <c r="I54" s="5">
        <v>2</v>
      </c>
      <c r="J54" s="5">
        <v>2</v>
      </c>
      <c r="K54" s="5" t="s">
        <v>30</v>
      </c>
      <c r="L54" s="5">
        <v>1160</v>
      </c>
      <c r="M54" s="5">
        <v>1160</v>
      </c>
      <c r="N54" s="5" t="s">
        <v>262</v>
      </c>
      <c r="O54" s="5" t="s">
        <v>32</v>
      </c>
      <c r="P54" s="5" t="s">
        <v>33</v>
      </c>
      <c r="Q54" s="5">
        <v>0</v>
      </c>
      <c r="R54" s="11">
        <v>45028</v>
      </c>
      <c r="S54" s="8">
        <v>45044</v>
      </c>
      <c r="T54" s="5" t="s">
        <v>34</v>
      </c>
      <c r="U54" s="5">
        <v>1160</v>
      </c>
      <c r="V54" s="5">
        <v>0</v>
      </c>
      <c r="W54" s="5">
        <v>0</v>
      </c>
      <c r="X54" s="5" t="s">
        <v>263</v>
      </c>
      <c r="Y54" s="5" t="s">
        <v>264</v>
      </c>
    </row>
    <row r="55" s="5" customFormat="1" spans="1:25">
      <c r="A55" s="5" t="s">
        <v>265</v>
      </c>
      <c r="B55" s="5" t="s">
        <v>26</v>
      </c>
      <c r="C55" s="5" t="s">
        <v>27</v>
      </c>
      <c r="D55" s="5" t="s">
        <v>266</v>
      </c>
      <c r="E55" s="5" t="s">
        <v>267</v>
      </c>
      <c r="F55" s="8">
        <v>45038</v>
      </c>
      <c r="G55" s="8">
        <v>45041</v>
      </c>
      <c r="H55" s="5">
        <v>1</v>
      </c>
      <c r="I55" s="5">
        <v>3</v>
      </c>
      <c r="J55" s="5">
        <v>3</v>
      </c>
      <c r="K55" s="5" t="s">
        <v>30</v>
      </c>
      <c r="L55" s="5">
        <v>1581</v>
      </c>
      <c r="M55" s="5">
        <v>1581</v>
      </c>
      <c r="N55" s="5" t="s">
        <v>268</v>
      </c>
      <c r="O55" s="5" t="s">
        <v>32</v>
      </c>
      <c r="P55" s="5" t="s">
        <v>33</v>
      </c>
      <c r="Q55" s="5">
        <v>0</v>
      </c>
      <c r="R55" s="11">
        <v>45029</v>
      </c>
      <c r="S55" s="8">
        <v>45044</v>
      </c>
      <c r="T55" s="5" t="s">
        <v>34</v>
      </c>
      <c r="U55" s="5">
        <v>1581</v>
      </c>
      <c r="V55" s="5">
        <v>0</v>
      </c>
      <c r="W55" s="5">
        <v>0</v>
      </c>
      <c r="X55" s="5" t="s">
        <v>269</v>
      </c>
      <c r="Y55" s="5" t="s">
        <v>270</v>
      </c>
    </row>
    <row r="56" s="5" customFormat="1" spans="1:25">
      <c r="A56" s="5" t="s">
        <v>271</v>
      </c>
      <c r="B56" s="5" t="s">
        <v>26</v>
      </c>
      <c r="C56" s="5" t="s">
        <v>27</v>
      </c>
      <c r="D56" s="5" t="s">
        <v>205</v>
      </c>
      <c r="E56" s="5" t="s">
        <v>161</v>
      </c>
      <c r="F56" s="8">
        <v>45040</v>
      </c>
      <c r="G56" s="8">
        <v>45041</v>
      </c>
      <c r="H56" s="5">
        <v>1</v>
      </c>
      <c r="I56" s="5">
        <v>1</v>
      </c>
      <c r="J56" s="5">
        <v>1</v>
      </c>
      <c r="K56" s="5" t="s">
        <v>30</v>
      </c>
      <c r="L56" s="5">
        <v>478</v>
      </c>
      <c r="M56" s="5">
        <v>478</v>
      </c>
      <c r="N56" s="5" t="s">
        <v>272</v>
      </c>
      <c r="O56" s="5" t="s">
        <v>32</v>
      </c>
      <c r="P56" s="5" t="s">
        <v>33</v>
      </c>
      <c r="Q56" s="5">
        <v>0</v>
      </c>
      <c r="R56" s="11">
        <v>45029</v>
      </c>
      <c r="S56" s="8">
        <v>45044</v>
      </c>
      <c r="T56" s="5" t="s">
        <v>34</v>
      </c>
      <c r="U56" s="5">
        <v>478</v>
      </c>
      <c r="V56" s="5">
        <v>0</v>
      </c>
      <c r="W56" s="5">
        <v>0</v>
      </c>
      <c r="X56" s="5" t="s">
        <v>273</v>
      </c>
      <c r="Y56" s="5" t="s">
        <v>66</v>
      </c>
    </row>
    <row r="57" s="5" customFormat="1" spans="1:25">
      <c r="A57" s="5" t="s">
        <v>236</v>
      </c>
      <c r="B57" s="5" t="s">
        <v>26</v>
      </c>
      <c r="C57" s="5" t="s">
        <v>164</v>
      </c>
      <c r="D57" s="5" t="s">
        <v>232</v>
      </c>
      <c r="E57" s="5" t="s">
        <v>29</v>
      </c>
      <c r="F57" s="8">
        <v>45037</v>
      </c>
      <c r="G57" s="8">
        <v>45041</v>
      </c>
      <c r="H57" s="5">
        <v>2</v>
      </c>
      <c r="I57" s="5">
        <v>4</v>
      </c>
      <c r="J57" s="5">
        <v>8</v>
      </c>
      <c r="K57" s="5" t="s">
        <v>30</v>
      </c>
      <c r="L57" s="5">
        <v>-4104</v>
      </c>
      <c r="M57" s="5">
        <v>-4104</v>
      </c>
      <c r="N57" s="5" t="s">
        <v>237</v>
      </c>
      <c r="O57" s="5" t="s">
        <v>32</v>
      </c>
      <c r="P57" s="5" t="s">
        <v>33</v>
      </c>
      <c r="Q57" s="5">
        <v>0</v>
      </c>
      <c r="R57" s="11">
        <v>45026.0764814815</v>
      </c>
      <c r="S57" s="8">
        <v>45044</v>
      </c>
      <c r="T57" s="5" t="s">
        <v>34</v>
      </c>
      <c r="U57" s="5">
        <v>-4104</v>
      </c>
      <c r="V57" s="5">
        <v>0</v>
      </c>
      <c r="W57" s="5">
        <v>0</v>
      </c>
      <c r="X57" s="5" t="s">
        <v>238</v>
      </c>
      <c r="Y57" s="5" t="s">
        <v>239</v>
      </c>
    </row>
    <row r="58" s="5" customFormat="1" spans="1:25">
      <c r="A58" s="5" t="s">
        <v>274</v>
      </c>
      <c r="B58" s="5" t="s">
        <v>26</v>
      </c>
      <c r="C58" s="5" t="s">
        <v>27</v>
      </c>
      <c r="D58" s="5" t="s">
        <v>222</v>
      </c>
      <c r="E58" s="5" t="s">
        <v>275</v>
      </c>
      <c r="F58" s="8">
        <v>45040</v>
      </c>
      <c r="G58" s="8">
        <v>45041</v>
      </c>
      <c r="H58" s="5">
        <v>1</v>
      </c>
      <c r="I58" s="5">
        <v>1</v>
      </c>
      <c r="J58" s="5">
        <v>1</v>
      </c>
      <c r="K58" s="5" t="s">
        <v>30</v>
      </c>
      <c r="L58" s="5">
        <v>477</v>
      </c>
      <c r="M58" s="5">
        <v>477</v>
      </c>
      <c r="N58" s="5" t="s">
        <v>276</v>
      </c>
      <c r="O58" s="5" t="s">
        <v>32</v>
      </c>
      <c r="P58" s="5" t="s">
        <v>33</v>
      </c>
      <c r="Q58" s="5">
        <v>0</v>
      </c>
      <c r="R58" s="11">
        <v>45030</v>
      </c>
      <c r="S58" s="8">
        <v>45044</v>
      </c>
      <c r="T58" s="5" t="s">
        <v>34</v>
      </c>
      <c r="U58" s="5">
        <v>477</v>
      </c>
      <c r="V58" s="5">
        <v>0</v>
      </c>
      <c r="W58" s="5">
        <v>0</v>
      </c>
      <c r="X58" s="5" t="s">
        <v>277</v>
      </c>
      <c r="Y58" s="5" t="s">
        <v>66</v>
      </c>
    </row>
    <row r="59" s="5" customFormat="1" spans="1:25">
      <c r="A59" s="5" t="s">
        <v>278</v>
      </c>
      <c r="B59" s="5" t="s">
        <v>26</v>
      </c>
      <c r="C59" s="5" t="s">
        <v>27</v>
      </c>
      <c r="D59" s="5" t="s">
        <v>279</v>
      </c>
      <c r="E59" s="5" t="s">
        <v>280</v>
      </c>
      <c r="F59" s="8">
        <v>45040</v>
      </c>
      <c r="G59" s="8">
        <v>45041</v>
      </c>
      <c r="H59" s="5">
        <v>1</v>
      </c>
      <c r="I59" s="5">
        <v>1</v>
      </c>
      <c r="J59" s="5">
        <v>1</v>
      </c>
      <c r="K59" s="5" t="s">
        <v>30</v>
      </c>
      <c r="L59" s="5">
        <v>454</v>
      </c>
      <c r="M59" s="5">
        <v>454</v>
      </c>
      <c r="N59" s="5" t="s">
        <v>281</v>
      </c>
      <c r="O59" s="5" t="s">
        <v>32</v>
      </c>
      <c r="P59" s="5" t="s">
        <v>33</v>
      </c>
      <c r="Q59" s="5">
        <v>0</v>
      </c>
      <c r="R59" s="11">
        <v>45030</v>
      </c>
      <c r="S59" s="8">
        <v>45044</v>
      </c>
      <c r="T59" s="5" t="s">
        <v>34</v>
      </c>
      <c r="U59" s="5">
        <v>454</v>
      </c>
      <c r="V59" s="5">
        <v>0</v>
      </c>
      <c r="W59" s="5">
        <v>0</v>
      </c>
      <c r="X59" s="5" t="s">
        <v>282</v>
      </c>
      <c r="Y59" s="5" t="s">
        <v>66</v>
      </c>
    </row>
    <row r="60" s="5" customFormat="1" spans="1:25">
      <c r="A60" s="5" t="s">
        <v>283</v>
      </c>
      <c r="B60" s="5" t="s">
        <v>26</v>
      </c>
      <c r="C60" s="5" t="s">
        <v>27</v>
      </c>
      <c r="D60" s="5" t="s">
        <v>205</v>
      </c>
      <c r="E60" s="5" t="s">
        <v>284</v>
      </c>
      <c r="F60" s="8">
        <v>45040</v>
      </c>
      <c r="G60" s="8">
        <v>45041</v>
      </c>
      <c r="H60" s="5">
        <v>1</v>
      </c>
      <c r="I60" s="5">
        <v>1</v>
      </c>
      <c r="J60" s="5">
        <v>1</v>
      </c>
      <c r="K60" s="5" t="s">
        <v>30</v>
      </c>
      <c r="L60" s="5">
        <v>458</v>
      </c>
      <c r="M60" s="5">
        <v>458</v>
      </c>
      <c r="N60" s="5" t="s">
        <v>285</v>
      </c>
      <c r="O60" s="5" t="s">
        <v>32</v>
      </c>
      <c r="P60" s="5" t="s">
        <v>33</v>
      </c>
      <c r="Q60" s="5">
        <v>0</v>
      </c>
      <c r="R60" s="11">
        <v>45030</v>
      </c>
      <c r="S60" s="8">
        <v>45044</v>
      </c>
      <c r="T60" s="5" t="s">
        <v>34</v>
      </c>
      <c r="U60" s="5">
        <v>458</v>
      </c>
      <c r="V60" s="5">
        <v>0</v>
      </c>
      <c r="W60" s="5">
        <v>0</v>
      </c>
      <c r="X60" s="5" t="s">
        <v>286</v>
      </c>
      <c r="Y60" s="5" t="s">
        <v>66</v>
      </c>
    </row>
    <row r="61" s="5" customFormat="1" spans="1:25">
      <c r="A61" s="5" t="s">
        <v>287</v>
      </c>
      <c r="B61" s="5" t="s">
        <v>26</v>
      </c>
      <c r="C61" s="5" t="s">
        <v>27</v>
      </c>
      <c r="D61" s="5" t="s">
        <v>288</v>
      </c>
      <c r="E61" s="5" t="s">
        <v>289</v>
      </c>
      <c r="F61" s="8">
        <v>45040</v>
      </c>
      <c r="G61" s="8">
        <v>45041</v>
      </c>
      <c r="H61" s="5">
        <v>1</v>
      </c>
      <c r="I61" s="5">
        <v>1</v>
      </c>
      <c r="J61" s="5">
        <v>1</v>
      </c>
      <c r="K61" s="5" t="s">
        <v>30</v>
      </c>
      <c r="L61" s="5">
        <v>179</v>
      </c>
      <c r="M61" s="5">
        <v>179</v>
      </c>
      <c r="N61" s="5" t="s">
        <v>290</v>
      </c>
      <c r="O61" s="5" t="s">
        <v>32</v>
      </c>
      <c r="P61" s="5" t="s">
        <v>33</v>
      </c>
      <c r="Q61" s="5">
        <v>0</v>
      </c>
      <c r="R61" s="11">
        <v>45030</v>
      </c>
      <c r="S61" s="8">
        <v>45044</v>
      </c>
      <c r="T61" s="5" t="s">
        <v>34</v>
      </c>
      <c r="U61" s="5">
        <v>179</v>
      </c>
      <c r="V61" s="5">
        <v>0</v>
      </c>
      <c r="W61" s="5">
        <v>0</v>
      </c>
      <c r="X61" s="5" t="s">
        <v>291</v>
      </c>
      <c r="Y61" s="5" t="s">
        <v>66</v>
      </c>
    </row>
    <row r="62" s="5" customFormat="1" spans="1:25">
      <c r="A62" s="5" t="s">
        <v>292</v>
      </c>
      <c r="B62" s="5" t="s">
        <v>26</v>
      </c>
      <c r="C62" s="5" t="s">
        <v>27</v>
      </c>
      <c r="D62" s="5" t="s">
        <v>293</v>
      </c>
      <c r="E62" s="5" t="s">
        <v>294</v>
      </c>
      <c r="F62" s="8">
        <v>45039</v>
      </c>
      <c r="G62" s="8">
        <v>45041</v>
      </c>
      <c r="H62" s="5">
        <v>1</v>
      </c>
      <c r="I62" s="5">
        <v>2</v>
      </c>
      <c r="J62" s="5">
        <v>2</v>
      </c>
      <c r="K62" s="5" t="s">
        <v>30</v>
      </c>
      <c r="L62" s="5">
        <v>1438</v>
      </c>
      <c r="M62" s="5">
        <v>1438</v>
      </c>
      <c r="N62" s="5" t="s">
        <v>295</v>
      </c>
      <c r="O62" s="5" t="s">
        <v>32</v>
      </c>
      <c r="P62" s="5" t="s">
        <v>33</v>
      </c>
      <c r="Q62" s="5">
        <v>0</v>
      </c>
      <c r="R62" s="11">
        <v>45030</v>
      </c>
      <c r="S62" s="8">
        <v>45044</v>
      </c>
      <c r="T62" s="5" t="s">
        <v>34</v>
      </c>
      <c r="U62" s="5">
        <v>1438</v>
      </c>
      <c r="V62" s="5">
        <v>0</v>
      </c>
      <c r="W62" s="5">
        <v>0</v>
      </c>
      <c r="X62" s="5" t="s">
        <v>296</v>
      </c>
      <c r="Y62" s="5" t="s">
        <v>297</v>
      </c>
    </row>
    <row r="63" s="5" customFormat="1" spans="1:25">
      <c r="A63" s="5" t="s">
        <v>298</v>
      </c>
      <c r="B63" s="5" t="s">
        <v>26</v>
      </c>
      <c r="C63" s="5" t="s">
        <v>27</v>
      </c>
      <c r="D63" s="5" t="s">
        <v>293</v>
      </c>
      <c r="E63" s="5" t="s">
        <v>294</v>
      </c>
      <c r="F63" s="8">
        <v>45038</v>
      </c>
      <c r="G63" s="8">
        <v>45041</v>
      </c>
      <c r="H63" s="5">
        <v>1</v>
      </c>
      <c r="I63" s="5">
        <v>3</v>
      </c>
      <c r="J63" s="5">
        <v>3</v>
      </c>
      <c r="K63" s="5" t="s">
        <v>30</v>
      </c>
      <c r="L63" s="5">
        <v>2157</v>
      </c>
      <c r="M63" s="5">
        <v>2157</v>
      </c>
      <c r="N63" s="5" t="s">
        <v>299</v>
      </c>
      <c r="O63" s="5" t="s">
        <v>32</v>
      </c>
      <c r="P63" s="5" t="s">
        <v>33</v>
      </c>
      <c r="Q63" s="5">
        <v>0</v>
      </c>
      <c r="R63" s="11">
        <v>45031</v>
      </c>
      <c r="S63" s="8">
        <v>45044</v>
      </c>
      <c r="T63" s="5" t="s">
        <v>34</v>
      </c>
      <c r="U63" s="5">
        <v>2157</v>
      </c>
      <c r="V63" s="5">
        <v>0</v>
      </c>
      <c r="W63" s="5">
        <v>0</v>
      </c>
      <c r="X63" s="5" t="s">
        <v>300</v>
      </c>
      <c r="Y63" s="5" t="s">
        <v>301</v>
      </c>
    </row>
    <row r="64" s="5" customFormat="1" spans="1:25">
      <c r="A64" s="5" t="s">
        <v>302</v>
      </c>
      <c r="B64" s="5" t="s">
        <v>26</v>
      </c>
      <c r="C64" s="5" t="s">
        <v>27</v>
      </c>
      <c r="D64" s="5" t="s">
        <v>303</v>
      </c>
      <c r="E64" s="5" t="s">
        <v>304</v>
      </c>
      <c r="F64" s="8">
        <v>45033</v>
      </c>
      <c r="G64" s="8">
        <v>45041</v>
      </c>
      <c r="H64" s="5">
        <v>1</v>
      </c>
      <c r="I64" s="5">
        <v>8</v>
      </c>
      <c r="J64" s="5">
        <v>8</v>
      </c>
      <c r="K64" s="5" t="s">
        <v>30</v>
      </c>
      <c r="L64" s="5">
        <v>1600</v>
      </c>
      <c r="M64" s="5">
        <v>1600</v>
      </c>
      <c r="N64" s="5" t="s">
        <v>305</v>
      </c>
      <c r="O64" s="5" t="s">
        <v>32</v>
      </c>
      <c r="P64" s="5" t="s">
        <v>33</v>
      </c>
      <c r="Q64" s="5">
        <v>0</v>
      </c>
      <c r="R64" s="11">
        <v>45032</v>
      </c>
      <c r="S64" s="8">
        <v>45044</v>
      </c>
      <c r="T64" s="5" t="s">
        <v>34</v>
      </c>
      <c r="U64" s="5">
        <v>1600</v>
      </c>
      <c r="V64" s="5">
        <v>0</v>
      </c>
      <c r="W64" s="5">
        <v>0</v>
      </c>
      <c r="X64" s="5" t="s">
        <v>306</v>
      </c>
      <c r="Y64" s="5" t="s">
        <v>66</v>
      </c>
    </row>
    <row r="65" s="5" customFormat="1" spans="1:25">
      <c r="A65" s="5" t="s">
        <v>302</v>
      </c>
      <c r="B65" s="5" t="s">
        <v>26</v>
      </c>
      <c r="C65" s="5" t="s">
        <v>46</v>
      </c>
      <c r="D65" s="5" t="s">
        <v>303</v>
      </c>
      <c r="E65" s="5" t="s">
        <v>304</v>
      </c>
      <c r="F65" s="8">
        <v>45033</v>
      </c>
      <c r="G65" s="8">
        <v>45041</v>
      </c>
      <c r="H65" s="5">
        <v>1</v>
      </c>
      <c r="I65" s="5">
        <v>8</v>
      </c>
      <c r="J65" s="5">
        <v>8</v>
      </c>
      <c r="K65" s="5" t="s">
        <v>30</v>
      </c>
      <c r="L65" s="5">
        <v>-1600</v>
      </c>
      <c r="M65" s="5">
        <v>-1600</v>
      </c>
      <c r="N65" s="5" t="s">
        <v>305</v>
      </c>
      <c r="O65" s="5" t="s">
        <v>32</v>
      </c>
      <c r="P65" s="5" t="s">
        <v>33</v>
      </c>
      <c r="Q65" s="5">
        <v>0</v>
      </c>
      <c r="R65" s="11">
        <v>45032</v>
      </c>
      <c r="S65" s="8">
        <v>45044</v>
      </c>
      <c r="T65" s="5" t="s">
        <v>34</v>
      </c>
      <c r="U65" s="5">
        <v>-1600</v>
      </c>
      <c r="V65" s="5">
        <v>0</v>
      </c>
      <c r="W65" s="5">
        <v>0</v>
      </c>
      <c r="X65" s="5" t="s">
        <v>306</v>
      </c>
      <c r="Y65" s="5" t="s">
        <v>66</v>
      </c>
    </row>
    <row r="66" s="5" customFormat="1" spans="1:25">
      <c r="A66" s="5" t="s">
        <v>307</v>
      </c>
      <c r="B66" s="5" t="s">
        <v>26</v>
      </c>
      <c r="C66" s="5" t="s">
        <v>27</v>
      </c>
      <c r="D66" s="5" t="s">
        <v>260</v>
      </c>
      <c r="E66" s="5" t="s">
        <v>308</v>
      </c>
      <c r="F66" s="8">
        <v>45034</v>
      </c>
      <c r="G66" s="8">
        <v>45041</v>
      </c>
      <c r="H66" s="5">
        <v>1</v>
      </c>
      <c r="I66" s="5">
        <v>7</v>
      </c>
      <c r="J66" s="5">
        <v>7</v>
      </c>
      <c r="K66" s="5" t="s">
        <v>30</v>
      </c>
      <c r="L66" s="5">
        <v>2660</v>
      </c>
      <c r="M66" s="5">
        <v>2660</v>
      </c>
      <c r="N66" s="5" t="s">
        <v>309</v>
      </c>
      <c r="O66" s="5" t="s">
        <v>32</v>
      </c>
      <c r="P66" s="5" t="s">
        <v>33</v>
      </c>
      <c r="Q66" s="5">
        <v>0</v>
      </c>
      <c r="R66" s="11">
        <v>45032</v>
      </c>
      <c r="S66" s="8">
        <v>45044</v>
      </c>
      <c r="T66" s="5" t="s">
        <v>34</v>
      </c>
      <c r="U66" s="5">
        <v>2660</v>
      </c>
      <c r="V66" s="5">
        <v>0</v>
      </c>
      <c r="W66" s="5">
        <v>0</v>
      </c>
      <c r="X66" s="5" t="s">
        <v>310</v>
      </c>
      <c r="Y66" s="5" t="s">
        <v>311</v>
      </c>
    </row>
    <row r="67" s="5" customFormat="1" spans="1:25">
      <c r="A67" s="5" t="s">
        <v>312</v>
      </c>
      <c r="B67" s="5" t="s">
        <v>26</v>
      </c>
      <c r="C67" s="5" t="s">
        <v>27</v>
      </c>
      <c r="D67" s="5" t="s">
        <v>313</v>
      </c>
      <c r="E67" s="5" t="s">
        <v>314</v>
      </c>
      <c r="F67" s="8">
        <v>45040</v>
      </c>
      <c r="G67" s="8">
        <v>45041</v>
      </c>
      <c r="H67" s="5">
        <v>1</v>
      </c>
      <c r="I67" s="5">
        <v>1</v>
      </c>
      <c r="J67" s="5">
        <v>1</v>
      </c>
      <c r="K67" s="5" t="s">
        <v>30</v>
      </c>
      <c r="L67" s="5">
        <v>1668</v>
      </c>
      <c r="M67" s="5">
        <v>1668</v>
      </c>
      <c r="N67" s="5" t="s">
        <v>315</v>
      </c>
      <c r="O67" s="5" t="s">
        <v>32</v>
      </c>
      <c r="P67" s="5" t="s">
        <v>33</v>
      </c>
      <c r="Q67" s="5">
        <v>0</v>
      </c>
      <c r="R67" s="11">
        <v>45032</v>
      </c>
      <c r="S67" s="8">
        <v>45044</v>
      </c>
      <c r="T67" s="5" t="s">
        <v>34</v>
      </c>
      <c r="U67" s="5">
        <v>1668</v>
      </c>
      <c r="V67" s="5">
        <v>0</v>
      </c>
      <c r="W67" s="5">
        <v>0</v>
      </c>
      <c r="X67" s="5" t="s">
        <v>316</v>
      </c>
      <c r="Y67" s="5" t="s">
        <v>317</v>
      </c>
    </row>
    <row r="68" s="5" customFormat="1" spans="1:25">
      <c r="A68" s="5" t="s">
        <v>318</v>
      </c>
      <c r="B68" s="5" t="s">
        <v>26</v>
      </c>
      <c r="C68" s="5" t="s">
        <v>27</v>
      </c>
      <c r="D68" s="5" t="s">
        <v>319</v>
      </c>
      <c r="E68" s="5" t="s">
        <v>320</v>
      </c>
      <c r="F68" s="8">
        <v>45040</v>
      </c>
      <c r="G68" s="8">
        <v>45041</v>
      </c>
      <c r="H68" s="5">
        <v>1</v>
      </c>
      <c r="I68" s="5">
        <v>1</v>
      </c>
      <c r="J68" s="5">
        <v>1</v>
      </c>
      <c r="K68" s="5" t="s">
        <v>30</v>
      </c>
      <c r="L68" s="5">
        <v>714</v>
      </c>
      <c r="M68" s="5">
        <v>714</v>
      </c>
      <c r="N68" s="5" t="s">
        <v>321</v>
      </c>
      <c r="O68" s="5" t="s">
        <v>32</v>
      </c>
      <c r="P68" s="5" t="s">
        <v>33</v>
      </c>
      <c r="Q68" s="5">
        <v>0</v>
      </c>
      <c r="R68" s="11">
        <v>45032</v>
      </c>
      <c r="S68" s="8">
        <v>45044</v>
      </c>
      <c r="T68" s="5" t="s">
        <v>34</v>
      </c>
      <c r="U68" s="5">
        <v>714</v>
      </c>
      <c r="V68" s="5">
        <v>0</v>
      </c>
      <c r="W68" s="5">
        <v>0</v>
      </c>
      <c r="X68" s="5" t="s">
        <v>322</v>
      </c>
      <c r="Y68" s="5" t="s">
        <v>323</v>
      </c>
    </row>
    <row r="69" s="5" customFormat="1" spans="1:25">
      <c r="A69" s="5" t="s">
        <v>324</v>
      </c>
      <c r="B69" s="5" t="s">
        <v>26</v>
      </c>
      <c r="C69" s="5" t="s">
        <v>27</v>
      </c>
      <c r="D69" s="5" t="s">
        <v>205</v>
      </c>
      <c r="E69" s="5" t="s">
        <v>325</v>
      </c>
      <c r="F69" s="8">
        <v>45039</v>
      </c>
      <c r="G69" s="8">
        <v>45041</v>
      </c>
      <c r="H69" s="5">
        <v>1</v>
      </c>
      <c r="I69" s="5">
        <v>2</v>
      </c>
      <c r="J69" s="5">
        <v>2</v>
      </c>
      <c r="K69" s="5" t="s">
        <v>30</v>
      </c>
      <c r="L69" s="5">
        <v>956</v>
      </c>
      <c r="M69" s="5">
        <v>956</v>
      </c>
      <c r="N69" s="5" t="s">
        <v>326</v>
      </c>
      <c r="O69" s="5" t="s">
        <v>32</v>
      </c>
      <c r="P69" s="5" t="s">
        <v>33</v>
      </c>
      <c r="Q69" s="5">
        <v>0</v>
      </c>
      <c r="R69" s="11">
        <v>45033</v>
      </c>
      <c r="S69" s="8">
        <v>45044</v>
      </c>
      <c r="T69" s="5" t="s">
        <v>34</v>
      </c>
      <c r="U69" s="5">
        <v>956</v>
      </c>
      <c r="V69" s="5">
        <v>0</v>
      </c>
      <c r="W69" s="5">
        <v>0</v>
      </c>
      <c r="X69" s="5" t="s">
        <v>327</v>
      </c>
      <c r="Y69" s="5" t="s">
        <v>66</v>
      </c>
    </row>
    <row r="70" s="5" customFormat="1" spans="1:26">
      <c r="A70" s="5" t="s">
        <v>328</v>
      </c>
      <c r="B70" s="5" t="s">
        <v>26</v>
      </c>
      <c r="C70" s="5" t="s">
        <v>27</v>
      </c>
      <c r="D70" s="5" t="s">
        <v>329</v>
      </c>
      <c r="E70" s="5" t="s">
        <v>330</v>
      </c>
      <c r="F70" s="8">
        <v>45038</v>
      </c>
      <c r="G70" s="8">
        <v>45041</v>
      </c>
      <c r="H70" s="5">
        <v>1</v>
      </c>
      <c r="I70" s="5">
        <v>3</v>
      </c>
      <c r="J70" s="5">
        <v>3</v>
      </c>
      <c r="K70" s="5" t="s">
        <v>30</v>
      </c>
      <c r="L70" s="5">
        <v>909</v>
      </c>
      <c r="M70" s="5">
        <v>909</v>
      </c>
      <c r="N70" s="5" t="s">
        <v>331</v>
      </c>
      <c r="O70" s="5" t="s">
        <v>32</v>
      </c>
      <c r="P70" s="5" t="s">
        <v>33</v>
      </c>
      <c r="Q70" s="5">
        <v>0</v>
      </c>
      <c r="R70" s="11">
        <v>45033</v>
      </c>
      <c r="S70" s="8">
        <v>45044</v>
      </c>
      <c r="T70" s="5" t="s">
        <v>34</v>
      </c>
      <c r="U70" s="5">
        <v>909</v>
      </c>
      <c r="V70" s="5">
        <v>0</v>
      </c>
      <c r="W70" s="5">
        <v>0</v>
      </c>
      <c r="X70" s="5" t="s">
        <v>332</v>
      </c>
      <c r="Y70" s="5">
        <v>346599</v>
      </c>
      <c r="Z70" s="5" t="s">
        <v>333</v>
      </c>
    </row>
    <row r="71" s="5" customFormat="1" spans="1:25">
      <c r="A71" s="5" t="s">
        <v>334</v>
      </c>
      <c r="B71" s="5" t="s">
        <v>26</v>
      </c>
      <c r="C71" s="5" t="s">
        <v>27</v>
      </c>
      <c r="D71" s="5" t="s">
        <v>210</v>
      </c>
      <c r="E71" s="5" t="s">
        <v>211</v>
      </c>
      <c r="F71" s="8">
        <v>45037</v>
      </c>
      <c r="G71" s="8">
        <v>45041</v>
      </c>
      <c r="H71" s="5">
        <v>1</v>
      </c>
      <c r="I71" s="5">
        <v>4</v>
      </c>
      <c r="J71" s="5">
        <v>4</v>
      </c>
      <c r="K71" s="5" t="s">
        <v>30</v>
      </c>
      <c r="L71" s="5">
        <v>3484</v>
      </c>
      <c r="M71" s="5">
        <v>3484</v>
      </c>
      <c r="N71" s="5" t="s">
        <v>335</v>
      </c>
      <c r="O71" s="5" t="s">
        <v>32</v>
      </c>
      <c r="P71" s="5" t="s">
        <v>33</v>
      </c>
      <c r="Q71" s="5">
        <v>0</v>
      </c>
      <c r="R71" s="11">
        <v>45033</v>
      </c>
      <c r="S71" s="8">
        <v>45044</v>
      </c>
      <c r="T71" s="5" t="s">
        <v>34</v>
      </c>
      <c r="U71" s="5">
        <v>3484</v>
      </c>
      <c r="V71" s="5">
        <v>0</v>
      </c>
      <c r="W71" s="5">
        <v>0</v>
      </c>
      <c r="X71" s="5" t="s">
        <v>336</v>
      </c>
      <c r="Y71" s="5" t="s">
        <v>337</v>
      </c>
    </row>
    <row r="72" s="5" customFormat="1" spans="1:25">
      <c r="A72" s="5" t="s">
        <v>338</v>
      </c>
      <c r="B72" s="5" t="s">
        <v>26</v>
      </c>
      <c r="C72" s="5" t="s">
        <v>27</v>
      </c>
      <c r="D72" s="5" t="s">
        <v>210</v>
      </c>
      <c r="E72" s="5" t="s">
        <v>211</v>
      </c>
      <c r="F72" s="8">
        <v>45039</v>
      </c>
      <c r="G72" s="8">
        <v>45041</v>
      </c>
      <c r="H72" s="5">
        <v>1</v>
      </c>
      <c r="I72" s="5">
        <v>2</v>
      </c>
      <c r="J72" s="5">
        <v>2</v>
      </c>
      <c r="K72" s="5" t="s">
        <v>30</v>
      </c>
      <c r="L72" s="5">
        <v>1742</v>
      </c>
      <c r="M72" s="5">
        <v>1742</v>
      </c>
      <c r="N72" s="5" t="s">
        <v>339</v>
      </c>
      <c r="O72" s="5" t="s">
        <v>32</v>
      </c>
      <c r="P72" s="5" t="s">
        <v>33</v>
      </c>
      <c r="Q72" s="5">
        <v>0</v>
      </c>
      <c r="R72" s="11">
        <v>45034</v>
      </c>
      <c r="S72" s="8">
        <v>45044</v>
      </c>
      <c r="T72" s="5" t="s">
        <v>34</v>
      </c>
      <c r="U72" s="5">
        <v>1742</v>
      </c>
      <c r="V72" s="5">
        <v>0</v>
      </c>
      <c r="W72" s="5">
        <v>0</v>
      </c>
      <c r="X72" s="5" t="s">
        <v>340</v>
      </c>
      <c r="Y72" s="5" t="s">
        <v>66</v>
      </c>
    </row>
    <row r="73" s="5" customFormat="1" spans="1:25">
      <c r="A73" s="5" t="s">
        <v>338</v>
      </c>
      <c r="B73" s="5" t="s">
        <v>26</v>
      </c>
      <c r="C73" s="5" t="s">
        <v>46</v>
      </c>
      <c r="D73" s="5" t="s">
        <v>210</v>
      </c>
      <c r="E73" s="5" t="s">
        <v>211</v>
      </c>
      <c r="F73" s="8">
        <v>45039</v>
      </c>
      <c r="G73" s="8">
        <v>45041</v>
      </c>
      <c r="H73" s="5">
        <v>1</v>
      </c>
      <c r="I73" s="5">
        <v>2</v>
      </c>
      <c r="J73" s="5">
        <v>2</v>
      </c>
      <c r="K73" s="5" t="s">
        <v>30</v>
      </c>
      <c r="L73" s="5">
        <v>-1742</v>
      </c>
      <c r="M73" s="5">
        <v>-1742</v>
      </c>
      <c r="N73" s="5" t="s">
        <v>339</v>
      </c>
      <c r="O73" s="5" t="s">
        <v>32</v>
      </c>
      <c r="P73" s="5" t="s">
        <v>33</v>
      </c>
      <c r="Q73" s="5">
        <v>0</v>
      </c>
      <c r="R73" s="11">
        <v>45034</v>
      </c>
      <c r="S73" s="8">
        <v>45044</v>
      </c>
      <c r="T73" s="5" t="s">
        <v>34</v>
      </c>
      <c r="U73" s="5">
        <v>-1742</v>
      </c>
      <c r="V73" s="5">
        <v>0</v>
      </c>
      <c r="W73" s="5">
        <v>0</v>
      </c>
      <c r="X73" s="5" t="s">
        <v>340</v>
      </c>
      <c r="Y73" s="5" t="s">
        <v>66</v>
      </c>
    </row>
    <row r="74" s="5" customFormat="1" spans="1:25">
      <c r="A74" s="5" t="s">
        <v>341</v>
      </c>
      <c r="B74" s="5" t="s">
        <v>26</v>
      </c>
      <c r="C74" s="5" t="s">
        <v>27</v>
      </c>
      <c r="D74" s="5" t="s">
        <v>210</v>
      </c>
      <c r="E74" s="5" t="s">
        <v>211</v>
      </c>
      <c r="F74" s="8">
        <v>45039</v>
      </c>
      <c r="G74" s="8">
        <v>45041</v>
      </c>
      <c r="H74" s="5">
        <v>1</v>
      </c>
      <c r="I74" s="5">
        <v>2</v>
      </c>
      <c r="J74" s="5">
        <v>2</v>
      </c>
      <c r="K74" s="5" t="s">
        <v>30</v>
      </c>
      <c r="L74" s="5">
        <v>1742</v>
      </c>
      <c r="M74" s="5">
        <v>1742</v>
      </c>
      <c r="N74" s="5" t="s">
        <v>339</v>
      </c>
      <c r="O74" s="5" t="s">
        <v>32</v>
      </c>
      <c r="P74" s="5" t="s">
        <v>33</v>
      </c>
      <c r="Q74" s="5">
        <v>0</v>
      </c>
      <c r="R74" s="11">
        <v>45034</v>
      </c>
      <c r="S74" s="8">
        <v>45044</v>
      </c>
      <c r="T74" s="5" t="s">
        <v>34</v>
      </c>
      <c r="U74" s="5">
        <v>1742</v>
      </c>
      <c r="V74" s="5">
        <v>0</v>
      </c>
      <c r="W74" s="5">
        <v>0</v>
      </c>
      <c r="X74" s="5" t="s">
        <v>342</v>
      </c>
      <c r="Y74" s="5" t="s">
        <v>343</v>
      </c>
    </row>
    <row r="75" s="5" customFormat="1" spans="1:25">
      <c r="A75" s="5" t="s">
        <v>344</v>
      </c>
      <c r="B75" s="5" t="s">
        <v>26</v>
      </c>
      <c r="C75" s="5" t="s">
        <v>27</v>
      </c>
      <c r="D75" s="5" t="s">
        <v>345</v>
      </c>
      <c r="E75" s="5" t="s">
        <v>346</v>
      </c>
      <c r="F75" s="8">
        <v>45036</v>
      </c>
      <c r="G75" s="8">
        <v>45041</v>
      </c>
      <c r="H75" s="5">
        <v>1</v>
      </c>
      <c r="I75" s="5">
        <v>5</v>
      </c>
      <c r="J75" s="5">
        <v>5</v>
      </c>
      <c r="K75" s="5" t="s">
        <v>30</v>
      </c>
      <c r="L75" s="5">
        <v>1355</v>
      </c>
      <c r="M75" s="5">
        <v>1355</v>
      </c>
      <c r="N75" s="5" t="s">
        <v>347</v>
      </c>
      <c r="O75" s="5" t="s">
        <v>32</v>
      </c>
      <c r="P75" s="5" t="s">
        <v>33</v>
      </c>
      <c r="Q75" s="5">
        <v>0</v>
      </c>
      <c r="R75" s="11">
        <v>45034</v>
      </c>
      <c r="S75" s="8">
        <v>45044</v>
      </c>
      <c r="T75" s="5" t="s">
        <v>34</v>
      </c>
      <c r="U75" s="5">
        <v>1355</v>
      </c>
      <c r="V75" s="5">
        <v>0</v>
      </c>
      <c r="W75" s="5">
        <v>0</v>
      </c>
      <c r="X75" s="5" t="s">
        <v>348</v>
      </c>
      <c r="Y75" s="5" t="s">
        <v>66</v>
      </c>
    </row>
    <row r="76" s="5" customFormat="1" spans="1:25">
      <c r="A76" s="5" t="s">
        <v>349</v>
      </c>
      <c r="B76" s="5" t="s">
        <v>26</v>
      </c>
      <c r="C76" s="5" t="s">
        <v>27</v>
      </c>
      <c r="D76" s="5" t="s">
        <v>350</v>
      </c>
      <c r="E76" s="5" t="s">
        <v>351</v>
      </c>
      <c r="F76" s="8">
        <v>45040</v>
      </c>
      <c r="G76" s="8">
        <v>45041</v>
      </c>
      <c r="H76" s="5">
        <v>1</v>
      </c>
      <c r="I76" s="5">
        <v>1</v>
      </c>
      <c r="J76" s="5">
        <v>1</v>
      </c>
      <c r="K76" s="5" t="s">
        <v>30</v>
      </c>
      <c r="L76" s="5">
        <v>431</v>
      </c>
      <c r="M76" s="5">
        <v>431</v>
      </c>
      <c r="N76" s="5" t="s">
        <v>352</v>
      </c>
      <c r="O76" s="5" t="s">
        <v>32</v>
      </c>
      <c r="P76" s="5" t="s">
        <v>33</v>
      </c>
      <c r="Q76" s="5">
        <v>0</v>
      </c>
      <c r="R76" s="11">
        <v>45034</v>
      </c>
      <c r="S76" s="8">
        <v>45044</v>
      </c>
      <c r="T76" s="5" t="s">
        <v>34</v>
      </c>
      <c r="U76" s="5">
        <v>431</v>
      </c>
      <c r="V76" s="5">
        <v>0</v>
      </c>
      <c r="W76" s="5">
        <v>0</v>
      </c>
      <c r="X76" s="5" t="s">
        <v>353</v>
      </c>
      <c r="Y76" s="5" t="s">
        <v>354</v>
      </c>
    </row>
    <row r="77" s="5" customFormat="1" spans="1:25">
      <c r="A77" s="5" t="s">
        <v>355</v>
      </c>
      <c r="B77" s="5" t="s">
        <v>26</v>
      </c>
      <c r="C77" s="5" t="s">
        <v>27</v>
      </c>
      <c r="D77" s="5" t="s">
        <v>356</v>
      </c>
      <c r="E77" s="5" t="s">
        <v>357</v>
      </c>
      <c r="F77" s="8">
        <v>45039</v>
      </c>
      <c r="G77" s="8">
        <v>45041</v>
      </c>
      <c r="H77" s="5">
        <v>1</v>
      </c>
      <c r="I77" s="5">
        <v>2</v>
      </c>
      <c r="J77" s="5">
        <v>2</v>
      </c>
      <c r="K77" s="5" t="s">
        <v>30</v>
      </c>
      <c r="L77" s="5">
        <v>2070</v>
      </c>
      <c r="M77" s="5">
        <v>2070</v>
      </c>
      <c r="N77" s="5" t="s">
        <v>358</v>
      </c>
      <c r="O77" s="5" t="s">
        <v>32</v>
      </c>
      <c r="P77" s="5" t="s">
        <v>33</v>
      </c>
      <c r="Q77" s="5">
        <v>0</v>
      </c>
      <c r="R77" s="11">
        <v>45034</v>
      </c>
      <c r="S77" s="8">
        <v>45044</v>
      </c>
      <c r="T77" s="5" t="s">
        <v>34</v>
      </c>
      <c r="U77" s="5">
        <v>2070</v>
      </c>
      <c r="V77" s="5">
        <v>0</v>
      </c>
      <c r="W77" s="5">
        <v>0</v>
      </c>
      <c r="X77" s="5" t="s">
        <v>359</v>
      </c>
      <c r="Y77" s="5" t="s">
        <v>66</v>
      </c>
    </row>
    <row r="78" s="5" customFormat="1" spans="1:25">
      <c r="A78" s="5" t="s">
        <v>360</v>
      </c>
      <c r="B78" s="5" t="s">
        <v>26</v>
      </c>
      <c r="C78" s="5" t="s">
        <v>27</v>
      </c>
      <c r="D78" s="5" t="s">
        <v>361</v>
      </c>
      <c r="E78" s="5" t="s">
        <v>362</v>
      </c>
      <c r="F78" s="8">
        <v>45038</v>
      </c>
      <c r="G78" s="8">
        <v>45041</v>
      </c>
      <c r="H78" s="5">
        <v>1</v>
      </c>
      <c r="I78" s="5">
        <v>3</v>
      </c>
      <c r="J78" s="5">
        <v>3</v>
      </c>
      <c r="K78" s="5" t="s">
        <v>30</v>
      </c>
      <c r="L78" s="5">
        <v>5448</v>
      </c>
      <c r="M78" s="5">
        <v>5448</v>
      </c>
      <c r="N78" s="5" t="s">
        <v>363</v>
      </c>
      <c r="O78" s="5" t="s">
        <v>32</v>
      </c>
      <c r="P78" s="5" t="s">
        <v>33</v>
      </c>
      <c r="Q78" s="5">
        <v>0</v>
      </c>
      <c r="R78" s="11">
        <v>45034</v>
      </c>
      <c r="S78" s="8">
        <v>45044</v>
      </c>
      <c r="T78" s="5" t="s">
        <v>34</v>
      </c>
      <c r="U78" s="5">
        <v>5448</v>
      </c>
      <c r="V78" s="5">
        <v>0</v>
      </c>
      <c r="W78" s="5">
        <v>0</v>
      </c>
      <c r="X78" s="5" t="s">
        <v>364</v>
      </c>
      <c r="Y78" s="5" t="s">
        <v>66</v>
      </c>
    </row>
    <row r="79" s="5" customFormat="1" spans="1:25">
      <c r="A79" s="5" t="s">
        <v>365</v>
      </c>
      <c r="B79" s="5" t="s">
        <v>26</v>
      </c>
      <c r="C79" s="5" t="s">
        <v>27</v>
      </c>
      <c r="D79" s="5" t="s">
        <v>366</v>
      </c>
      <c r="E79" s="5" t="s">
        <v>367</v>
      </c>
      <c r="F79" s="8">
        <v>45039</v>
      </c>
      <c r="G79" s="8">
        <v>45041</v>
      </c>
      <c r="H79" s="5">
        <v>1</v>
      </c>
      <c r="I79" s="5">
        <v>2</v>
      </c>
      <c r="J79" s="5">
        <v>2</v>
      </c>
      <c r="K79" s="5" t="s">
        <v>30</v>
      </c>
      <c r="L79" s="5">
        <v>1328</v>
      </c>
      <c r="M79" s="5">
        <v>1328</v>
      </c>
      <c r="N79" s="5" t="s">
        <v>368</v>
      </c>
      <c r="O79" s="5" t="s">
        <v>32</v>
      </c>
      <c r="P79" s="5" t="s">
        <v>33</v>
      </c>
      <c r="Q79" s="5">
        <v>0</v>
      </c>
      <c r="R79" s="11">
        <v>45034</v>
      </c>
      <c r="S79" s="8">
        <v>45044</v>
      </c>
      <c r="T79" s="5" t="s">
        <v>34</v>
      </c>
      <c r="U79" s="5">
        <v>1328</v>
      </c>
      <c r="V79" s="5">
        <v>0</v>
      </c>
      <c r="W79" s="5">
        <v>0</v>
      </c>
      <c r="X79" s="5" t="s">
        <v>369</v>
      </c>
      <c r="Y79" s="5" t="s">
        <v>369</v>
      </c>
    </row>
    <row r="80" s="5" customFormat="1" spans="1:25">
      <c r="A80" s="5" t="s">
        <v>370</v>
      </c>
      <c r="B80" s="5" t="s">
        <v>26</v>
      </c>
      <c r="C80" s="5" t="s">
        <v>27</v>
      </c>
      <c r="D80" s="5" t="s">
        <v>366</v>
      </c>
      <c r="E80" s="5" t="s">
        <v>367</v>
      </c>
      <c r="F80" s="8">
        <v>45039</v>
      </c>
      <c r="G80" s="8">
        <v>45041</v>
      </c>
      <c r="H80" s="5">
        <v>1</v>
      </c>
      <c r="I80" s="5">
        <v>2</v>
      </c>
      <c r="J80" s="5">
        <v>2</v>
      </c>
      <c r="K80" s="5" t="s">
        <v>30</v>
      </c>
      <c r="L80" s="5">
        <v>1328</v>
      </c>
      <c r="M80" s="5">
        <v>1328</v>
      </c>
      <c r="N80" s="5" t="s">
        <v>371</v>
      </c>
      <c r="O80" s="5" t="s">
        <v>32</v>
      </c>
      <c r="P80" s="5" t="s">
        <v>33</v>
      </c>
      <c r="Q80" s="5">
        <v>0</v>
      </c>
      <c r="R80" s="11">
        <v>45034</v>
      </c>
      <c r="S80" s="8">
        <v>45044</v>
      </c>
      <c r="T80" s="5" t="s">
        <v>34</v>
      </c>
      <c r="U80" s="5">
        <v>1328</v>
      </c>
      <c r="V80" s="5">
        <v>0</v>
      </c>
      <c r="W80" s="5">
        <v>0</v>
      </c>
      <c r="X80" s="5" t="s">
        <v>372</v>
      </c>
      <c r="Y80" s="5" t="s">
        <v>66</v>
      </c>
    </row>
    <row r="81" s="5" customFormat="1" spans="1:25">
      <c r="A81" s="5" t="s">
        <v>373</v>
      </c>
      <c r="B81" s="5" t="s">
        <v>26</v>
      </c>
      <c r="C81" s="5" t="s">
        <v>27</v>
      </c>
      <c r="D81" s="5" t="s">
        <v>366</v>
      </c>
      <c r="E81" s="5" t="s">
        <v>367</v>
      </c>
      <c r="F81" s="8">
        <v>45039</v>
      </c>
      <c r="G81" s="8">
        <v>45041</v>
      </c>
      <c r="H81" s="5">
        <v>1</v>
      </c>
      <c r="I81" s="5">
        <v>2</v>
      </c>
      <c r="J81" s="5">
        <v>2</v>
      </c>
      <c r="K81" s="5" t="s">
        <v>30</v>
      </c>
      <c r="L81" s="5">
        <v>1328</v>
      </c>
      <c r="M81" s="5">
        <v>1328</v>
      </c>
      <c r="N81" s="5" t="s">
        <v>374</v>
      </c>
      <c r="O81" s="5" t="s">
        <v>32</v>
      </c>
      <c r="P81" s="5" t="s">
        <v>33</v>
      </c>
      <c r="Q81" s="5">
        <v>0</v>
      </c>
      <c r="R81" s="11">
        <v>45034</v>
      </c>
      <c r="S81" s="8">
        <v>45044</v>
      </c>
      <c r="T81" s="5" t="s">
        <v>34</v>
      </c>
      <c r="U81" s="5">
        <v>1328</v>
      </c>
      <c r="V81" s="5">
        <v>0</v>
      </c>
      <c r="W81" s="5">
        <v>0</v>
      </c>
      <c r="X81" s="5" t="s">
        <v>375</v>
      </c>
      <c r="Y81" s="5" t="s">
        <v>61</v>
      </c>
    </row>
    <row r="82" s="5" customFormat="1" spans="1:25">
      <c r="A82" s="5" t="s">
        <v>376</v>
      </c>
      <c r="B82" s="5" t="s">
        <v>26</v>
      </c>
      <c r="C82" s="5" t="s">
        <v>27</v>
      </c>
      <c r="D82" s="5" t="s">
        <v>366</v>
      </c>
      <c r="E82" s="5" t="s">
        <v>367</v>
      </c>
      <c r="F82" s="8">
        <v>45039</v>
      </c>
      <c r="G82" s="8">
        <v>45041</v>
      </c>
      <c r="H82" s="5">
        <v>1</v>
      </c>
      <c r="I82" s="5">
        <v>2</v>
      </c>
      <c r="J82" s="5">
        <v>2</v>
      </c>
      <c r="K82" s="5" t="s">
        <v>30</v>
      </c>
      <c r="L82" s="5">
        <v>1328</v>
      </c>
      <c r="M82" s="5">
        <v>1328</v>
      </c>
      <c r="N82" s="5" t="s">
        <v>377</v>
      </c>
      <c r="O82" s="5" t="s">
        <v>32</v>
      </c>
      <c r="P82" s="5" t="s">
        <v>33</v>
      </c>
      <c r="Q82" s="5">
        <v>0</v>
      </c>
      <c r="R82" s="11">
        <v>45034</v>
      </c>
      <c r="S82" s="8">
        <v>45044</v>
      </c>
      <c r="T82" s="5" t="s">
        <v>34</v>
      </c>
      <c r="U82" s="5">
        <v>1328</v>
      </c>
      <c r="V82" s="5">
        <v>0</v>
      </c>
      <c r="W82" s="5">
        <v>0</v>
      </c>
      <c r="X82" s="5" t="s">
        <v>378</v>
      </c>
      <c r="Y82" s="5" t="s">
        <v>66</v>
      </c>
    </row>
    <row r="83" s="5" customFormat="1" spans="1:25">
      <c r="A83" s="5" t="s">
        <v>379</v>
      </c>
      <c r="B83" s="5" t="s">
        <v>26</v>
      </c>
      <c r="C83" s="5" t="s">
        <v>27</v>
      </c>
      <c r="D83" s="5" t="s">
        <v>366</v>
      </c>
      <c r="E83" s="5" t="s">
        <v>380</v>
      </c>
      <c r="F83" s="8">
        <v>45039</v>
      </c>
      <c r="G83" s="8">
        <v>45041</v>
      </c>
      <c r="H83" s="5">
        <v>1</v>
      </c>
      <c r="I83" s="5">
        <v>2</v>
      </c>
      <c r="J83" s="5">
        <v>2</v>
      </c>
      <c r="K83" s="5" t="s">
        <v>30</v>
      </c>
      <c r="L83" s="5">
        <v>1318</v>
      </c>
      <c r="M83" s="5">
        <v>1318</v>
      </c>
      <c r="N83" s="5" t="s">
        <v>381</v>
      </c>
      <c r="O83" s="5" t="s">
        <v>32</v>
      </c>
      <c r="P83" s="5" t="s">
        <v>33</v>
      </c>
      <c r="Q83" s="5">
        <v>0</v>
      </c>
      <c r="R83" s="11">
        <v>45034</v>
      </c>
      <c r="S83" s="8">
        <v>45044</v>
      </c>
      <c r="T83" s="5" t="s">
        <v>34</v>
      </c>
      <c r="U83" s="5">
        <v>1318</v>
      </c>
      <c r="V83" s="5">
        <v>0</v>
      </c>
      <c r="W83" s="5">
        <v>0</v>
      </c>
      <c r="X83" s="5" t="s">
        <v>382</v>
      </c>
      <c r="Y83" s="5" t="s">
        <v>382</v>
      </c>
    </row>
    <row r="84" s="5" customFormat="1" spans="1:25">
      <c r="A84" s="5" t="s">
        <v>376</v>
      </c>
      <c r="B84" s="5" t="s">
        <v>26</v>
      </c>
      <c r="C84" s="5" t="s">
        <v>46</v>
      </c>
      <c r="D84" s="5" t="s">
        <v>366</v>
      </c>
      <c r="E84" s="5" t="s">
        <v>367</v>
      </c>
      <c r="F84" s="8">
        <v>45039</v>
      </c>
      <c r="G84" s="8">
        <v>45041</v>
      </c>
      <c r="H84" s="5">
        <v>1</v>
      </c>
      <c r="I84" s="5">
        <v>2</v>
      </c>
      <c r="J84" s="5">
        <v>2</v>
      </c>
      <c r="K84" s="5" t="s">
        <v>30</v>
      </c>
      <c r="L84" s="5">
        <v>-1328</v>
      </c>
      <c r="M84" s="5">
        <v>-1328</v>
      </c>
      <c r="N84" s="5" t="s">
        <v>377</v>
      </c>
      <c r="O84" s="5" t="s">
        <v>32</v>
      </c>
      <c r="P84" s="5" t="s">
        <v>33</v>
      </c>
      <c r="Q84" s="5">
        <v>0</v>
      </c>
      <c r="R84" s="11">
        <v>45034</v>
      </c>
      <c r="S84" s="8">
        <v>45044</v>
      </c>
      <c r="T84" s="5" t="s">
        <v>34</v>
      </c>
      <c r="U84" s="5">
        <v>-1328</v>
      </c>
      <c r="V84" s="5">
        <v>0</v>
      </c>
      <c r="W84" s="5">
        <v>0</v>
      </c>
      <c r="X84" s="5" t="s">
        <v>378</v>
      </c>
      <c r="Y84" s="5" t="s">
        <v>66</v>
      </c>
    </row>
    <row r="85" s="5" customFormat="1" spans="1:25">
      <c r="A85" s="5" t="s">
        <v>383</v>
      </c>
      <c r="B85" s="5" t="s">
        <v>26</v>
      </c>
      <c r="C85" s="5" t="s">
        <v>27</v>
      </c>
      <c r="D85" s="5" t="s">
        <v>384</v>
      </c>
      <c r="E85" s="5" t="s">
        <v>385</v>
      </c>
      <c r="F85" s="8">
        <v>45038</v>
      </c>
      <c r="G85" s="8">
        <v>45041</v>
      </c>
      <c r="H85" s="5">
        <v>1</v>
      </c>
      <c r="I85" s="5">
        <v>3</v>
      </c>
      <c r="J85" s="5">
        <v>3</v>
      </c>
      <c r="K85" s="5" t="s">
        <v>30</v>
      </c>
      <c r="L85" s="5">
        <v>780</v>
      </c>
      <c r="M85" s="5">
        <v>780</v>
      </c>
      <c r="N85" s="5" t="s">
        <v>386</v>
      </c>
      <c r="O85" s="5" t="s">
        <v>32</v>
      </c>
      <c r="P85" s="5" t="s">
        <v>33</v>
      </c>
      <c r="Q85" s="5">
        <v>0</v>
      </c>
      <c r="R85" s="11">
        <v>45034</v>
      </c>
      <c r="S85" s="8">
        <v>45044</v>
      </c>
      <c r="T85" s="5" t="s">
        <v>34</v>
      </c>
      <c r="U85" s="5">
        <v>780</v>
      </c>
      <c r="V85" s="5">
        <v>0</v>
      </c>
      <c r="W85" s="5">
        <v>0</v>
      </c>
      <c r="X85" s="5" t="s">
        <v>387</v>
      </c>
      <c r="Y85" s="5" t="s">
        <v>388</v>
      </c>
    </row>
    <row r="86" s="5" customFormat="1" spans="1:25">
      <c r="A86" s="5" t="s">
        <v>389</v>
      </c>
      <c r="B86" s="5" t="s">
        <v>26</v>
      </c>
      <c r="C86" s="5" t="s">
        <v>27</v>
      </c>
      <c r="D86" s="5" t="s">
        <v>390</v>
      </c>
      <c r="E86" s="5" t="s">
        <v>391</v>
      </c>
      <c r="F86" s="8">
        <v>45040</v>
      </c>
      <c r="G86" s="8">
        <v>45041</v>
      </c>
      <c r="H86" s="5">
        <v>1</v>
      </c>
      <c r="I86" s="5">
        <v>1</v>
      </c>
      <c r="J86" s="5">
        <v>1</v>
      </c>
      <c r="K86" s="5" t="s">
        <v>30</v>
      </c>
      <c r="L86" s="5">
        <v>623</v>
      </c>
      <c r="M86" s="5">
        <v>623</v>
      </c>
      <c r="N86" s="5" t="s">
        <v>392</v>
      </c>
      <c r="O86" s="5" t="s">
        <v>32</v>
      </c>
      <c r="P86" s="5" t="s">
        <v>33</v>
      </c>
      <c r="Q86" s="5">
        <v>0</v>
      </c>
      <c r="R86" s="11">
        <v>45035</v>
      </c>
      <c r="S86" s="8">
        <v>45044</v>
      </c>
      <c r="T86" s="5" t="s">
        <v>34</v>
      </c>
      <c r="U86" s="5">
        <v>623</v>
      </c>
      <c r="V86" s="5">
        <v>0</v>
      </c>
      <c r="W86" s="5">
        <v>0</v>
      </c>
      <c r="X86" s="5" t="s">
        <v>393</v>
      </c>
      <c r="Y86" s="5" t="s">
        <v>66</v>
      </c>
    </row>
    <row r="87" s="5" customFormat="1" spans="1:25">
      <c r="A87" s="5" t="s">
        <v>394</v>
      </c>
      <c r="B87" s="5" t="s">
        <v>26</v>
      </c>
      <c r="C87" s="5" t="s">
        <v>27</v>
      </c>
      <c r="D87" s="5" t="s">
        <v>361</v>
      </c>
      <c r="E87" s="5" t="s">
        <v>362</v>
      </c>
      <c r="F87" s="8">
        <v>45039</v>
      </c>
      <c r="G87" s="8">
        <v>45041</v>
      </c>
      <c r="H87" s="5">
        <v>1</v>
      </c>
      <c r="I87" s="5">
        <v>2</v>
      </c>
      <c r="J87" s="5">
        <v>2</v>
      </c>
      <c r="K87" s="5" t="s">
        <v>30</v>
      </c>
      <c r="L87" s="5">
        <v>3632</v>
      </c>
      <c r="M87" s="5">
        <v>3632</v>
      </c>
      <c r="N87" s="5" t="s">
        <v>395</v>
      </c>
      <c r="O87" s="5" t="s">
        <v>32</v>
      </c>
      <c r="P87" s="5" t="s">
        <v>33</v>
      </c>
      <c r="Q87" s="5">
        <v>0</v>
      </c>
      <c r="R87" s="11">
        <v>45035</v>
      </c>
      <c r="S87" s="8">
        <v>45044</v>
      </c>
      <c r="T87" s="5" t="s">
        <v>34</v>
      </c>
      <c r="U87" s="5">
        <v>3632</v>
      </c>
      <c r="V87" s="5">
        <v>0</v>
      </c>
      <c r="W87" s="5">
        <v>0</v>
      </c>
      <c r="X87" s="5" t="s">
        <v>396</v>
      </c>
      <c r="Y87" s="5" t="s">
        <v>66</v>
      </c>
    </row>
    <row r="88" s="5" customFormat="1" spans="1:25">
      <c r="A88" s="5" t="s">
        <v>397</v>
      </c>
      <c r="B88" s="5" t="s">
        <v>26</v>
      </c>
      <c r="C88" s="5" t="s">
        <v>27</v>
      </c>
      <c r="D88" s="5" t="s">
        <v>361</v>
      </c>
      <c r="E88" s="5" t="s">
        <v>398</v>
      </c>
      <c r="F88" s="8">
        <v>45037</v>
      </c>
      <c r="G88" s="8">
        <v>45041</v>
      </c>
      <c r="H88" s="5">
        <v>1</v>
      </c>
      <c r="I88" s="5">
        <v>4</v>
      </c>
      <c r="J88" s="5">
        <v>4</v>
      </c>
      <c r="K88" s="5" t="s">
        <v>30</v>
      </c>
      <c r="L88" s="5">
        <v>8396</v>
      </c>
      <c r="M88" s="5">
        <v>8396</v>
      </c>
      <c r="N88" s="5" t="s">
        <v>399</v>
      </c>
      <c r="O88" s="5" t="s">
        <v>32</v>
      </c>
      <c r="P88" s="5" t="s">
        <v>33</v>
      </c>
      <c r="Q88" s="5">
        <v>0</v>
      </c>
      <c r="R88" s="11">
        <v>45035</v>
      </c>
      <c r="S88" s="8">
        <v>45044</v>
      </c>
      <c r="T88" s="5" t="s">
        <v>34</v>
      </c>
      <c r="U88" s="5">
        <v>8396</v>
      </c>
      <c r="V88" s="5">
        <v>0</v>
      </c>
      <c r="W88" s="5">
        <v>0</v>
      </c>
      <c r="X88" s="5" t="s">
        <v>400</v>
      </c>
      <c r="Y88" s="5" t="s">
        <v>66</v>
      </c>
    </row>
    <row r="89" s="5" customFormat="1" spans="1:25">
      <c r="A89" s="5" t="s">
        <v>401</v>
      </c>
      <c r="B89" s="5" t="s">
        <v>26</v>
      </c>
      <c r="C89" s="5" t="s">
        <v>27</v>
      </c>
      <c r="D89" s="5" t="s">
        <v>402</v>
      </c>
      <c r="E89" s="5" t="s">
        <v>403</v>
      </c>
      <c r="F89" s="8">
        <v>45038</v>
      </c>
      <c r="G89" s="8">
        <v>45041</v>
      </c>
      <c r="H89" s="5">
        <v>1</v>
      </c>
      <c r="I89" s="5">
        <v>3</v>
      </c>
      <c r="J89" s="5">
        <v>3</v>
      </c>
      <c r="K89" s="5" t="s">
        <v>30</v>
      </c>
      <c r="L89" s="5">
        <v>2058</v>
      </c>
      <c r="M89" s="5">
        <v>2058</v>
      </c>
      <c r="N89" s="5" t="s">
        <v>404</v>
      </c>
      <c r="O89" s="5" t="s">
        <v>32</v>
      </c>
      <c r="P89" s="5" t="s">
        <v>33</v>
      </c>
      <c r="Q89" s="5">
        <v>0</v>
      </c>
      <c r="R89" s="11">
        <v>45035</v>
      </c>
      <c r="S89" s="8">
        <v>45044</v>
      </c>
      <c r="T89" s="5" t="s">
        <v>34</v>
      </c>
      <c r="U89" s="5">
        <v>2058</v>
      </c>
      <c r="V89" s="5">
        <v>0</v>
      </c>
      <c r="W89" s="5">
        <v>0</v>
      </c>
      <c r="X89" s="5" t="s">
        <v>405</v>
      </c>
      <c r="Y89" s="5" t="s">
        <v>66</v>
      </c>
    </row>
    <row r="90" s="5" customFormat="1" spans="1:25">
      <c r="A90" s="5" t="s">
        <v>406</v>
      </c>
      <c r="B90" s="5" t="s">
        <v>26</v>
      </c>
      <c r="C90" s="5" t="s">
        <v>27</v>
      </c>
      <c r="D90" s="5" t="s">
        <v>407</v>
      </c>
      <c r="E90" s="5" t="s">
        <v>408</v>
      </c>
      <c r="F90" s="8">
        <v>45039</v>
      </c>
      <c r="G90" s="8">
        <v>45041</v>
      </c>
      <c r="H90" s="5">
        <v>1</v>
      </c>
      <c r="I90" s="5">
        <v>2</v>
      </c>
      <c r="J90" s="5">
        <v>2</v>
      </c>
      <c r="K90" s="5" t="s">
        <v>30</v>
      </c>
      <c r="L90" s="5">
        <v>2996</v>
      </c>
      <c r="M90" s="5">
        <v>2996</v>
      </c>
      <c r="N90" s="5" t="s">
        <v>409</v>
      </c>
      <c r="O90" s="5" t="s">
        <v>32</v>
      </c>
      <c r="P90" s="5" t="s">
        <v>33</v>
      </c>
      <c r="Q90" s="5">
        <v>0</v>
      </c>
      <c r="R90" s="11">
        <v>45035</v>
      </c>
      <c r="S90" s="8">
        <v>45044</v>
      </c>
      <c r="T90" s="5" t="s">
        <v>34</v>
      </c>
      <c r="U90" s="5">
        <v>2996</v>
      </c>
      <c r="V90" s="5">
        <v>0</v>
      </c>
      <c r="W90" s="5">
        <v>0</v>
      </c>
      <c r="X90" s="5" t="s">
        <v>410</v>
      </c>
      <c r="Y90" s="5" t="s">
        <v>411</v>
      </c>
    </row>
    <row r="91" s="5" customFormat="1" spans="1:25">
      <c r="A91" s="5" t="s">
        <v>412</v>
      </c>
      <c r="B91" s="5" t="s">
        <v>26</v>
      </c>
      <c r="C91" s="5" t="s">
        <v>27</v>
      </c>
      <c r="D91" s="5" t="s">
        <v>413</v>
      </c>
      <c r="E91" s="5" t="s">
        <v>414</v>
      </c>
      <c r="F91" s="8">
        <v>45036</v>
      </c>
      <c r="G91" s="8">
        <v>45041</v>
      </c>
      <c r="H91" s="5">
        <v>1</v>
      </c>
      <c r="I91" s="5">
        <v>5</v>
      </c>
      <c r="J91" s="5">
        <v>5</v>
      </c>
      <c r="K91" s="5" t="s">
        <v>30</v>
      </c>
      <c r="L91" s="5">
        <v>7790</v>
      </c>
      <c r="M91" s="5">
        <v>7790</v>
      </c>
      <c r="N91" s="5" t="s">
        <v>415</v>
      </c>
      <c r="O91" s="5" t="s">
        <v>32</v>
      </c>
      <c r="P91" s="5" t="s">
        <v>33</v>
      </c>
      <c r="Q91" s="5">
        <v>0</v>
      </c>
      <c r="R91" s="11">
        <v>45035</v>
      </c>
      <c r="S91" s="8">
        <v>45044</v>
      </c>
      <c r="T91" s="5" t="s">
        <v>34</v>
      </c>
      <c r="U91" s="5">
        <v>7790</v>
      </c>
      <c r="V91" s="5">
        <v>0</v>
      </c>
      <c r="W91" s="5">
        <v>0</v>
      </c>
      <c r="X91" s="5" t="s">
        <v>416</v>
      </c>
      <c r="Y91" s="5" t="s">
        <v>66</v>
      </c>
    </row>
    <row r="92" s="5" customFormat="1" spans="1:25">
      <c r="A92" s="5" t="s">
        <v>417</v>
      </c>
      <c r="B92" s="5" t="s">
        <v>26</v>
      </c>
      <c r="C92" s="5" t="s">
        <v>27</v>
      </c>
      <c r="D92" s="5" t="s">
        <v>418</v>
      </c>
      <c r="E92" s="5" t="s">
        <v>419</v>
      </c>
      <c r="F92" s="8">
        <v>45037</v>
      </c>
      <c r="G92" s="8">
        <v>45041</v>
      </c>
      <c r="H92" s="5">
        <v>1</v>
      </c>
      <c r="I92" s="5">
        <v>4</v>
      </c>
      <c r="J92" s="5">
        <v>4</v>
      </c>
      <c r="K92" s="5" t="s">
        <v>30</v>
      </c>
      <c r="L92" s="5">
        <v>11200</v>
      </c>
      <c r="M92" s="5">
        <v>11200</v>
      </c>
      <c r="N92" s="5" t="s">
        <v>420</v>
      </c>
      <c r="O92" s="5" t="s">
        <v>32</v>
      </c>
      <c r="P92" s="5" t="s">
        <v>33</v>
      </c>
      <c r="Q92" s="5">
        <v>0</v>
      </c>
      <c r="R92" s="11">
        <v>45036</v>
      </c>
      <c r="S92" s="8">
        <v>45044</v>
      </c>
      <c r="T92" s="5" t="s">
        <v>34</v>
      </c>
      <c r="U92" s="5">
        <v>11200</v>
      </c>
      <c r="V92" s="5">
        <v>0</v>
      </c>
      <c r="W92" s="5">
        <v>0</v>
      </c>
      <c r="X92" s="5" t="s">
        <v>421</v>
      </c>
      <c r="Y92" s="5" t="s">
        <v>422</v>
      </c>
    </row>
    <row r="93" s="5" customFormat="1" spans="1:25">
      <c r="A93" s="5" t="s">
        <v>423</v>
      </c>
      <c r="B93" s="5" t="s">
        <v>26</v>
      </c>
      <c r="C93" s="5" t="s">
        <v>27</v>
      </c>
      <c r="D93" s="5" t="s">
        <v>424</v>
      </c>
      <c r="E93" s="5" t="s">
        <v>425</v>
      </c>
      <c r="F93" s="8">
        <v>45040</v>
      </c>
      <c r="G93" s="8">
        <v>45041</v>
      </c>
      <c r="H93" s="5">
        <v>1</v>
      </c>
      <c r="I93" s="5">
        <v>1</v>
      </c>
      <c r="J93" s="5">
        <v>1</v>
      </c>
      <c r="K93" s="5" t="s">
        <v>30</v>
      </c>
      <c r="L93" s="5">
        <v>1625</v>
      </c>
      <c r="M93" s="5">
        <v>1625</v>
      </c>
      <c r="N93" s="5" t="s">
        <v>426</v>
      </c>
      <c r="O93" s="5" t="s">
        <v>32</v>
      </c>
      <c r="P93" s="5" t="s">
        <v>33</v>
      </c>
      <c r="Q93" s="5">
        <v>0</v>
      </c>
      <c r="R93" s="11">
        <v>45036</v>
      </c>
      <c r="S93" s="8">
        <v>45044</v>
      </c>
      <c r="T93" s="5" t="s">
        <v>34</v>
      </c>
      <c r="U93" s="5">
        <v>1625</v>
      </c>
      <c r="V93" s="5">
        <v>0</v>
      </c>
      <c r="W93" s="5">
        <v>0</v>
      </c>
      <c r="X93" s="5" t="s">
        <v>427</v>
      </c>
      <c r="Y93" s="5" t="s">
        <v>66</v>
      </c>
    </row>
    <row r="94" s="5" customFormat="1" spans="1:25">
      <c r="A94" s="5" t="s">
        <v>428</v>
      </c>
      <c r="B94" s="5" t="s">
        <v>26</v>
      </c>
      <c r="C94" s="5" t="s">
        <v>27</v>
      </c>
      <c r="D94" s="5" t="s">
        <v>429</v>
      </c>
      <c r="E94" s="5" t="s">
        <v>430</v>
      </c>
      <c r="F94" s="8">
        <v>45037</v>
      </c>
      <c r="G94" s="8">
        <v>45041</v>
      </c>
      <c r="H94" s="5">
        <v>1</v>
      </c>
      <c r="I94" s="5">
        <v>4</v>
      </c>
      <c r="J94" s="5">
        <v>4</v>
      </c>
      <c r="K94" s="5" t="s">
        <v>30</v>
      </c>
      <c r="L94" s="5">
        <v>1349</v>
      </c>
      <c r="M94" s="5">
        <v>1349</v>
      </c>
      <c r="N94" s="5" t="s">
        <v>431</v>
      </c>
      <c r="O94" s="5" t="s">
        <v>32</v>
      </c>
      <c r="P94" s="5" t="s">
        <v>33</v>
      </c>
      <c r="Q94" s="5">
        <v>0</v>
      </c>
      <c r="R94" s="11">
        <v>45036</v>
      </c>
      <c r="S94" s="8">
        <v>45044</v>
      </c>
      <c r="T94" s="5" t="s">
        <v>34</v>
      </c>
      <c r="U94" s="5">
        <v>1349</v>
      </c>
      <c r="V94" s="5">
        <v>0</v>
      </c>
      <c r="W94" s="5">
        <v>0</v>
      </c>
      <c r="X94" s="5" t="s">
        <v>432</v>
      </c>
      <c r="Y94" s="5" t="s">
        <v>433</v>
      </c>
    </row>
    <row r="95" s="5" customFormat="1" spans="1:25">
      <c r="A95" s="5" t="s">
        <v>434</v>
      </c>
      <c r="B95" s="5" t="s">
        <v>26</v>
      </c>
      <c r="C95" s="5" t="s">
        <v>27</v>
      </c>
      <c r="D95" s="5" t="s">
        <v>435</v>
      </c>
      <c r="E95" s="5" t="s">
        <v>436</v>
      </c>
      <c r="F95" s="8">
        <v>45038</v>
      </c>
      <c r="G95" s="8">
        <v>45041</v>
      </c>
      <c r="H95" s="5">
        <v>1</v>
      </c>
      <c r="I95" s="5">
        <v>3</v>
      </c>
      <c r="J95" s="5">
        <v>3</v>
      </c>
      <c r="K95" s="5" t="s">
        <v>30</v>
      </c>
      <c r="L95" s="5">
        <v>1047</v>
      </c>
      <c r="M95" s="5">
        <v>1047</v>
      </c>
      <c r="N95" s="5" t="s">
        <v>437</v>
      </c>
      <c r="O95" s="5" t="s">
        <v>32</v>
      </c>
      <c r="P95" s="5" t="s">
        <v>33</v>
      </c>
      <c r="Q95" s="5">
        <v>0</v>
      </c>
      <c r="R95" s="11">
        <v>45037</v>
      </c>
      <c r="S95" s="8">
        <v>45044</v>
      </c>
      <c r="T95" s="5" t="s">
        <v>34</v>
      </c>
      <c r="U95" s="5">
        <v>1047</v>
      </c>
      <c r="V95" s="5">
        <v>0</v>
      </c>
      <c r="W95" s="5">
        <v>0</v>
      </c>
      <c r="X95" s="5" t="s">
        <v>438</v>
      </c>
      <c r="Y95" s="5" t="s">
        <v>66</v>
      </c>
    </row>
    <row r="96" s="5" customFormat="1" spans="1:25">
      <c r="A96" s="5" t="s">
        <v>439</v>
      </c>
      <c r="B96" s="5" t="s">
        <v>26</v>
      </c>
      <c r="C96" s="5" t="s">
        <v>27</v>
      </c>
      <c r="D96" s="5" t="s">
        <v>440</v>
      </c>
      <c r="E96" s="5" t="s">
        <v>441</v>
      </c>
      <c r="F96" s="8">
        <v>45040</v>
      </c>
      <c r="G96" s="8">
        <v>45041</v>
      </c>
      <c r="H96" s="5">
        <v>1</v>
      </c>
      <c r="I96" s="5">
        <v>1</v>
      </c>
      <c r="J96" s="5">
        <v>1</v>
      </c>
      <c r="K96" s="5" t="s">
        <v>30</v>
      </c>
      <c r="L96" s="5">
        <v>407</v>
      </c>
      <c r="M96" s="5">
        <v>407</v>
      </c>
      <c r="N96" s="5" t="s">
        <v>442</v>
      </c>
      <c r="O96" s="5" t="s">
        <v>32</v>
      </c>
      <c r="P96" s="5" t="s">
        <v>33</v>
      </c>
      <c r="Q96" s="5">
        <v>0</v>
      </c>
      <c r="R96" s="11">
        <v>45037</v>
      </c>
      <c r="S96" s="8">
        <v>45044</v>
      </c>
      <c r="T96" s="5" t="s">
        <v>34</v>
      </c>
      <c r="U96" s="5">
        <v>407</v>
      </c>
      <c r="V96" s="5">
        <v>0</v>
      </c>
      <c r="W96" s="5">
        <v>0</v>
      </c>
      <c r="X96" s="5" t="s">
        <v>443</v>
      </c>
      <c r="Y96" s="5" t="s">
        <v>66</v>
      </c>
    </row>
    <row r="97" s="5" customFormat="1" spans="1:26">
      <c r="A97" s="5" t="s">
        <v>444</v>
      </c>
      <c r="B97" s="5" t="s">
        <v>26</v>
      </c>
      <c r="C97" s="5" t="s">
        <v>27</v>
      </c>
      <c r="D97" s="5" t="s">
        <v>445</v>
      </c>
      <c r="E97" s="5" t="s">
        <v>446</v>
      </c>
      <c r="F97" s="8">
        <v>45038</v>
      </c>
      <c r="G97" s="8">
        <v>45041</v>
      </c>
      <c r="H97" s="5">
        <v>2</v>
      </c>
      <c r="I97" s="5">
        <v>3</v>
      </c>
      <c r="J97" s="5">
        <v>6</v>
      </c>
      <c r="K97" s="5" t="s">
        <v>30</v>
      </c>
      <c r="L97" s="5">
        <v>3752</v>
      </c>
      <c r="M97" s="5">
        <v>3752</v>
      </c>
      <c r="N97" s="5" t="s">
        <v>447</v>
      </c>
      <c r="O97" s="5" t="s">
        <v>32</v>
      </c>
      <c r="P97" s="5" t="s">
        <v>33</v>
      </c>
      <c r="Q97" s="5">
        <v>0</v>
      </c>
      <c r="R97" s="11">
        <v>45037</v>
      </c>
      <c r="S97" s="8">
        <v>45044</v>
      </c>
      <c r="T97" s="5" t="s">
        <v>34</v>
      </c>
      <c r="U97" s="5">
        <v>3752</v>
      </c>
      <c r="V97" s="5">
        <v>0</v>
      </c>
      <c r="W97" s="5">
        <v>0</v>
      </c>
      <c r="X97" s="5" t="s">
        <v>448</v>
      </c>
      <c r="Y97" s="5">
        <v>2672932</v>
      </c>
      <c r="Z97" s="5" t="s">
        <v>449</v>
      </c>
    </row>
    <row r="98" s="5" customFormat="1" spans="1:25">
      <c r="A98" s="5" t="s">
        <v>450</v>
      </c>
      <c r="B98" s="5" t="s">
        <v>26</v>
      </c>
      <c r="C98" s="5" t="s">
        <v>27</v>
      </c>
      <c r="D98" s="5" t="s">
        <v>345</v>
      </c>
      <c r="E98" s="5" t="s">
        <v>346</v>
      </c>
      <c r="F98" s="8">
        <v>45039</v>
      </c>
      <c r="G98" s="8">
        <v>45041</v>
      </c>
      <c r="H98" s="5">
        <v>1</v>
      </c>
      <c r="I98" s="5">
        <v>2</v>
      </c>
      <c r="J98" s="5">
        <v>2</v>
      </c>
      <c r="K98" s="5" t="s">
        <v>30</v>
      </c>
      <c r="L98" s="5">
        <v>564</v>
      </c>
      <c r="M98" s="5">
        <v>564</v>
      </c>
      <c r="N98" s="5" t="s">
        <v>451</v>
      </c>
      <c r="O98" s="5" t="s">
        <v>32</v>
      </c>
      <c r="P98" s="5" t="s">
        <v>33</v>
      </c>
      <c r="Q98" s="5">
        <v>0</v>
      </c>
      <c r="R98" s="11">
        <v>45037</v>
      </c>
      <c r="S98" s="8">
        <v>45044</v>
      </c>
      <c r="T98" s="5" t="s">
        <v>34</v>
      </c>
      <c r="U98" s="5">
        <v>564</v>
      </c>
      <c r="V98" s="5">
        <v>0</v>
      </c>
      <c r="W98" s="5">
        <v>0</v>
      </c>
      <c r="X98" s="5" t="s">
        <v>452</v>
      </c>
      <c r="Y98" s="5" t="s">
        <v>66</v>
      </c>
    </row>
    <row r="99" s="5" customFormat="1" spans="1:25">
      <c r="A99" s="5" t="s">
        <v>453</v>
      </c>
      <c r="B99" s="5" t="s">
        <v>26</v>
      </c>
      <c r="C99" s="5" t="s">
        <v>27</v>
      </c>
      <c r="D99" s="5" t="s">
        <v>222</v>
      </c>
      <c r="E99" s="5" t="s">
        <v>454</v>
      </c>
      <c r="F99" s="8">
        <v>45039</v>
      </c>
      <c r="G99" s="8">
        <v>45041</v>
      </c>
      <c r="H99" s="5">
        <v>1</v>
      </c>
      <c r="I99" s="5">
        <v>2</v>
      </c>
      <c r="J99" s="5">
        <v>2</v>
      </c>
      <c r="K99" s="5" t="s">
        <v>30</v>
      </c>
      <c r="L99" s="5">
        <v>988</v>
      </c>
      <c r="M99" s="5">
        <v>988</v>
      </c>
      <c r="N99" s="5" t="s">
        <v>455</v>
      </c>
      <c r="O99" s="5" t="s">
        <v>32</v>
      </c>
      <c r="P99" s="5" t="s">
        <v>33</v>
      </c>
      <c r="Q99" s="5">
        <v>0</v>
      </c>
      <c r="R99" s="11">
        <v>45037</v>
      </c>
      <c r="S99" s="8">
        <v>45044</v>
      </c>
      <c r="T99" s="5" t="s">
        <v>34</v>
      </c>
      <c r="U99" s="5">
        <v>988</v>
      </c>
      <c r="V99" s="5">
        <v>0</v>
      </c>
      <c r="W99" s="5">
        <v>0</v>
      </c>
      <c r="X99" s="5" t="s">
        <v>456</v>
      </c>
      <c r="Y99" s="5" t="s">
        <v>457</v>
      </c>
    </row>
    <row r="100" s="5" customFormat="1" spans="1:25">
      <c r="A100" s="5" t="s">
        <v>458</v>
      </c>
      <c r="B100" s="5" t="s">
        <v>26</v>
      </c>
      <c r="C100" s="5" t="s">
        <v>27</v>
      </c>
      <c r="D100" s="5" t="s">
        <v>459</v>
      </c>
      <c r="E100" s="5" t="s">
        <v>460</v>
      </c>
      <c r="F100" s="8">
        <v>45039</v>
      </c>
      <c r="G100" s="8">
        <v>45041</v>
      </c>
      <c r="H100" s="5">
        <v>1</v>
      </c>
      <c r="I100" s="5">
        <v>2</v>
      </c>
      <c r="J100" s="5">
        <v>2</v>
      </c>
      <c r="K100" s="5" t="s">
        <v>30</v>
      </c>
      <c r="L100" s="5">
        <v>571</v>
      </c>
      <c r="M100" s="5">
        <v>571</v>
      </c>
      <c r="N100" s="5" t="s">
        <v>461</v>
      </c>
      <c r="O100" s="5" t="s">
        <v>32</v>
      </c>
      <c r="P100" s="5" t="s">
        <v>33</v>
      </c>
      <c r="Q100" s="5">
        <v>0</v>
      </c>
      <c r="R100" s="11">
        <v>45037</v>
      </c>
      <c r="S100" s="8">
        <v>45044</v>
      </c>
      <c r="T100" s="5" t="s">
        <v>34</v>
      </c>
      <c r="U100" s="5">
        <v>571</v>
      </c>
      <c r="V100" s="5">
        <v>0</v>
      </c>
      <c r="W100" s="5">
        <v>0</v>
      </c>
      <c r="X100" s="5" t="s">
        <v>462</v>
      </c>
      <c r="Y100" s="5" t="s">
        <v>463</v>
      </c>
    </row>
    <row r="101" s="5" customFormat="1" spans="1:25">
      <c r="A101" s="5" t="s">
        <v>464</v>
      </c>
      <c r="B101" s="5" t="s">
        <v>26</v>
      </c>
      <c r="C101" s="5" t="s">
        <v>27</v>
      </c>
      <c r="D101" s="5" t="s">
        <v>465</v>
      </c>
      <c r="E101" s="5" t="s">
        <v>466</v>
      </c>
      <c r="F101" s="8">
        <v>45039</v>
      </c>
      <c r="G101" s="8">
        <v>45041</v>
      </c>
      <c r="H101" s="5">
        <v>1</v>
      </c>
      <c r="I101" s="5">
        <v>2</v>
      </c>
      <c r="J101" s="5">
        <v>2</v>
      </c>
      <c r="K101" s="5" t="s">
        <v>30</v>
      </c>
      <c r="L101" s="5">
        <v>466</v>
      </c>
      <c r="M101" s="5">
        <v>466</v>
      </c>
      <c r="N101" s="5" t="s">
        <v>467</v>
      </c>
      <c r="O101" s="5" t="s">
        <v>32</v>
      </c>
      <c r="P101" s="5" t="s">
        <v>33</v>
      </c>
      <c r="Q101" s="5">
        <v>0</v>
      </c>
      <c r="R101" s="11">
        <v>45037</v>
      </c>
      <c r="S101" s="8">
        <v>45044</v>
      </c>
      <c r="T101" s="5" t="s">
        <v>34</v>
      </c>
      <c r="U101" s="5">
        <v>466</v>
      </c>
      <c r="V101" s="5">
        <v>0</v>
      </c>
      <c r="W101" s="5">
        <v>0</v>
      </c>
      <c r="X101" s="5" t="s">
        <v>468</v>
      </c>
      <c r="Y101" s="5" t="s">
        <v>469</v>
      </c>
    </row>
    <row r="102" s="5" customFormat="1" spans="1:25">
      <c r="A102" s="5" t="s">
        <v>470</v>
      </c>
      <c r="B102" s="5" t="s">
        <v>26</v>
      </c>
      <c r="C102" s="5" t="s">
        <v>27</v>
      </c>
      <c r="D102" s="5" t="s">
        <v>435</v>
      </c>
      <c r="E102" s="5" t="s">
        <v>471</v>
      </c>
      <c r="F102" s="8">
        <v>45038</v>
      </c>
      <c r="G102" s="8">
        <v>45041</v>
      </c>
      <c r="H102" s="5">
        <v>1</v>
      </c>
      <c r="I102" s="5">
        <v>3</v>
      </c>
      <c r="J102" s="5">
        <v>3</v>
      </c>
      <c r="K102" s="5" t="s">
        <v>30</v>
      </c>
      <c r="L102" s="5">
        <v>1047</v>
      </c>
      <c r="M102" s="5">
        <v>1047</v>
      </c>
      <c r="N102" s="5" t="s">
        <v>472</v>
      </c>
      <c r="O102" s="5" t="s">
        <v>32</v>
      </c>
      <c r="P102" s="5" t="s">
        <v>33</v>
      </c>
      <c r="Q102" s="5">
        <v>0</v>
      </c>
      <c r="R102" s="11">
        <v>45037</v>
      </c>
      <c r="S102" s="8">
        <v>45044</v>
      </c>
      <c r="T102" s="5" t="s">
        <v>34</v>
      </c>
      <c r="U102" s="5">
        <v>1047</v>
      </c>
      <c r="V102" s="5">
        <v>0</v>
      </c>
      <c r="W102" s="5">
        <v>0</v>
      </c>
      <c r="X102" s="5" t="s">
        <v>473</v>
      </c>
      <c r="Y102" s="5" t="s">
        <v>474</v>
      </c>
    </row>
    <row r="103" s="5" customFormat="1" spans="1:25">
      <c r="A103" s="5" t="s">
        <v>475</v>
      </c>
      <c r="B103" s="5" t="s">
        <v>26</v>
      </c>
      <c r="C103" s="5" t="s">
        <v>27</v>
      </c>
      <c r="D103" s="5" t="s">
        <v>476</v>
      </c>
      <c r="E103" s="5" t="s">
        <v>477</v>
      </c>
      <c r="F103" s="8">
        <v>45038</v>
      </c>
      <c r="G103" s="8">
        <v>45041</v>
      </c>
      <c r="H103" s="5">
        <v>1</v>
      </c>
      <c r="I103" s="5">
        <v>3</v>
      </c>
      <c r="J103" s="5">
        <v>3</v>
      </c>
      <c r="K103" s="5" t="s">
        <v>30</v>
      </c>
      <c r="L103" s="5">
        <v>3531</v>
      </c>
      <c r="M103" s="5">
        <v>3531</v>
      </c>
      <c r="N103" s="5" t="s">
        <v>478</v>
      </c>
      <c r="O103" s="5" t="s">
        <v>32</v>
      </c>
      <c r="P103" s="5" t="s">
        <v>33</v>
      </c>
      <c r="Q103" s="5">
        <v>0</v>
      </c>
      <c r="R103" s="11">
        <v>45037</v>
      </c>
      <c r="S103" s="8">
        <v>45044</v>
      </c>
      <c r="T103" s="5" t="s">
        <v>34</v>
      </c>
      <c r="U103" s="5">
        <v>3531</v>
      </c>
      <c r="V103" s="5">
        <v>0</v>
      </c>
      <c r="W103" s="5">
        <v>0</v>
      </c>
      <c r="X103" s="5" t="s">
        <v>479</v>
      </c>
      <c r="Y103" s="5" t="s">
        <v>480</v>
      </c>
    </row>
    <row r="104" s="5" customFormat="1" spans="1:26">
      <c r="A104" s="5" t="s">
        <v>481</v>
      </c>
      <c r="B104" s="5" t="s">
        <v>26</v>
      </c>
      <c r="C104" s="5" t="s">
        <v>27</v>
      </c>
      <c r="D104" s="5" t="s">
        <v>482</v>
      </c>
      <c r="E104" s="5" t="s">
        <v>483</v>
      </c>
      <c r="F104" s="8">
        <v>45038</v>
      </c>
      <c r="G104" s="8">
        <v>45041</v>
      </c>
      <c r="H104" s="5">
        <v>1</v>
      </c>
      <c r="I104" s="5">
        <v>3</v>
      </c>
      <c r="J104" s="5">
        <v>3</v>
      </c>
      <c r="K104" s="5" t="s">
        <v>30</v>
      </c>
      <c r="L104" s="5">
        <v>4944</v>
      </c>
      <c r="M104" s="5">
        <v>4944</v>
      </c>
      <c r="N104" s="5" t="s">
        <v>484</v>
      </c>
      <c r="O104" s="5" t="s">
        <v>32</v>
      </c>
      <c r="P104" s="5" t="s">
        <v>33</v>
      </c>
      <c r="Q104" s="5">
        <v>0</v>
      </c>
      <c r="R104" s="11">
        <v>45038</v>
      </c>
      <c r="S104" s="8">
        <v>45044</v>
      </c>
      <c r="T104" s="5" t="s">
        <v>34</v>
      </c>
      <c r="U104" s="5">
        <v>4944</v>
      </c>
      <c r="V104" s="5">
        <v>0</v>
      </c>
      <c r="W104" s="5">
        <v>0</v>
      </c>
      <c r="X104" s="5" t="s">
        <v>485</v>
      </c>
      <c r="Y104" s="5">
        <v>272101458</v>
      </c>
      <c r="Z104" s="5" t="s">
        <v>486</v>
      </c>
    </row>
    <row r="105" s="5" customFormat="1" spans="1:25">
      <c r="A105" s="5" t="s">
        <v>487</v>
      </c>
      <c r="B105" s="5" t="s">
        <v>26</v>
      </c>
      <c r="C105" s="5" t="s">
        <v>27</v>
      </c>
      <c r="D105" s="5" t="s">
        <v>488</v>
      </c>
      <c r="E105" s="5" t="s">
        <v>489</v>
      </c>
      <c r="F105" s="8">
        <v>45039</v>
      </c>
      <c r="G105" s="8">
        <v>45041</v>
      </c>
      <c r="H105" s="5">
        <v>2</v>
      </c>
      <c r="I105" s="5">
        <v>2</v>
      </c>
      <c r="J105" s="5">
        <v>4</v>
      </c>
      <c r="K105" s="5" t="s">
        <v>30</v>
      </c>
      <c r="L105" s="5">
        <v>4000</v>
      </c>
      <c r="M105" s="5">
        <v>4000</v>
      </c>
      <c r="N105" s="5" t="s">
        <v>490</v>
      </c>
      <c r="O105" s="5" t="s">
        <v>32</v>
      </c>
      <c r="P105" s="5" t="s">
        <v>33</v>
      </c>
      <c r="Q105" s="5">
        <v>0</v>
      </c>
      <c r="R105" s="11">
        <v>45038</v>
      </c>
      <c r="S105" s="8">
        <v>45044</v>
      </c>
      <c r="T105" s="5" t="s">
        <v>34</v>
      </c>
      <c r="U105" s="5">
        <v>4000</v>
      </c>
      <c r="V105" s="5">
        <v>0</v>
      </c>
      <c r="W105" s="5">
        <v>0</v>
      </c>
      <c r="X105" s="5" t="s">
        <v>491</v>
      </c>
      <c r="Y105" s="5" t="s">
        <v>492</v>
      </c>
    </row>
    <row r="106" s="5" customFormat="1" spans="1:25">
      <c r="A106" s="5" t="s">
        <v>493</v>
      </c>
      <c r="B106" s="5" t="s">
        <v>26</v>
      </c>
      <c r="C106" s="5" t="s">
        <v>27</v>
      </c>
      <c r="D106" s="5" t="s">
        <v>494</v>
      </c>
      <c r="E106" s="5" t="s">
        <v>495</v>
      </c>
      <c r="F106" s="8">
        <v>45039</v>
      </c>
      <c r="G106" s="8">
        <v>45041</v>
      </c>
      <c r="H106" s="5">
        <v>1</v>
      </c>
      <c r="I106" s="5">
        <v>2</v>
      </c>
      <c r="J106" s="5">
        <v>2</v>
      </c>
      <c r="K106" s="5" t="s">
        <v>30</v>
      </c>
      <c r="L106" s="5">
        <v>420</v>
      </c>
      <c r="M106" s="5">
        <v>420</v>
      </c>
      <c r="N106" s="5" t="s">
        <v>496</v>
      </c>
      <c r="O106" s="5" t="s">
        <v>32</v>
      </c>
      <c r="P106" s="5" t="s">
        <v>33</v>
      </c>
      <c r="Q106" s="5">
        <v>0</v>
      </c>
      <c r="R106" s="11">
        <v>45038</v>
      </c>
      <c r="S106" s="8">
        <v>45044</v>
      </c>
      <c r="T106" s="5" t="s">
        <v>34</v>
      </c>
      <c r="U106" s="5">
        <v>420</v>
      </c>
      <c r="V106" s="5">
        <v>0</v>
      </c>
      <c r="W106" s="5">
        <v>0</v>
      </c>
      <c r="X106" s="5" t="s">
        <v>497</v>
      </c>
      <c r="Y106" s="5" t="s">
        <v>498</v>
      </c>
    </row>
    <row r="107" s="5" customFormat="1" spans="1:25">
      <c r="A107" s="5" t="s">
        <v>499</v>
      </c>
      <c r="B107" s="5" t="s">
        <v>26</v>
      </c>
      <c r="C107" s="5" t="s">
        <v>27</v>
      </c>
      <c r="D107" s="5" t="s">
        <v>500</v>
      </c>
      <c r="E107" s="5" t="s">
        <v>501</v>
      </c>
      <c r="F107" s="8">
        <v>45038</v>
      </c>
      <c r="G107" s="8">
        <v>45041</v>
      </c>
      <c r="H107" s="5">
        <v>1</v>
      </c>
      <c r="I107" s="5">
        <v>3</v>
      </c>
      <c r="J107" s="5">
        <v>3</v>
      </c>
      <c r="K107" s="5" t="s">
        <v>30</v>
      </c>
      <c r="L107" s="5">
        <v>4563</v>
      </c>
      <c r="M107" s="5">
        <v>4563</v>
      </c>
      <c r="N107" s="5" t="s">
        <v>502</v>
      </c>
      <c r="O107" s="5" t="s">
        <v>32</v>
      </c>
      <c r="P107" s="5" t="s">
        <v>33</v>
      </c>
      <c r="Q107" s="5">
        <v>0</v>
      </c>
      <c r="R107" s="11">
        <v>45038</v>
      </c>
      <c r="S107" s="8">
        <v>45044</v>
      </c>
      <c r="T107" s="5" t="s">
        <v>34</v>
      </c>
      <c r="U107" s="5">
        <v>4563</v>
      </c>
      <c r="V107" s="5">
        <v>0</v>
      </c>
      <c r="W107" s="5">
        <v>0</v>
      </c>
      <c r="X107" s="5" t="s">
        <v>503</v>
      </c>
      <c r="Y107" s="5" t="s">
        <v>504</v>
      </c>
    </row>
    <row r="108" s="5" customFormat="1" spans="1:25">
      <c r="A108" s="5" t="s">
        <v>505</v>
      </c>
      <c r="B108" s="5" t="s">
        <v>26</v>
      </c>
      <c r="C108" s="5" t="s">
        <v>27</v>
      </c>
      <c r="D108" s="5" t="s">
        <v>506</v>
      </c>
      <c r="E108" s="5" t="s">
        <v>507</v>
      </c>
      <c r="F108" s="8">
        <v>45039</v>
      </c>
      <c r="G108" s="8">
        <v>45041</v>
      </c>
      <c r="H108" s="5">
        <v>1</v>
      </c>
      <c r="I108" s="5">
        <v>2</v>
      </c>
      <c r="J108" s="5">
        <v>2</v>
      </c>
      <c r="K108" s="5" t="s">
        <v>30</v>
      </c>
      <c r="L108" s="5">
        <v>1592</v>
      </c>
      <c r="M108" s="5">
        <v>1592</v>
      </c>
      <c r="N108" s="5" t="s">
        <v>508</v>
      </c>
      <c r="O108" s="5" t="s">
        <v>32</v>
      </c>
      <c r="P108" s="5" t="s">
        <v>33</v>
      </c>
      <c r="Q108" s="5">
        <v>0</v>
      </c>
      <c r="R108" s="11">
        <v>45038</v>
      </c>
      <c r="S108" s="8">
        <v>45044</v>
      </c>
      <c r="T108" s="5" t="s">
        <v>34</v>
      </c>
      <c r="U108" s="5">
        <v>1592</v>
      </c>
      <c r="V108" s="5">
        <v>0</v>
      </c>
      <c r="W108" s="5">
        <v>0</v>
      </c>
      <c r="X108" s="5" t="s">
        <v>509</v>
      </c>
      <c r="Y108" s="5" t="s">
        <v>510</v>
      </c>
    </row>
    <row r="109" s="5" customFormat="1" spans="1:25">
      <c r="A109" s="5" t="s">
        <v>511</v>
      </c>
      <c r="B109" s="5" t="s">
        <v>26</v>
      </c>
      <c r="C109" s="5" t="s">
        <v>27</v>
      </c>
      <c r="D109" s="5" t="s">
        <v>512</v>
      </c>
      <c r="E109" s="5" t="s">
        <v>513</v>
      </c>
      <c r="F109" s="8">
        <v>45040</v>
      </c>
      <c r="G109" s="8">
        <v>45041</v>
      </c>
      <c r="H109" s="5">
        <v>1</v>
      </c>
      <c r="I109" s="5">
        <v>1</v>
      </c>
      <c r="J109" s="5">
        <v>1</v>
      </c>
      <c r="K109" s="5" t="s">
        <v>30</v>
      </c>
      <c r="L109" s="5">
        <v>442</v>
      </c>
      <c r="M109" s="5">
        <v>442</v>
      </c>
      <c r="N109" s="5" t="s">
        <v>514</v>
      </c>
      <c r="O109" s="5" t="s">
        <v>32</v>
      </c>
      <c r="P109" s="5" t="s">
        <v>33</v>
      </c>
      <c r="Q109" s="5">
        <v>0</v>
      </c>
      <c r="R109" s="11">
        <v>45038</v>
      </c>
      <c r="S109" s="8">
        <v>45044</v>
      </c>
      <c r="T109" s="5" t="s">
        <v>34</v>
      </c>
      <c r="U109" s="5">
        <v>442</v>
      </c>
      <c r="V109" s="5">
        <v>0</v>
      </c>
      <c r="W109" s="5">
        <v>0</v>
      </c>
      <c r="X109" s="5" t="s">
        <v>515</v>
      </c>
      <c r="Y109" s="5" t="s">
        <v>516</v>
      </c>
    </row>
    <row r="110" s="5" customFormat="1" spans="1:26">
      <c r="A110" s="5" t="s">
        <v>517</v>
      </c>
      <c r="B110" s="5" t="s">
        <v>26</v>
      </c>
      <c r="C110" s="5" t="s">
        <v>27</v>
      </c>
      <c r="D110" s="5" t="s">
        <v>518</v>
      </c>
      <c r="E110" s="5" t="s">
        <v>325</v>
      </c>
      <c r="F110" s="8">
        <v>45040</v>
      </c>
      <c r="G110" s="8">
        <v>45041</v>
      </c>
      <c r="H110" s="5">
        <v>2</v>
      </c>
      <c r="I110" s="5">
        <v>1</v>
      </c>
      <c r="J110" s="5">
        <v>2</v>
      </c>
      <c r="K110" s="5" t="s">
        <v>30</v>
      </c>
      <c r="L110" s="5">
        <v>826</v>
      </c>
      <c r="M110" s="5">
        <v>826</v>
      </c>
      <c r="N110" s="5" t="s">
        <v>519</v>
      </c>
      <c r="O110" s="5" t="s">
        <v>32</v>
      </c>
      <c r="P110" s="5" t="s">
        <v>33</v>
      </c>
      <c r="Q110" s="5">
        <v>0</v>
      </c>
      <c r="R110" s="11">
        <v>45038</v>
      </c>
      <c r="S110" s="8">
        <v>45044</v>
      </c>
      <c r="T110" s="5" t="s">
        <v>34</v>
      </c>
      <c r="U110" s="5">
        <v>826</v>
      </c>
      <c r="V110" s="5">
        <v>0</v>
      </c>
      <c r="W110" s="5">
        <v>0</v>
      </c>
      <c r="X110" s="5" t="s">
        <v>520</v>
      </c>
      <c r="Y110" s="5">
        <v>20475814</v>
      </c>
      <c r="Z110" s="5" t="s">
        <v>521</v>
      </c>
    </row>
    <row r="111" s="5" customFormat="1" spans="1:25">
      <c r="A111" s="5" t="s">
        <v>522</v>
      </c>
      <c r="B111" s="5" t="s">
        <v>26</v>
      </c>
      <c r="C111" s="5" t="s">
        <v>27</v>
      </c>
      <c r="D111" s="5" t="s">
        <v>210</v>
      </c>
      <c r="E111" s="5" t="s">
        <v>523</v>
      </c>
      <c r="F111" s="8">
        <v>45039</v>
      </c>
      <c r="G111" s="8">
        <v>45041</v>
      </c>
      <c r="H111" s="5">
        <v>1</v>
      </c>
      <c r="I111" s="5">
        <v>2</v>
      </c>
      <c r="J111" s="5">
        <v>2</v>
      </c>
      <c r="K111" s="5" t="s">
        <v>30</v>
      </c>
      <c r="L111" s="5">
        <v>1970</v>
      </c>
      <c r="M111" s="5">
        <v>1970</v>
      </c>
      <c r="N111" s="5" t="s">
        <v>524</v>
      </c>
      <c r="O111" s="5" t="s">
        <v>32</v>
      </c>
      <c r="P111" s="5" t="s">
        <v>33</v>
      </c>
      <c r="Q111" s="5">
        <v>0</v>
      </c>
      <c r="R111" s="11">
        <v>45038</v>
      </c>
      <c r="S111" s="8">
        <v>45044</v>
      </c>
      <c r="T111" s="5" t="s">
        <v>34</v>
      </c>
      <c r="U111" s="5">
        <v>1970</v>
      </c>
      <c r="V111" s="5">
        <v>0</v>
      </c>
      <c r="W111" s="5">
        <v>0</v>
      </c>
      <c r="X111" s="5" t="s">
        <v>525</v>
      </c>
      <c r="Y111" s="5" t="s">
        <v>66</v>
      </c>
    </row>
    <row r="112" s="5" customFormat="1" spans="1:25">
      <c r="A112" s="5" t="s">
        <v>526</v>
      </c>
      <c r="B112" s="5" t="s">
        <v>26</v>
      </c>
      <c r="C112" s="5" t="s">
        <v>27</v>
      </c>
      <c r="D112" s="5" t="s">
        <v>527</v>
      </c>
      <c r="E112" s="5" t="s">
        <v>528</v>
      </c>
      <c r="F112" s="8">
        <v>45040</v>
      </c>
      <c r="G112" s="8">
        <v>45041</v>
      </c>
      <c r="H112" s="5">
        <v>1</v>
      </c>
      <c r="I112" s="5">
        <v>1</v>
      </c>
      <c r="J112" s="5">
        <v>1</v>
      </c>
      <c r="K112" s="5" t="s">
        <v>30</v>
      </c>
      <c r="L112" s="5">
        <v>424</v>
      </c>
      <c r="M112" s="5">
        <v>424</v>
      </c>
      <c r="N112" s="5" t="s">
        <v>529</v>
      </c>
      <c r="O112" s="5" t="s">
        <v>32</v>
      </c>
      <c r="P112" s="5" t="s">
        <v>33</v>
      </c>
      <c r="Q112" s="5">
        <v>0</v>
      </c>
      <c r="R112" s="11">
        <v>45038</v>
      </c>
      <c r="S112" s="8">
        <v>45044</v>
      </c>
      <c r="T112" s="5" t="s">
        <v>34</v>
      </c>
      <c r="U112" s="5">
        <v>424</v>
      </c>
      <c r="V112" s="5">
        <v>0</v>
      </c>
      <c r="W112" s="5">
        <v>0</v>
      </c>
      <c r="X112" s="5" t="s">
        <v>530</v>
      </c>
      <c r="Y112" s="5" t="s">
        <v>531</v>
      </c>
    </row>
    <row r="113" s="5" customFormat="1" spans="1:25">
      <c r="A113" s="5" t="s">
        <v>532</v>
      </c>
      <c r="B113" s="5" t="s">
        <v>26</v>
      </c>
      <c r="C113" s="5" t="s">
        <v>27</v>
      </c>
      <c r="D113" s="5" t="s">
        <v>445</v>
      </c>
      <c r="E113" s="5" t="s">
        <v>533</v>
      </c>
      <c r="F113" s="8">
        <v>45039</v>
      </c>
      <c r="G113" s="8">
        <v>45041</v>
      </c>
      <c r="H113" s="5">
        <v>1</v>
      </c>
      <c r="I113" s="5">
        <v>2</v>
      </c>
      <c r="J113" s="5">
        <v>2</v>
      </c>
      <c r="K113" s="5" t="s">
        <v>30</v>
      </c>
      <c r="L113" s="5">
        <v>996</v>
      </c>
      <c r="M113" s="5">
        <v>996</v>
      </c>
      <c r="N113" s="5" t="s">
        <v>534</v>
      </c>
      <c r="O113" s="5" t="s">
        <v>32</v>
      </c>
      <c r="P113" s="5" t="s">
        <v>33</v>
      </c>
      <c r="Q113" s="5">
        <v>0</v>
      </c>
      <c r="R113" s="11">
        <v>45038</v>
      </c>
      <c r="S113" s="8">
        <v>45044</v>
      </c>
      <c r="T113" s="5" t="s">
        <v>34</v>
      </c>
      <c r="U113" s="5">
        <v>996</v>
      </c>
      <c r="V113" s="5">
        <v>0</v>
      </c>
      <c r="W113" s="5">
        <v>0</v>
      </c>
      <c r="X113" s="5" t="s">
        <v>535</v>
      </c>
      <c r="Y113" s="5" t="s">
        <v>536</v>
      </c>
    </row>
    <row r="114" s="5" customFormat="1" spans="1:25">
      <c r="A114" s="5" t="s">
        <v>537</v>
      </c>
      <c r="B114" s="5" t="s">
        <v>26</v>
      </c>
      <c r="C114" s="5" t="s">
        <v>27</v>
      </c>
      <c r="D114" s="5" t="s">
        <v>518</v>
      </c>
      <c r="E114" s="5" t="s">
        <v>325</v>
      </c>
      <c r="F114" s="8">
        <v>45040</v>
      </c>
      <c r="G114" s="8">
        <v>45041</v>
      </c>
      <c r="H114" s="5">
        <v>2</v>
      </c>
      <c r="I114" s="5">
        <v>1</v>
      </c>
      <c r="J114" s="5">
        <v>2</v>
      </c>
      <c r="K114" s="5" t="s">
        <v>30</v>
      </c>
      <c r="L114" s="5">
        <v>826</v>
      </c>
      <c r="M114" s="5">
        <v>826</v>
      </c>
      <c r="N114" s="5" t="s">
        <v>519</v>
      </c>
      <c r="O114" s="5" t="s">
        <v>32</v>
      </c>
      <c r="P114" s="5" t="s">
        <v>33</v>
      </c>
      <c r="Q114" s="5">
        <v>0</v>
      </c>
      <c r="R114" s="11">
        <v>45038</v>
      </c>
      <c r="S114" s="8">
        <v>45044</v>
      </c>
      <c r="T114" s="5" t="s">
        <v>34</v>
      </c>
      <c r="U114" s="5">
        <v>826</v>
      </c>
      <c r="V114" s="5">
        <v>0</v>
      </c>
      <c r="W114" s="5">
        <v>0</v>
      </c>
      <c r="X114" s="5" t="s">
        <v>538</v>
      </c>
      <c r="Y114" s="5" t="s">
        <v>66</v>
      </c>
    </row>
    <row r="115" s="5" customFormat="1" spans="1:25">
      <c r="A115" s="5" t="s">
        <v>539</v>
      </c>
      <c r="B115" s="5" t="s">
        <v>26</v>
      </c>
      <c r="C115" s="5" t="s">
        <v>27</v>
      </c>
      <c r="D115" s="5" t="s">
        <v>210</v>
      </c>
      <c r="E115" s="5" t="s">
        <v>540</v>
      </c>
      <c r="F115" s="8">
        <v>45039</v>
      </c>
      <c r="G115" s="8">
        <v>45041</v>
      </c>
      <c r="H115" s="5">
        <v>1</v>
      </c>
      <c r="I115" s="5">
        <v>2</v>
      </c>
      <c r="J115" s="5">
        <v>2</v>
      </c>
      <c r="K115" s="5" t="s">
        <v>30</v>
      </c>
      <c r="L115" s="5">
        <v>2120</v>
      </c>
      <c r="M115" s="5">
        <v>2120</v>
      </c>
      <c r="N115" s="5" t="s">
        <v>541</v>
      </c>
      <c r="O115" s="5" t="s">
        <v>32</v>
      </c>
      <c r="P115" s="5" t="s">
        <v>33</v>
      </c>
      <c r="Q115" s="5">
        <v>0</v>
      </c>
      <c r="R115" s="11">
        <v>45038.0000115741</v>
      </c>
      <c r="S115" s="8">
        <v>45044</v>
      </c>
      <c r="T115" s="5" t="s">
        <v>34</v>
      </c>
      <c r="U115" s="5">
        <v>2120</v>
      </c>
      <c r="V115" s="5">
        <v>0</v>
      </c>
      <c r="W115" s="5">
        <v>0</v>
      </c>
      <c r="X115" s="5" t="s">
        <v>542</v>
      </c>
      <c r="Y115" s="5" t="s">
        <v>543</v>
      </c>
    </row>
    <row r="116" s="5" customFormat="1" spans="1:25">
      <c r="A116" s="5" t="s">
        <v>544</v>
      </c>
      <c r="B116" s="5" t="s">
        <v>26</v>
      </c>
      <c r="C116" s="5" t="s">
        <v>27</v>
      </c>
      <c r="D116" s="5" t="s">
        <v>545</v>
      </c>
      <c r="E116" s="5" t="s">
        <v>546</v>
      </c>
      <c r="F116" s="8">
        <v>45039</v>
      </c>
      <c r="G116" s="8">
        <v>45041</v>
      </c>
      <c r="H116" s="5">
        <v>1</v>
      </c>
      <c r="I116" s="5">
        <v>2</v>
      </c>
      <c r="J116" s="5">
        <v>2</v>
      </c>
      <c r="K116" s="5" t="s">
        <v>30</v>
      </c>
      <c r="L116" s="5">
        <v>606</v>
      </c>
      <c r="M116" s="5">
        <v>606</v>
      </c>
      <c r="N116" s="5" t="s">
        <v>547</v>
      </c>
      <c r="O116" s="5" t="s">
        <v>32</v>
      </c>
      <c r="P116" s="5" t="s">
        <v>33</v>
      </c>
      <c r="Q116" s="5">
        <v>0</v>
      </c>
      <c r="R116" s="11">
        <v>45039</v>
      </c>
      <c r="S116" s="8">
        <v>45044</v>
      </c>
      <c r="T116" s="5" t="s">
        <v>34</v>
      </c>
      <c r="U116" s="5">
        <v>606</v>
      </c>
      <c r="V116" s="5">
        <v>0</v>
      </c>
      <c r="W116" s="5">
        <v>0</v>
      </c>
      <c r="X116" s="5" t="s">
        <v>548</v>
      </c>
      <c r="Y116" s="5" t="s">
        <v>549</v>
      </c>
    </row>
    <row r="117" s="5" customFormat="1" spans="1:25">
      <c r="A117" s="5" t="s">
        <v>550</v>
      </c>
      <c r="B117" s="5" t="s">
        <v>26</v>
      </c>
      <c r="C117" s="5" t="s">
        <v>27</v>
      </c>
      <c r="D117" s="5" t="s">
        <v>551</v>
      </c>
      <c r="E117" s="5" t="s">
        <v>552</v>
      </c>
      <c r="F117" s="8">
        <v>45040</v>
      </c>
      <c r="G117" s="8">
        <v>45041</v>
      </c>
      <c r="H117" s="5">
        <v>1</v>
      </c>
      <c r="I117" s="5">
        <v>1</v>
      </c>
      <c r="J117" s="5">
        <v>1</v>
      </c>
      <c r="K117" s="5" t="s">
        <v>30</v>
      </c>
      <c r="L117" s="5">
        <v>480</v>
      </c>
      <c r="M117" s="5">
        <v>480</v>
      </c>
      <c r="N117" s="5" t="s">
        <v>553</v>
      </c>
      <c r="O117" s="5" t="s">
        <v>32</v>
      </c>
      <c r="P117" s="5" t="s">
        <v>33</v>
      </c>
      <c r="Q117" s="5">
        <v>0</v>
      </c>
      <c r="R117" s="11">
        <v>45039</v>
      </c>
      <c r="S117" s="8">
        <v>45044</v>
      </c>
      <c r="T117" s="5" t="s">
        <v>34</v>
      </c>
      <c r="U117" s="5">
        <v>480</v>
      </c>
      <c r="V117" s="5">
        <v>0</v>
      </c>
      <c r="W117" s="5">
        <v>0</v>
      </c>
      <c r="X117" s="5" t="s">
        <v>554</v>
      </c>
      <c r="Y117" s="5" t="s">
        <v>555</v>
      </c>
    </row>
    <row r="118" s="5" customFormat="1" spans="1:25">
      <c r="A118" s="5" t="s">
        <v>556</v>
      </c>
      <c r="B118" s="5" t="s">
        <v>26</v>
      </c>
      <c r="C118" s="5" t="s">
        <v>27</v>
      </c>
      <c r="D118" s="5" t="s">
        <v>459</v>
      </c>
      <c r="E118" s="5" t="s">
        <v>460</v>
      </c>
      <c r="F118" s="8">
        <v>45040</v>
      </c>
      <c r="G118" s="8">
        <v>45041</v>
      </c>
      <c r="H118" s="5">
        <v>3</v>
      </c>
      <c r="I118" s="5">
        <v>1</v>
      </c>
      <c r="J118" s="5">
        <v>3</v>
      </c>
      <c r="K118" s="5" t="s">
        <v>30</v>
      </c>
      <c r="L118" s="5">
        <v>897</v>
      </c>
      <c r="M118" s="5">
        <v>897</v>
      </c>
      <c r="N118" s="5" t="s">
        <v>557</v>
      </c>
      <c r="O118" s="5" t="s">
        <v>32</v>
      </c>
      <c r="P118" s="5" t="s">
        <v>33</v>
      </c>
      <c r="Q118" s="5">
        <v>0</v>
      </c>
      <c r="R118" s="11">
        <v>45039</v>
      </c>
      <c r="S118" s="8">
        <v>45044</v>
      </c>
      <c r="T118" s="5" t="s">
        <v>34</v>
      </c>
      <c r="U118" s="5">
        <v>897</v>
      </c>
      <c r="V118" s="5">
        <v>0</v>
      </c>
      <c r="W118" s="5">
        <v>0</v>
      </c>
      <c r="X118" s="5" t="s">
        <v>558</v>
      </c>
      <c r="Y118" s="5" t="s">
        <v>559</v>
      </c>
    </row>
    <row r="119" s="5" customFormat="1" spans="1:25">
      <c r="A119" s="5" t="s">
        <v>560</v>
      </c>
      <c r="B119" s="5" t="s">
        <v>26</v>
      </c>
      <c r="C119" s="5" t="s">
        <v>27</v>
      </c>
      <c r="D119" s="5" t="s">
        <v>459</v>
      </c>
      <c r="E119" s="5" t="s">
        <v>561</v>
      </c>
      <c r="F119" s="8">
        <v>45040</v>
      </c>
      <c r="G119" s="8">
        <v>45041</v>
      </c>
      <c r="H119" s="5">
        <v>1</v>
      </c>
      <c r="I119" s="5">
        <v>1</v>
      </c>
      <c r="J119" s="5">
        <v>1</v>
      </c>
      <c r="K119" s="5" t="s">
        <v>30</v>
      </c>
      <c r="L119" s="5">
        <v>315</v>
      </c>
      <c r="M119" s="5">
        <v>315</v>
      </c>
      <c r="N119" s="5" t="s">
        <v>562</v>
      </c>
      <c r="O119" s="5" t="s">
        <v>32</v>
      </c>
      <c r="P119" s="5" t="s">
        <v>33</v>
      </c>
      <c r="Q119" s="5">
        <v>0</v>
      </c>
      <c r="R119" s="11">
        <v>45039</v>
      </c>
      <c r="S119" s="8">
        <v>45044</v>
      </c>
      <c r="T119" s="5" t="s">
        <v>34</v>
      </c>
      <c r="U119" s="5">
        <v>315</v>
      </c>
      <c r="V119" s="5">
        <v>0</v>
      </c>
      <c r="W119" s="5">
        <v>0</v>
      </c>
      <c r="X119" s="5" t="s">
        <v>563</v>
      </c>
      <c r="Y119" s="5" t="s">
        <v>564</v>
      </c>
    </row>
    <row r="120" s="5" customFormat="1" spans="1:25">
      <c r="A120" s="5" t="s">
        <v>565</v>
      </c>
      <c r="B120" s="5" t="s">
        <v>26</v>
      </c>
      <c r="C120" s="5" t="s">
        <v>27</v>
      </c>
      <c r="D120" s="5" t="s">
        <v>445</v>
      </c>
      <c r="E120" s="5" t="s">
        <v>533</v>
      </c>
      <c r="F120" s="8">
        <v>45039</v>
      </c>
      <c r="G120" s="8">
        <v>45041</v>
      </c>
      <c r="H120" s="5">
        <v>1</v>
      </c>
      <c r="I120" s="5">
        <v>2</v>
      </c>
      <c r="J120" s="5">
        <v>2</v>
      </c>
      <c r="K120" s="5" t="s">
        <v>30</v>
      </c>
      <c r="L120" s="5">
        <v>996</v>
      </c>
      <c r="M120" s="5">
        <v>996</v>
      </c>
      <c r="N120" s="5" t="s">
        <v>566</v>
      </c>
      <c r="O120" s="5" t="s">
        <v>32</v>
      </c>
      <c r="P120" s="5" t="s">
        <v>33</v>
      </c>
      <c r="Q120" s="5">
        <v>0</v>
      </c>
      <c r="R120" s="11">
        <v>45039</v>
      </c>
      <c r="S120" s="8">
        <v>45044</v>
      </c>
      <c r="T120" s="5" t="s">
        <v>34</v>
      </c>
      <c r="U120" s="5">
        <v>996</v>
      </c>
      <c r="V120" s="5">
        <v>0</v>
      </c>
      <c r="W120" s="5">
        <v>0</v>
      </c>
      <c r="X120" s="5" t="s">
        <v>567</v>
      </c>
      <c r="Y120" s="5" t="s">
        <v>66</v>
      </c>
    </row>
    <row r="121" s="5" customFormat="1" spans="1:25">
      <c r="A121" s="5" t="s">
        <v>522</v>
      </c>
      <c r="B121" s="5" t="s">
        <v>26</v>
      </c>
      <c r="C121" s="5" t="s">
        <v>46</v>
      </c>
      <c r="D121" s="5" t="s">
        <v>210</v>
      </c>
      <c r="E121" s="5" t="s">
        <v>523</v>
      </c>
      <c r="F121" s="8">
        <v>45039</v>
      </c>
      <c r="G121" s="8">
        <v>45041</v>
      </c>
      <c r="H121" s="5">
        <v>1</v>
      </c>
      <c r="I121" s="5">
        <v>2</v>
      </c>
      <c r="J121" s="5">
        <v>2</v>
      </c>
      <c r="K121" s="5" t="s">
        <v>30</v>
      </c>
      <c r="L121" s="5">
        <v>-1970</v>
      </c>
      <c r="M121" s="5">
        <v>-1970</v>
      </c>
      <c r="N121" s="5" t="s">
        <v>524</v>
      </c>
      <c r="O121" s="5" t="s">
        <v>32</v>
      </c>
      <c r="P121" s="5" t="s">
        <v>33</v>
      </c>
      <c r="Q121" s="5">
        <v>0</v>
      </c>
      <c r="R121" s="11">
        <v>45038</v>
      </c>
      <c r="S121" s="8">
        <v>45044</v>
      </c>
      <c r="T121" s="5" t="s">
        <v>34</v>
      </c>
      <c r="U121" s="5">
        <v>-1970</v>
      </c>
      <c r="V121" s="5">
        <v>0</v>
      </c>
      <c r="W121" s="5">
        <v>0</v>
      </c>
      <c r="X121" s="5" t="s">
        <v>525</v>
      </c>
      <c r="Y121" s="5" t="s">
        <v>66</v>
      </c>
    </row>
    <row r="122" s="5" customFormat="1" spans="1:25">
      <c r="A122" s="5" t="s">
        <v>568</v>
      </c>
      <c r="B122" s="5" t="s">
        <v>26</v>
      </c>
      <c r="C122" s="5" t="s">
        <v>27</v>
      </c>
      <c r="D122" s="5" t="s">
        <v>476</v>
      </c>
      <c r="E122" s="5" t="s">
        <v>477</v>
      </c>
      <c r="F122" s="8">
        <v>45039</v>
      </c>
      <c r="G122" s="8">
        <v>45041</v>
      </c>
      <c r="H122" s="5">
        <v>1</v>
      </c>
      <c r="I122" s="5">
        <v>2</v>
      </c>
      <c r="J122" s="5">
        <v>2</v>
      </c>
      <c r="K122" s="5" t="s">
        <v>30</v>
      </c>
      <c r="L122" s="5">
        <v>2379</v>
      </c>
      <c r="M122" s="5">
        <v>2379</v>
      </c>
      <c r="N122" s="5" t="s">
        <v>524</v>
      </c>
      <c r="O122" s="5" t="s">
        <v>32</v>
      </c>
      <c r="P122" s="5" t="s">
        <v>33</v>
      </c>
      <c r="Q122" s="5">
        <v>0</v>
      </c>
      <c r="R122" s="11">
        <v>45039</v>
      </c>
      <c r="S122" s="8">
        <v>45044</v>
      </c>
      <c r="T122" s="5" t="s">
        <v>34</v>
      </c>
      <c r="U122" s="5">
        <v>2379</v>
      </c>
      <c r="V122" s="5">
        <v>0</v>
      </c>
      <c r="W122" s="5">
        <v>0</v>
      </c>
      <c r="X122" s="5" t="s">
        <v>569</v>
      </c>
      <c r="Y122" s="5" t="s">
        <v>570</v>
      </c>
    </row>
    <row r="123" s="5" customFormat="1" spans="1:25">
      <c r="A123" s="5" t="s">
        <v>565</v>
      </c>
      <c r="B123" s="5" t="s">
        <v>26</v>
      </c>
      <c r="C123" s="5" t="s">
        <v>46</v>
      </c>
      <c r="D123" s="5" t="s">
        <v>445</v>
      </c>
      <c r="E123" s="5" t="s">
        <v>533</v>
      </c>
      <c r="F123" s="8">
        <v>45039</v>
      </c>
      <c r="G123" s="8">
        <v>45041</v>
      </c>
      <c r="H123" s="5">
        <v>1</v>
      </c>
      <c r="I123" s="5">
        <v>2</v>
      </c>
      <c r="J123" s="5">
        <v>2</v>
      </c>
      <c r="K123" s="5" t="s">
        <v>30</v>
      </c>
      <c r="L123" s="5">
        <v>-996</v>
      </c>
      <c r="M123" s="5">
        <v>-996</v>
      </c>
      <c r="N123" s="5" t="s">
        <v>566</v>
      </c>
      <c r="O123" s="5" t="s">
        <v>32</v>
      </c>
      <c r="P123" s="5" t="s">
        <v>33</v>
      </c>
      <c r="Q123" s="5">
        <v>0</v>
      </c>
      <c r="R123" s="11">
        <v>45039</v>
      </c>
      <c r="S123" s="8">
        <v>45044</v>
      </c>
      <c r="T123" s="5" t="s">
        <v>34</v>
      </c>
      <c r="U123" s="5">
        <v>-996</v>
      </c>
      <c r="V123" s="5">
        <v>0</v>
      </c>
      <c r="W123" s="5">
        <v>0</v>
      </c>
      <c r="X123" s="5" t="s">
        <v>567</v>
      </c>
      <c r="Y123" s="5" t="s">
        <v>66</v>
      </c>
    </row>
    <row r="124" s="5" customFormat="1" spans="1:25">
      <c r="A124" s="5" t="s">
        <v>571</v>
      </c>
      <c r="B124" s="5" t="s">
        <v>26</v>
      </c>
      <c r="C124" s="5" t="s">
        <v>27</v>
      </c>
      <c r="D124" s="5" t="s">
        <v>445</v>
      </c>
      <c r="E124" s="5" t="s">
        <v>533</v>
      </c>
      <c r="F124" s="8">
        <v>45039</v>
      </c>
      <c r="G124" s="8">
        <v>45041</v>
      </c>
      <c r="H124" s="5">
        <v>1</v>
      </c>
      <c r="I124" s="5">
        <v>2</v>
      </c>
      <c r="J124" s="5">
        <v>2</v>
      </c>
      <c r="K124" s="5" t="s">
        <v>30</v>
      </c>
      <c r="L124" s="5">
        <v>996</v>
      </c>
      <c r="M124" s="5">
        <v>996</v>
      </c>
      <c r="N124" s="5" t="s">
        <v>566</v>
      </c>
      <c r="O124" s="5" t="s">
        <v>32</v>
      </c>
      <c r="P124" s="5" t="s">
        <v>33</v>
      </c>
      <c r="Q124" s="5">
        <v>0</v>
      </c>
      <c r="R124" s="11">
        <v>45039</v>
      </c>
      <c r="S124" s="8">
        <v>45044</v>
      </c>
      <c r="T124" s="5" t="s">
        <v>34</v>
      </c>
      <c r="U124" s="5">
        <v>996</v>
      </c>
      <c r="V124" s="5">
        <v>0</v>
      </c>
      <c r="W124" s="5">
        <v>0</v>
      </c>
      <c r="X124" s="5" t="s">
        <v>572</v>
      </c>
      <c r="Y124" s="5" t="s">
        <v>573</v>
      </c>
    </row>
    <row r="125" s="5" customFormat="1" spans="1:25">
      <c r="A125" s="5" t="s">
        <v>537</v>
      </c>
      <c r="B125" s="5" t="s">
        <v>26</v>
      </c>
      <c r="C125" s="5" t="s">
        <v>46</v>
      </c>
      <c r="D125" s="5" t="s">
        <v>518</v>
      </c>
      <c r="E125" s="5" t="s">
        <v>325</v>
      </c>
      <c r="F125" s="8">
        <v>45040</v>
      </c>
      <c r="G125" s="8">
        <v>45041</v>
      </c>
      <c r="H125" s="5">
        <v>2</v>
      </c>
      <c r="I125" s="5">
        <v>1</v>
      </c>
      <c r="J125" s="5">
        <v>2</v>
      </c>
      <c r="K125" s="5" t="s">
        <v>30</v>
      </c>
      <c r="L125" s="5">
        <v>-826</v>
      </c>
      <c r="M125" s="5">
        <v>-826</v>
      </c>
      <c r="N125" s="5" t="s">
        <v>519</v>
      </c>
      <c r="O125" s="5" t="s">
        <v>32</v>
      </c>
      <c r="P125" s="5" t="s">
        <v>33</v>
      </c>
      <c r="Q125" s="5">
        <v>0</v>
      </c>
      <c r="R125" s="11">
        <v>45038</v>
      </c>
      <c r="S125" s="8">
        <v>45044</v>
      </c>
      <c r="T125" s="5" t="s">
        <v>34</v>
      </c>
      <c r="U125" s="5">
        <v>-826</v>
      </c>
      <c r="V125" s="5">
        <v>0</v>
      </c>
      <c r="W125" s="5">
        <v>0</v>
      </c>
      <c r="X125" s="5" t="s">
        <v>538</v>
      </c>
      <c r="Y125" s="5" t="s">
        <v>66</v>
      </c>
    </row>
    <row r="126" s="5" customFormat="1" spans="1:25">
      <c r="A126" s="5" t="s">
        <v>574</v>
      </c>
      <c r="B126" s="5" t="s">
        <v>26</v>
      </c>
      <c r="C126" s="5" t="s">
        <v>27</v>
      </c>
      <c r="D126" s="5" t="s">
        <v>527</v>
      </c>
      <c r="E126" s="5" t="s">
        <v>528</v>
      </c>
      <c r="F126" s="8">
        <v>45039</v>
      </c>
      <c r="G126" s="8">
        <v>45041</v>
      </c>
      <c r="H126" s="5">
        <v>2</v>
      </c>
      <c r="I126" s="5">
        <v>2</v>
      </c>
      <c r="J126" s="5">
        <v>4</v>
      </c>
      <c r="K126" s="5" t="s">
        <v>30</v>
      </c>
      <c r="L126" s="5">
        <v>1696</v>
      </c>
      <c r="M126" s="5">
        <v>1696</v>
      </c>
      <c r="N126" s="5" t="s">
        <v>575</v>
      </c>
      <c r="O126" s="5" t="s">
        <v>32</v>
      </c>
      <c r="P126" s="5" t="s">
        <v>33</v>
      </c>
      <c r="Q126" s="5">
        <v>0</v>
      </c>
      <c r="R126" s="11">
        <v>45039</v>
      </c>
      <c r="S126" s="8">
        <v>45044</v>
      </c>
      <c r="T126" s="5" t="s">
        <v>34</v>
      </c>
      <c r="U126" s="5">
        <v>1696</v>
      </c>
      <c r="V126" s="5">
        <v>0</v>
      </c>
      <c r="W126" s="5">
        <v>0</v>
      </c>
      <c r="X126" s="5" t="s">
        <v>576</v>
      </c>
      <c r="Y126" s="5" t="s">
        <v>66</v>
      </c>
    </row>
    <row r="127" s="5" customFormat="1" spans="1:25">
      <c r="A127" s="5" t="s">
        <v>577</v>
      </c>
      <c r="B127" s="5" t="s">
        <v>26</v>
      </c>
      <c r="C127" s="5" t="s">
        <v>27</v>
      </c>
      <c r="D127" s="5" t="s">
        <v>578</v>
      </c>
      <c r="E127" s="5" t="s">
        <v>579</v>
      </c>
      <c r="F127" s="8">
        <v>45040</v>
      </c>
      <c r="G127" s="8">
        <v>45041</v>
      </c>
      <c r="H127" s="5">
        <v>1</v>
      </c>
      <c r="I127" s="5">
        <v>1</v>
      </c>
      <c r="J127" s="5">
        <v>1</v>
      </c>
      <c r="K127" s="5" t="s">
        <v>30</v>
      </c>
      <c r="L127" s="5">
        <v>290</v>
      </c>
      <c r="M127" s="5">
        <v>290</v>
      </c>
      <c r="N127" s="5" t="s">
        <v>580</v>
      </c>
      <c r="O127" s="5" t="s">
        <v>32</v>
      </c>
      <c r="P127" s="5" t="s">
        <v>33</v>
      </c>
      <c r="Q127" s="5">
        <v>0</v>
      </c>
      <c r="R127" s="11">
        <v>45039</v>
      </c>
      <c r="S127" s="8">
        <v>45044</v>
      </c>
      <c r="T127" s="5" t="s">
        <v>34</v>
      </c>
      <c r="U127" s="5">
        <v>290</v>
      </c>
      <c r="V127" s="5">
        <v>0</v>
      </c>
      <c r="W127" s="5">
        <v>0</v>
      </c>
      <c r="X127" s="5" t="s">
        <v>581</v>
      </c>
      <c r="Y127" s="5" t="s">
        <v>582</v>
      </c>
    </row>
    <row r="128" s="5" customFormat="1" spans="1:25">
      <c r="A128" s="5" t="s">
        <v>583</v>
      </c>
      <c r="B128" s="5" t="s">
        <v>26</v>
      </c>
      <c r="C128" s="5" t="s">
        <v>27</v>
      </c>
      <c r="D128" s="5" t="s">
        <v>445</v>
      </c>
      <c r="E128" s="5" t="s">
        <v>533</v>
      </c>
      <c r="F128" s="8">
        <v>45039</v>
      </c>
      <c r="G128" s="8">
        <v>45041</v>
      </c>
      <c r="H128" s="5">
        <v>1</v>
      </c>
      <c r="I128" s="5">
        <v>2</v>
      </c>
      <c r="J128" s="5">
        <v>2</v>
      </c>
      <c r="K128" s="5" t="s">
        <v>30</v>
      </c>
      <c r="L128" s="5">
        <v>996</v>
      </c>
      <c r="M128" s="5">
        <v>996</v>
      </c>
      <c r="N128" s="5" t="s">
        <v>584</v>
      </c>
      <c r="O128" s="5" t="s">
        <v>32</v>
      </c>
      <c r="P128" s="5" t="s">
        <v>33</v>
      </c>
      <c r="Q128" s="5">
        <v>0</v>
      </c>
      <c r="R128" s="11">
        <v>45039</v>
      </c>
      <c r="S128" s="8">
        <v>45044</v>
      </c>
      <c r="T128" s="5" t="s">
        <v>34</v>
      </c>
      <c r="U128" s="5">
        <v>996</v>
      </c>
      <c r="V128" s="5">
        <v>0</v>
      </c>
      <c r="W128" s="5">
        <v>0</v>
      </c>
      <c r="X128" s="5" t="s">
        <v>585</v>
      </c>
      <c r="Y128" s="5" t="s">
        <v>586</v>
      </c>
    </row>
    <row r="129" s="5" customFormat="1" spans="1:25">
      <c r="A129" s="5" t="s">
        <v>587</v>
      </c>
      <c r="B129" s="5" t="s">
        <v>26</v>
      </c>
      <c r="C129" s="5" t="s">
        <v>27</v>
      </c>
      <c r="D129" s="5" t="s">
        <v>588</v>
      </c>
      <c r="E129" s="5" t="s">
        <v>304</v>
      </c>
      <c r="F129" s="8">
        <v>45040</v>
      </c>
      <c r="G129" s="8">
        <v>45041</v>
      </c>
      <c r="H129" s="5">
        <v>1</v>
      </c>
      <c r="I129" s="5">
        <v>1</v>
      </c>
      <c r="J129" s="5">
        <v>1</v>
      </c>
      <c r="K129" s="5" t="s">
        <v>30</v>
      </c>
      <c r="L129" s="5">
        <v>450</v>
      </c>
      <c r="M129" s="5">
        <v>450</v>
      </c>
      <c r="N129" s="5" t="s">
        <v>589</v>
      </c>
      <c r="O129" s="5" t="s">
        <v>32</v>
      </c>
      <c r="P129" s="5" t="s">
        <v>33</v>
      </c>
      <c r="Q129" s="5">
        <v>0</v>
      </c>
      <c r="R129" s="11">
        <v>45039</v>
      </c>
      <c r="S129" s="8">
        <v>45044</v>
      </c>
      <c r="T129" s="5" t="s">
        <v>34</v>
      </c>
      <c r="U129" s="5">
        <v>450</v>
      </c>
      <c r="V129" s="5">
        <v>0</v>
      </c>
      <c r="W129" s="5">
        <v>0</v>
      </c>
      <c r="X129" s="5" t="s">
        <v>590</v>
      </c>
      <c r="Y129" s="5" t="s">
        <v>591</v>
      </c>
    </row>
    <row r="130" s="5" customFormat="1" spans="1:25">
      <c r="A130" s="5" t="s">
        <v>592</v>
      </c>
      <c r="B130" s="5" t="s">
        <v>26</v>
      </c>
      <c r="C130" s="5" t="s">
        <v>27</v>
      </c>
      <c r="D130" s="5" t="s">
        <v>593</v>
      </c>
      <c r="E130" s="5" t="s">
        <v>594</v>
      </c>
      <c r="F130" s="8">
        <v>45040</v>
      </c>
      <c r="G130" s="8">
        <v>45041</v>
      </c>
      <c r="H130" s="5">
        <v>2</v>
      </c>
      <c r="I130" s="5">
        <v>1</v>
      </c>
      <c r="J130" s="5">
        <v>2</v>
      </c>
      <c r="K130" s="5" t="s">
        <v>30</v>
      </c>
      <c r="L130" s="5">
        <v>1224</v>
      </c>
      <c r="M130" s="5">
        <v>1224</v>
      </c>
      <c r="N130" s="5" t="s">
        <v>595</v>
      </c>
      <c r="O130" s="5" t="s">
        <v>32</v>
      </c>
      <c r="P130" s="5" t="s">
        <v>33</v>
      </c>
      <c r="Q130" s="5">
        <v>0</v>
      </c>
      <c r="R130" s="11">
        <v>45039</v>
      </c>
      <c r="S130" s="8">
        <v>45044</v>
      </c>
      <c r="T130" s="5" t="s">
        <v>34</v>
      </c>
      <c r="U130" s="5">
        <v>1224</v>
      </c>
      <c r="V130" s="5">
        <v>0</v>
      </c>
      <c r="W130" s="5">
        <v>0</v>
      </c>
      <c r="X130" s="5" t="s">
        <v>596</v>
      </c>
      <c r="Y130" s="5" t="s">
        <v>66</v>
      </c>
    </row>
    <row r="131" s="5" customFormat="1" spans="1:25">
      <c r="A131" s="5" t="s">
        <v>597</v>
      </c>
      <c r="B131" s="5" t="s">
        <v>26</v>
      </c>
      <c r="C131" s="5" t="s">
        <v>27</v>
      </c>
      <c r="D131" s="5" t="s">
        <v>222</v>
      </c>
      <c r="E131" s="5" t="s">
        <v>598</v>
      </c>
      <c r="F131" s="8">
        <v>45040</v>
      </c>
      <c r="G131" s="8">
        <v>45041</v>
      </c>
      <c r="H131" s="5">
        <v>1</v>
      </c>
      <c r="I131" s="5">
        <v>1</v>
      </c>
      <c r="J131" s="5">
        <v>1</v>
      </c>
      <c r="K131" s="5" t="s">
        <v>30</v>
      </c>
      <c r="L131" s="5">
        <v>535</v>
      </c>
      <c r="M131" s="5">
        <v>535</v>
      </c>
      <c r="N131" s="5" t="s">
        <v>599</v>
      </c>
      <c r="O131" s="5" t="s">
        <v>32</v>
      </c>
      <c r="P131" s="5" t="s">
        <v>33</v>
      </c>
      <c r="Q131" s="5">
        <v>0</v>
      </c>
      <c r="R131" s="11">
        <v>45039</v>
      </c>
      <c r="S131" s="8">
        <v>45044</v>
      </c>
      <c r="T131" s="5" t="s">
        <v>34</v>
      </c>
      <c r="U131" s="5">
        <v>535</v>
      </c>
      <c r="V131" s="5">
        <v>0</v>
      </c>
      <c r="W131" s="5">
        <v>0</v>
      </c>
      <c r="X131" s="5" t="s">
        <v>600</v>
      </c>
      <c r="Y131" s="5" t="s">
        <v>601</v>
      </c>
    </row>
    <row r="132" s="5" customFormat="1" spans="1:25">
      <c r="A132" s="5" t="s">
        <v>602</v>
      </c>
      <c r="B132" s="5" t="s">
        <v>26</v>
      </c>
      <c r="C132" s="5" t="s">
        <v>27</v>
      </c>
      <c r="D132" s="5" t="s">
        <v>603</v>
      </c>
      <c r="E132" s="5" t="s">
        <v>604</v>
      </c>
      <c r="F132" s="8">
        <v>45040</v>
      </c>
      <c r="G132" s="8">
        <v>45041</v>
      </c>
      <c r="H132" s="5">
        <v>1</v>
      </c>
      <c r="I132" s="5">
        <v>1</v>
      </c>
      <c r="J132" s="5">
        <v>1</v>
      </c>
      <c r="K132" s="5" t="s">
        <v>30</v>
      </c>
      <c r="L132" s="5">
        <v>318</v>
      </c>
      <c r="M132" s="5">
        <v>318</v>
      </c>
      <c r="N132" s="5" t="s">
        <v>605</v>
      </c>
      <c r="O132" s="5" t="s">
        <v>32</v>
      </c>
      <c r="P132" s="5" t="s">
        <v>33</v>
      </c>
      <c r="Q132" s="5">
        <v>0</v>
      </c>
      <c r="R132" s="11">
        <v>45039</v>
      </c>
      <c r="S132" s="8">
        <v>45044</v>
      </c>
      <c r="T132" s="5" t="s">
        <v>34</v>
      </c>
      <c r="U132" s="5">
        <v>318</v>
      </c>
      <c r="V132" s="5">
        <v>0</v>
      </c>
      <c r="W132" s="5">
        <v>0</v>
      </c>
      <c r="X132" s="5" t="s">
        <v>606</v>
      </c>
      <c r="Y132" s="5" t="s">
        <v>607</v>
      </c>
    </row>
    <row r="133" s="5" customFormat="1" spans="1:25">
      <c r="A133" s="5" t="s">
        <v>608</v>
      </c>
      <c r="B133" s="5" t="s">
        <v>26</v>
      </c>
      <c r="C133" s="5" t="s">
        <v>27</v>
      </c>
      <c r="D133" s="5" t="s">
        <v>603</v>
      </c>
      <c r="E133" s="5" t="s">
        <v>604</v>
      </c>
      <c r="F133" s="8">
        <v>45040</v>
      </c>
      <c r="G133" s="8">
        <v>45041</v>
      </c>
      <c r="H133" s="5">
        <v>1</v>
      </c>
      <c r="I133" s="5">
        <v>1</v>
      </c>
      <c r="J133" s="5">
        <v>1</v>
      </c>
      <c r="K133" s="5" t="s">
        <v>30</v>
      </c>
      <c r="L133" s="5">
        <v>318</v>
      </c>
      <c r="M133" s="5">
        <v>318</v>
      </c>
      <c r="N133" s="5" t="s">
        <v>609</v>
      </c>
      <c r="O133" s="5" t="s">
        <v>32</v>
      </c>
      <c r="P133" s="5" t="s">
        <v>33</v>
      </c>
      <c r="Q133" s="5">
        <v>0</v>
      </c>
      <c r="R133" s="11">
        <v>45039</v>
      </c>
      <c r="S133" s="8">
        <v>45044</v>
      </c>
      <c r="T133" s="5" t="s">
        <v>34</v>
      </c>
      <c r="U133" s="5">
        <v>318</v>
      </c>
      <c r="V133" s="5">
        <v>0</v>
      </c>
      <c r="W133" s="5">
        <v>0</v>
      </c>
      <c r="X133" s="5" t="s">
        <v>610</v>
      </c>
      <c r="Y133" s="5" t="s">
        <v>611</v>
      </c>
    </row>
    <row r="134" s="5" customFormat="1" spans="1:25">
      <c r="A134" s="5" t="s">
        <v>612</v>
      </c>
      <c r="B134" s="5" t="s">
        <v>26</v>
      </c>
      <c r="C134" s="5" t="s">
        <v>27</v>
      </c>
      <c r="D134" s="5" t="s">
        <v>424</v>
      </c>
      <c r="E134" s="5" t="s">
        <v>425</v>
      </c>
      <c r="F134" s="8">
        <v>45040</v>
      </c>
      <c r="G134" s="8">
        <v>45041</v>
      </c>
      <c r="H134" s="5">
        <v>1</v>
      </c>
      <c r="I134" s="5">
        <v>1</v>
      </c>
      <c r="J134" s="5">
        <v>1</v>
      </c>
      <c r="K134" s="5" t="s">
        <v>30</v>
      </c>
      <c r="L134" s="5">
        <v>1625</v>
      </c>
      <c r="M134" s="5">
        <v>1625</v>
      </c>
      <c r="N134" s="5" t="s">
        <v>613</v>
      </c>
      <c r="O134" s="5" t="s">
        <v>32</v>
      </c>
      <c r="P134" s="5" t="s">
        <v>33</v>
      </c>
      <c r="Q134" s="5">
        <v>0</v>
      </c>
      <c r="R134" s="11">
        <v>45039</v>
      </c>
      <c r="S134" s="8">
        <v>45044</v>
      </c>
      <c r="T134" s="5" t="s">
        <v>34</v>
      </c>
      <c r="U134" s="5">
        <v>1625</v>
      </c>
      <c r="V134" s="5">
        <v>0</v>
      </c>
      <c r="W134" s="5">
        <v>0</v>
      </c>
      <c r="X134" s="5" t="s">
        <v>614</v>
      </c>
      <c r="Y134" s="5" t="s">
        <v>615</v>
      </c>
    </row>
    <row r="135" s="5" customFormat="1" spans="1:25">
      <c r="A135" s="5" t="s">
        <v>616</v>
      </c>
      <c r="B135" s="5" t="s">
        <v>26</v>
      </c>
      <c r="C135" s="5" t="s">
        <v>27</v>
      </c>
      <c r="D135" s="5" t="s">
        <v>390</v>
      </c>
      <c r="E135" s="5" t="s">
        <v>617</v>
      </c>
      <c r="F135" s="8">
        <v>45040</v>
      </c>
      <c r="G135" s="8">
        <v>45041</v>
      </c>
      <c r="H135" s="5">
        <v>1</v>
      </c>
      <c r="I135" s="5">
        <v>1</v>
      </c>
      <c r="J135" s="5">
        <v>1</v>
      </c>
      <c r="K135" s="5" t="s">
        <v>30</v>
      </c>
      <c r="L135" s="5">
        <v>763</v>
      </c>
      <c r="M135" s="5">
        <v>763</v>
      </c>
      <c r="N135" s="5" t="s">
        <v>618</v>
      </c>
      <c r="O135" s="5" t="s">
        <v>32</v>
      </c>
      <c r="P135" s="5" t="s">
        <v>33</v>
      </c>
      <c r="Q135" s="5">
        <v>0</v>
      </c>
      <c r="R135" s="11">
        <v>45040</v>
      </c>
      <c r="S135" s="8">
        <v>45044</v>
      </c>
      <c r="T135" s="5" t="s">
        <v>34</v>
      </c>
      <c r="U135" s="5">
        <v>763</v>
      </c>
      <c r="V135" s="5">
        <v>0</v>
      </c>
      <c r="W135" s="5">
        <v>0</v>
      </c>
      <c r="X135" s="5" t="s">
        <v>619</v>
      </c>
      <c r="Y135" s="5" t="s">
        <v>620</v>
      </c>
    </row>
    <row r="136" s="5" customFormat="1" spans="1:25">
      <c r="A136" s="5" t="s">
        <v>621</v>
      </c>
      <c r="B136" s="5" t="s">
        <v>26</v>
      </c>
      <c r="C136" s="5" t="s">
        <v>27</v>
      </c>
      <c r="D136" s="5" t="s">
        <v>622</v>
      </c>
      <c r="E136" s="5" t="s">
        <v>623</v>
      </c>
      <c r="F136" s="8">
        <v>45040</v>
      </c>
      <c r="G136" s="8">
        <v>45041</v>
      </c>
      <c r="H136" s="5">
        <v>1</v>
      </c>
      <c r="I136" s="5">
        <v>1</v>
      </c>
      <c r="J136" s="5">
        <v>1</v>
      </c>
      <c r="K136" s="5" t="s">
        <v>30</v>
      </c>
      <c r="L136" s="5">
        <v>374</v>
      </c>
      <c r="M136" s="5">
        <v>374</v>
      </c>
      <c r="N136" s="5" t="s">
        <v>624</v>
      </c>
      <c r="O136" s="5" t="s">
        <v>32</v>
      </c>
      <c r="P136" s="5" t="s">
        <v>33</v>
      </c>
      <c r="Q136" s="5">
        <v>0</v>
      </c>
      <c r="R136" s="11">
        <v>45040</v>
      </c>
      <c r="S136" s="8">
        <v>45044</v>
      </c>
      <c r="T136" s="5" t="s">
        <v>34</v>
      </c>
      <c r="U136" s="5">
        <v>374</v>
      </c>
      <c r="V136" s="5">
        <v>0</v>
      </c>
      <c r="W136" s="5">
        <v>0</v>
      </c>
      <c r="X136" s="5" t="s">
        <v>625</v>
      </c>
      <c r="Y136" s="5" t="s">
        <v>626</v>
      </c>
    </row>
    <row r="137" s="5" customFormat="1" spans="1:25">
      <c r="A137" s="5" t="s">
        <v>627</v>
      </c>
      <c r="B137" s="5" t="s">
        <v>26</v>
      </c>
      <c r="C137" s="5" t="s">
        <v>27</v>
      </c>
      <c r="D137" s="5" t="s">
        <v>390</v>
      </c>
      <c r="E137" s="5" t="s">
        <v>628</v>
      </c>
      <c r="F137" s="8">
        <v>45040</v>
      </c>
      <c r="G137" s="8">
        <v>45041</v>
      </c>
      <c r="H137" s="5">
        <v>1</v>
      </c>
      <c r="I137" s="5">
        <v>1</v>
      </c>
      <c r="J137" s="5">
        <v>1</v>
      </c>
      <c r="K137" s="5" t="s">
        <v>30</v>
      </c>
      <c r="L137" s="5">
        <v>1195</v>
      </c>
      <c r="M137" s="5">
        <v>1195</v>
      </c>
      <c r="N137" s="5" t="s">
        <v>629</v>
      </c>
      <c r="O137" s="5" t="s">
        <v>32</v>
      </c>
      <c r="P137" s="5" t="s">
        <v>33</v>
      </c>
      <c r="Q137" s="5">
        <v>0</v>
      </c>
      <c r="R137" s="11">
        <v>45040</v>
      </c>
      <c r="S137" s="8">
        <v>45044</v>
      </c>
      <c r="T137" s="5" t="s">
        <v>34</v>
      </c>
      <c r="U137" s="5">
        <v>1195</v>
      </c>
      <c r="V137" s="5">
        <v>0</v>
      </c>
      <c r="W137" s="5">
        <v>0</v>
      </c>
      <c r="X137" s="5" t="s">
        <v>630</v>
      </c>
      <c r="Y137" s="5" t="s">
        <v>631</v>
      </c>
    </row>
    <row r="138" s="5" customFormat="1" spans="1:25">
      <c r="A138" s="5" t="s">
        <v>632</v>
      </c>
      <c r="B138" s="5" t="s">
        <v>26</v>
      </c>
      <c r="C138" s="5" t="s">
        <v>27</v>
      </c>
      <c r="D138" s="5" t="s">
        <v>429</v>
      </c>
      <c r="E138" s="5" t="s">
        <v>430</v>
      </c>
      <c r="F138" s="8">
        <v>45040</v>
      </c>
      <c r="G138" s="8">
        <v>45041</v>
      </c>
      <c r="H138" s="5">
        <v>1</v>
      </c>
      <c r="I138" s="5">
        <v>1</v>
      </c>
      <c r="J138" s="5">
        <v>1</v>
      </c>
      <c r="K138" s="5" t="s">
        <v>30</v>
      </c>
      <c r="L138" s="5">
        <v>335</v>
      </c>
      <c r="M138" s="5">
        <v>335</v>
      </c>
      <c r="N138" s="5" t="s">
        <v>633</v>
      </c>
      <c r="O138" s="5" t="s">
        <v>32</v>
      </c>
      <c r="P138" s="5" t="s">
        <v>33</v>
      </c>
      <c r="Q138" s="5">
        <v>0</v>
      </c>
      <c r="R138" s="11">
        <v>45040.0000115741</v>
      </c>
      <c r="S138" s="8">
        <v>45044</v>
      </c>
      <c r="T138" s="5" t="s">
        <v>34</v>
      </c>
      <c r="U138" s="5">
        <v>335</v>
      </c>
      <c r="V138" s="5">
        <v>0</v>
      </c>
      <c r="W138" s="5">
        <v>0</v>
      </c>
      <c r="X138" s="5" t="s">
        <v>634</v>
      </c>
      <c r="Y138" s="5" t="s">
        <v>635</v>
      </c>
    </row>
    <row r="139" s="5" customFormat="1" spans="1:25">
      <c r="A139" s="5" t="s">
        <v>636</v>
      </c>
      <c r="B139" s="5" t="s">
        <v>26</v>
      </c>
      <c r="C139" s="5" t="s">
        <v>27</v>
      </c>
      <c r="D139" s="5" t="s">
        <v>429</v>
      </c>
      <c r="E139" s="5" t="s">
        <v>430</v>
      </c>
      <c r="F139" s="8">
        <v>45040</v>
      </c>
      <c r="G139" s="8">
        <v>45041</v>
      </c>
      <c r="H139" s="5">
        <v>1</v>
      </c>
      <c r="I139" s="5">
        <v>1</v>
      </c>
      <c r="J139" s="5">
        <v>1</v>
      </c>
      <c r="K139" s="5" t="s">
        <v>30</v>
      </c>
      <c r="L139" s="5">
        <v>335</v>
      </c>
      <c r="M139" s="5">
        <v>335</v>
      </c>
      <c r="N139" s="5" t="s">
        <v>633</v>
      </c>
      <c r="O139" s="5" t="s">
        <v>32</v>
      </c>
      <c r="P139" s="5" t="s">
        <v>33</v>
      </c>
      <c r="Q139" s="5">
        <v>0</v>
      </c>
      <c r="R139" s="11">
        <v>45040.0000115741</v>
      </c>
      <c r="S139" s="8">
        <v>45044</v>
      </c>
      <c r="T139" s="5" t="s">
        <v>34</v>
      </c>
      <c r="U139" s="5">
        <v>335</v>
      </c>
      <c r="V139" s="5">
        <v>0</v>
      </c>
      <c r="W139" s="5">
        <v>0</v>
      </c>
      <c r="X139" s="5" t="s">
        <v>637</v>
      </c>
      <c r="Y139" s="5" t="s">
        <v>638</v>
      </c>
    </row>
    <row r="140" s="5" customFormat="1" spans="1:25">
      <c r="A140" s="5" t="s">
        <v>639</v>
      </c>
      <c r="B140" s="5" t="s">
        <v>26</v>
      </c>
      <c r="C140" s="5" t="s">
        <v>27</v>
      </c>
      <c r="D140" s="5" t="s">
        <v>640</v>
      </c>
      <c r="E140" s="5" t="s">
        <v>641</v>
      </c>
      <c r="F140" s="8">
        <v>45040</v>
      </c>
      <c r="G140" s="8">
        <v>45041</v>
      </c>
      <c r="H140" s="5">
        <v>1</v>
      </c>
      <c r="I140" s="5">
        <v>1</v>
      </c>
      <c r="J140" s="5">
        <v>1</v>
      </c>
      <c r="K140" s="5" t="s">
        <v>30</v>
      </c>
      <c r="L140" s="5">
        <v>339</v>
      </c>
      <c r="M140" s="5">
        <v>339</v>
      </c>
      <c r="N140" s="5" t="s">
        <v>642</v>
      </c>
      <c r="O140" s="5" t="s">
        <v>32</v>
      </c>
      <c r="P140" s="5" t="s">
        <v>33</v>
      </c>
      <c r="Q140" s="5">
        <v>0</v>
      </c>
      <c r="R140" s="11">
        <v>45040</v>
      </c>
      <c r="S140" s="8">
        <v>45044</v>
      </c>
      <c r="T140" s="5" t="s">
        <v>34</v>
      </c>
      <c r="U140" s="5">
        <v>339</v>
      </c>
      <c r="V140" s="5">
        <v>0</v>
      </c>
      <c r="W140" s="5">
        <v>0</v>
      </c>
      <c r="X140" s="5" t="s">
        <v>643</v>
      </c>
      <c r="Y140" s="5" t="s">
        <v>644</v>
      </c>
    </row>
    <row r="141" s="5" customFormat="1" spans="1:25">
      <c r="A141" s="5" t="s">
        <v>645</v>
      </c>
      <c r="B141" s="5" t="s">
        <v>26</v>
      </c>
      <c r="C141" s="5" t="s">
        <v>27</v>
      </c>
      <c r="D141" s="5" t="s">
        <v>646</v>
      </c>
      <c r="E141" s="5" t="s">
        <v>647</v>
      </c>
      <c r="F141" s="8">
        <v>45040</v>
      </c>
      <c r="G141" s="8">
        <v>45041</v>
      </c>
      <c r="H141" s="5">
        <v>1</v>
      </c>
      <c r="I141" s="5">
        <v>1</v>
      </c>
      <c r="J141" s="5">
        <v>1</v>
      </c>
      <c r="K141" s="5" t="s">
        <v>30</v>
      </c>
      <c r="L141" s="5">
        <v>2356</v>
      </c>
      <c r="M141" s="5">
        <v>2356</v>
      </c>
      <c r="N141" s="5" t="s">
        <v>648</v>
      </c>
      <c r="O141" s="5" t="s">
        <v>32</v>
      </c>
      <c r="P141" s="5" t="s">
        <v>33</v>
      </c>
      <c r="Q141" s="5">
        <v>0</v>
      </c>
      <c r="R141" s="11">
        <v>45040</v>
      </c>
      <c r="S141" s="8">
        <v>45044</v>
      </c>
      <c r="T141" s="5" t="s">
        <v>34</v>
      </c>
      <c r="U141" s="5">
        <v>2356</v>
      </c>
      <c r="V141" s="5">
        <v>0</v>
      </c>
      <c r="W141" s="5">
        <v>0</v>
      </c>
      <c r="X141" s="5" t="s">
        <v>649</v>
      </c>
      <c r="Y141" s="5" t="s">
        <v>650</v>
      </c>
    </row>
    <row r="142" s="5" customFormat="1" spans="1:25">
      <c r="A142" s="5" t="s">
        <v>651</v>
      </c>
      <c r="B142" s="5" t="s">
        <v>26</v>
      </c>
      <c r="C142" s="5" t="s">
        <v>27</v>
      </c>
      <c r="D142" s="5" t="s">
        <v>652</v>
      </c>
      <c r="E142" s="5" t="s">
        <v>653</v>
      </c>
      <c r="F142" s="8">
        <v>45040</v>
      </c>
      <c r="G142" s="8">
        <v>45041</v>
      </c>
      <c r="H142" s="5">
        <v>1</v>
      </c>
      <c r="I142" s="5">
        <v>1</v>
      </c>
      <c r="J142" s="5">
        <v>1</v>
      </c>
      <c r="K142" s="5" t="s">
        <v>30</v>
      </c>
      <c r="L142" s="5">
        <v>354</v>
      </c>
      <c r="M142" s="5">
        <v>354</v>
      </c>
      <c r="N142" s="5" t="s">
        <v>654</v>
      </c>
      <c r="O142" s="5" t="s">
        <v>32</v>
      </c>
      <c r="P142" s="5" t="s">
        <v>33</v>
      </c>
      <c r="Q142" s="5">
        <v>0</v>
      </c>
      <c r="R142" s="11">
        <v>45040</v>
      </c>
      <c r="S142" s="8">
        <v>45044</v>
      </c>
      <c r="T142" s="5" t="s">
        <v>34</v>
      </c>
      <c r="U142" s="5">
        <v>354</v>
      </c>
      <c r="V142" s="5">
        <v>0</v>
      </c>
      <c r="W142" s="5">
        <v>0</v>
      </c>
      <c r="X142" s="5" t="s">
        <v>655</v>
      </c>
      <c r="Y142" s="5" t="s">
        <v>656</v>
      </c>
    </row>
    <row r="143" s="5" customFormat="1" spans="1:25">
      <c r="A143" s="5" t="s">
        <v>657</v>
      </c>
      <c r="B143" s="5" t="s">
        <v>26</v>
      </c>
      <c r="C143" s="5" t="s">
        <v>27</v>
      </c>
      <c r="D143" s="5" t="s">
        <v>658</v>
      </c>
      <c r="E143" s="5" t="s">
        <v>659</v>
      </c>
      <c r="F143" s="8">
        <v>45040</v>
      </c>
      <c r="G143" s="8">
        <v>45041</v>
      </c>
      <c r="H143" s="5">
        <v>1</v>
      </c>
      <c r="I143" s="5">
        <v>1</v>
      </c>
      <c r="J143" s="5">
        <v>1</v>
      </c>
      <c r="K143" s="5" t="s">
        <v>30</v>
      </c>
      <c r="L143" s="5">
        <v>1050</v>
      </c>
      <c r="M143" s="5">
        <v>1050</v>
      </c>
      <c r="N143" s="5" t="s">
        <v>660</v>
      </c>
      <c r="O143" s="5" t="s">
        <v>32</v>
      </c>
      <c r="P143" s="5" t="s">
        <v>33</v>
      </c>
      <c r="Q143" s="5">
        <v>0</v>
      </c>
      <c r="R143" s="11">
        <v>45040</v>
      </c>
      <c r="S143" s="8">
        <v>45044</v>
      </c>
      <c r="T143" s="5" t="s">
        <v>34</v>
      </c>
      <c r="U143" s="5">
        <v>1050</v>
      </c>
      <c r="V143" s="5">
        <v>0</v>
      </c>
      <c r="W143" s="5">
        <v>0</v>
      </c>
      <c r="X143" s="5" t="s">
        <v>661</v>
      </c>
      <c r="Y143" s="5" t="s">
        <v>662</v>
      </c>
    </row>
    <row r="144" s="5" customFormat="1" spans="1:25">
      <c r="A144" s="5" t="s">
        <v>663</v>
      </c>
      <c r="B144" s="5" t="s">
        <v>26</v>
      </c>
      <c r="C144" s="5" t="s">
        <v>27</v>
      </c>
      <c r="D144" s="5" t="s">
        <v>459</v>
      </c>
      <c r="E144" s="5" t="s">
        <v>460</v>
      </c>
      <c r="F144" s="8">
        <v>45040</v>
      </c>
      <c r="G144" s="8">
        <v>45041</v>
      </c>
      <c r="H144" s="5">
        <v>1</v>
      </c>
      <c r="I144" s="5">
        <v>1</v>
      </c>
      <c r="J144" s="5">
        <v>1</v>
      </c>
      <c r="K144" s="5" t="s">
        <v>30</v>
      </c>
      <c r="L144" s="5">
        <v>305</v>
      </c>
      <c r="M144" s="5">
        <v>305</v>
      </c>
      <c r="N144" s="5" t="s">
        <v>664</v>
      </c>
      <c r="O144" s="5" t="s">
        <v>32</v>
      </c>
      <c r="P144" s="5" t="s">
        <v>33</v>
      </c>
      <c r="Q144" s="5">
        <v>0</v>
      </c>
      <c r="R144" s="11">
        <v>45040</v>
      </c>
      <c r="S144" s="8">
        <v>45044</v>
      </c>
      <c r="T144" s="5" t="s">
        <v>34</v>
      </c>
      <c r="U144" s="5">
        <v>305</v>
      </c>
      <c r="V144" s="5">
        <v>0</v>
      </c>
      <c r="W144" s="5">
        <v>0</v>
      </c>
      <c r="X144" s="5" t="s">
        <v>665</v>
      </c>
      <c r="Y144" s="5" t="s">
        <v>666</v>
      </c>
    </row>
    <row r="145" s="5" customFormat="1" spans="1:25">
      <c r="A145" s="5" t="s">
        <v>667</v>
      </c>
      <c r="B145" s="5" t="s">
        <v>26</v>
      </c>
      <c r="C145" s="5" t="s">
        <v>27</v>
      </c>
      <c r="D145" s="5" t="s">
        <v>668</v>
      </c>
      <c r="E145" s="5" t="s">
        <v>669</v>
      </c>
      <c r="F145" s="8">
        <v>45040</v>
      </c>
      <c r="G145" s="8">
        <v>45041</v>
      </c>
      <c r="H145" s="5">
        <v>1</v>
      </c>
      <c r="I145" s="5">
        <v>1</v>
      </c>
      <c r="J145" s="5">
        <v>1</v>
      </c>
      <c r="K145" s="5" t="s">
        <v>30</v>
      </c>
      <c r="L145" s="5">
        <v>390</v>
      </c>
      <c r="M145" s="5">
        <v>390</v>
      </c>
      <c r="N145" s="5" t="s">
        <v>670</v>
      </c>
      <c r="O145" s="5" t="s">
        <v>32</v>
      </c>
      <c r="P145" s="5" t="s">
        <v>33</v>
      </c>
      <c r="Q145" s="5">
        <v>0</v>
      </c>
      <c r="R145" s="11">
        <v>45040</v>
      </c>
      <c r="S145" s="8">
        <v>45044</v>
      </c>
      <c r="T145" s="5" t="s">
        <v>34</v>
      </c>
      <c r="U145" s="5">
        <v>390</v>
      </c>
      <c r="V145" s="5">
        <v>0</v>
      </c>
      <c r="W145" s="5">
        <v>0</v>
      </c>
      <c r="X145" s="5" t="s">
        <v>671</v>
      </c>
      <c r="Y145" s="5" t="s">
        <v>672</v>
      </c>
    </row>
    <row r="146" s="5" customFormat="1" spans="1:25">
      <c r="A146" s="5" t="s">
        <v>673</v>
      </c>
      <c r="B146" s="5" t="s">
        <v>26</v>
      </c>
      <c r="C146" s="5" t="s">
        <v>27</v>
      </c>
      <c r="D146" s="5" t="s">
        <v>361</v>
      </c>
      <c r="E146" s="5" t="s">
        <v>674</v>
      </c>
      <c r="F146" s="8">
        <v>45040</v>
      </c>
      <c r="G146" s="8">
        <v>45041</v>
      </c>
      <c r="H146" s="5">
        <v>1</v>
      </c>
      <c r="I146" s="5">
        <v>1</v>
      </c>
      <c r="J146" s="5">
        <v>1</v>
      </c>
      <c r="K146" s="5" t="s">
        <v>30</v>
      </c>
      <c r="L146" s="5">
        <v>1397</v>
      </c>
      <c r="M146" s="5">
        <v>1397</v>
      </c>
      <c r="N146" s="5" t="s">
        <v>675</v>
      </c>
      <c r="O146" s="5" t="s">
        <v>32</v>
      </c>
      <c r="P146" s="5" t="s">
        <v>33</v>
      </c>
      <c r="Q146" s="5">
        <v>0</v>
      </c>
      <c r="R146" s="11">
        <v>45040</v>
      </c>
      <c r="S146" s="8">
        <v>45044</v>
      </c>
      <c r="T146" s="5" t="s">
        <v>34</v>
      </c>
      <c r="U146" s="5">
        <v>1397</v>
      </c>
      <c r="V146" s="5">
        <v>0</v>
      </c>
      <c r="W146" s="5">
        <v>0</v>
      </c>
      <c r="X146" s="5" t="s">
        <v>676</v>
      </c>
      <c r="Y146" s="5" t="s">
        <v>677</v>
      </c>
    </row>
    <row r="147" s="5" customFormat="1" spans="1:25">
      <c r="A147" s="5" t="s">
        <v>678</v>
      </c>
      <c r="B147" s="5" t="s">
        <v>26</v>
      </c>
      <c r="C147" s="5" t="s">
        <v>27</v>
      </c>
      <c r="D147" s="5" t="s">
        <v>459</v>
      </c>
      <c r="E147" s="5" t="s">
        <v>679</v>
      </c>
      <c r="F147" s="8">
        <v>45040</v>
      </c>
      <c r="G147" s="8">
        <v>45041</v>
      </c>
      <c r="H147" s="5">
        <v>1</v>
      </c>
      <c r="I147" s="5">
        <v>1</v>
      </c>
      <c r="J147" s="5">
        <v>1</v>
      </c>
      <c r="K147" s="5" t="s">
        <v>30</v>
      </c>
      <c r="L147" s="5">
        <v>320</v>
      </c>
      <c r="M147" s="5">
        <v>320</v>
      </c>
      <c r="N147" s="5" t="s">
        <v>680</v>
      </c>
      <c r="O147" s="5" t="s">
        <v>32</v>
      </c>
      <c r="P147" s="5" t="s">
        <v>33</v>
      </c>
      <c r="Q147" s="5">
        <v>0</v>
      </c>
      <c r="R147" s="11">
        <v>45040</v>
      </c>
      <c r="S147" s="8">
        <v>45044</v>
      </c>
      <c r="T147" s="5" t="s">
        <v>34</v>
      </c>
      <c r="U147" s="5">
        <v>320</v>
      </c>
      <c r="V147" s="5">
        <v>0</v>
      </c>
      <c r="W147" s="5">
        <v>0</v>
      </c>
      <c r="X147" s="5" t="s">
        <v>681</v>
      </c>
      <c r="Y147" s="5" t="s">
        <v>682</v>
      </c>
    </row>
    <row r="148" s="5" customFormat="1" spans="1:25">
      <c r="A148" s="5" t="s">
        <v>683</v>
      </c>
      <c r="B148" s="5" t="s">
        <v>26</v>
      </c>
      <c r="C148" s="5" t="s">
        <v>27</v>
      </c>
      <c r="D148" s="5" t="s">
        <v>684</v>
      </c>
      <c r="E148" s="5" t="s">
        <v>685</v>
      </c>
      <c r="F148" s="8">
        <v>45040</v>
      </c>
      <c r="G148" s="8">
        <v>45041</v>
      </c>
      <c r="H148" s="5">
        <v>1</v>
      </c>
      <c r="I148" s="5">
        <v>1</v>
      </c>
      <c r="J148" s="5">
        <v>1</v>
      </c>
      <c r="K148" s="5" t="s">
        <v>30</v>
      </c>
      <c r="L148" s="5">
        <v>633</v>
      </c>
      <c r="M148" s="5">
        <v>633</v>
      </c>
      <c r="N148" s="5" t="s">
        <v>686</v>
      </c>
      <c r="O148" s="5" t="s">
        <v>32</v>
      </c>
      <c r="P148" s="5" t="s">
        <v>33</v>
      </c>
      <c r="Q148" s="5">
        <v>0</v>
      </c>
      <c r="R148" s="11">
        <v>45040</v>
      </c>
      <c r="S148" s="8">
        <v>45044</v>
      </c>
      <c r="T148" s="5" t="s">
        <v>34</v>
      </c>
      <c r="U148" s="5">
        <v>633</v>
      </c>
      <c r="V148" s="5">
        <v>0</v>
      </c>
      <c r="W148" s="5">
        <v>0</v>
      </c>
      <c r="X148" s="5" t="s">
        <v>687</v>
      </c>
      <c r="Y148" s="5" t="s">
        <v>66</v>
      </c>
    </row>
    <row r="149" s="5" customFormat="1" spans="1:25">
      <c r="A149" s="5" t="s">
        <v>683</v>
      </c>
      <c r="B149" s="5" t="s">
        <v>26</v>
      </c>
      <c r="C149" s="5" t="s">
        <v>46</v>
      </c>
      <c r="D149" s="5" t="s">
        <v>684</v>
      </c>
      <c r="E149" s="5" t="s">
        <v>685</v>
      </c>
      <c r="F149" s="8">
        <v>45040</v>
      </c>
      <c r="G149" s="8">
        <v>45041</v>
      </c>
      <c r="H149" s="5">
        <v>1</v>
      </c>
      <c r="I149" s="5">
        <v>1</v>
      </c>
      <c r="J149" s="5">
        <v>1</v>
      </c>
      <c r="K149" s="5" t="s">
        <v>30</v>
      </c>
      <c r="L149" s="5">
        <v>-633</v>
      </c>
      <c r="M149" s="5">
        <v>-633</v>
      </c>
      <c r="N149" s="5" t="s">
        <v>686</v>
      </c>
      <c r="O149" s="5" t="s">
        <v>32</v>
      </c>
      <c r="P149" s="5" t="s">
        <v>33</v>
      </c>
      <c r="Q149" s="5">
        <v>0</v>
      </c>
      <c r="R149" s="11">
        <v>45040</v>
      </c>
      <c r="S149" s="8">
        <v>45044</v>
      </c>
      <c r="T149" s="5" t="s">
        <v>34</v>
      </c>
      <c r="U149" s="5">
        <v>-633</v>
      </c>
      <c r="V149" s="5">
        <v>0</v>
      </c>
      <c r="W149" s="5">
        <v>0</v>
      </c>
      <c r="X149" s="5" t="s">
        <v>687</v>
      </c>
      <c r="Y149" s="5" t="s">
        <v>66</v>
      </c>
    </row>
    <row r="150" s="5" customFormat="1" spans="1:25">
      <c r="A150" s="5" t="s">
        <v>688</v>
      </c>
      <c r="B150" s="5" t="s">
        <v>26</v>
      </c>
      <c r="C150" s="5" t="s">
        <v>689</v>
      </c>
      <c r="D150" s="5" t="s">
        <v>690</v>
      </c>
      <c r="E150" s="5" t="s">
        <v>691</v>
      </c>
      <c r="F150" s="8">
        <v>45035</v>
      </c>
      <c r="G150" s="8">
        <v>45036</v>
      </c>
      <c r="H150" s="5">
        <v>1</v>
      </c>
      <c r="I150" s="5">
        <v>1</v>
      </c>
      <c r="J150" s="5">
        <v>1</v>
      </c>
      <c r="K150" s="5" t="s">
        <v>30</v>
      </c>
      <c r="L150" s="5">
        <v>32.49</v>
      </c>
      <c r="M150" s="5">
        <v>32.49</v>
      </c>
      <c r="N150" s="5" t="s">
        <v>692</v>
      </c>
      <c r="O150" s="5" t="s">
        <v>32</v>
      </c>
      <c r="P150" s="5" t="s">
        <v>33</v>
      </c>
      <c r="Q150" s="5">
        <v>0</v>
      </c>
      <c r="R150" s="11">
        <v>44971.9224768519</v>
      </c>
      <c r="S150" s="8">
        <v>45044</v>
      </c>
      <c r="T150" s="5" t="s">
        <v>34</v>
      </c>
      <c r="U150" s="5">
        <v>32.49</v>
      </c>
      <c r="V150" s="5">
        <v>0</v>
      </c>
      <c r="W150" s="5">
        <v>0</v>
      </c>
      <c r="X150" s="5" t="s">
        <v>693</v>
      </c>
      <c r="Y150" s="5" t="s">
        <v>694</v>
      </c>
    </row>
    <row r="151" s="5" customFormat="1" spans="1:25">
      <c r="A151" s="5" t="s">
        <v>695</v>
      </c>
      <c r="B151" s="5" t="s">
        <v>26</v>
      </c>
      <c r="C151" s="5" t="s">
        <v>689</v>
      </c>
      <c r="D151" s="5" t="s">
        <v>696</v>
      </c>
      <c r="E151" s="5" t="s">
        <v>697</v>
      </c>
      <c r="F151" s="8">
        <v>45028</v>
      </c>
      <c r="G151" s="8">
        <v>45035</v>
      </c>
      <c r="H151" s="5">
        <v>1</v>
      </c>
      <c r="I151" s="5">
        <v>7</v>
      </c>
      <c r="J151" s="5">
        <v>7</v>
      </c>
      <c r="K151" s="5" t="s">
        <v>30</v>
      </c>
      <c r="L151" s="5">
        <v>124.01</v>
      </c>
      <c r="M151" s="5">
        <v>124.01</v>
      </c>
      <c r="N151" s="5" t="s">
        <v>698</v>
      </c>
      <c r="O151" s="5" t="s">
        <v>32</v>
      </c>
      <c r="P151" s="5" t="s">
        <v>33</v>
      </c>
      <c r="Q151" s="5">
        <v>0</v>
      </c>
      <c r="R151" s="11">
        <v>44980.0130902778</v>
      </c>
      <c r="S151" s="8">
        <v>45044</v>
      </c>
      <c r="T151" s="5" t="s">
        <v>34</v>
      </c>
      <c r="U151" s="5">
        <v>124.01</v>
      </c>
      <c r="V151" s="5">
        <v>0</v>
      </c>
      <c r="W151" s="5">
        <v>0</v>
      </c>
      <c r="X151" s="5" t="s">
        <v>699</v>
      </c>
      <c r="Y151" s="5" t="s">
        <v>700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Q153" sqref="Q153"/>
    </sheetView>
  </sheetViews>
  <sheetFormatPr defaultColWidth="9" defaultRowHeight="13.5"/>
  <cols>
    <col min="1" max="1" width="12.625" style="5"/>
    <col min="2" max="3" width="10.375" style="5"/>
    <col min="4" max="4" width="9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701</v>
      </c>
    </row>
    <row r="2" s="5" customFormat="1" hidden="1" spans="1:9">
      <c r="A2" s="7">
        <v>999222483568493</v>
      </c>
      <c r="B2" s="8">
        <v>45037</v>
      </c>
      <c r="C2" s="8">
        <v>45041</v>
      </c>
      <c r="D2" s="5">
        <v>5572</v>
      </c>
      <c r="E2" s="5" t="str">
        <f>VLOOKUP(A2,HOP!A:L,12,0)</f>
        <v>5572.00</v>
      </c>
      <c r="F2" s="5" t="str">
        <f>VLOOKUP(A2,HOP!A:C,3,0)</f>
        <v>2998131</v>
      </c>
      <c r="G2" s="5">
        <f>D2-E2</f>
        <v>0</v>
      </c>
      <c r="H2" s="5" t="str">
        <f>$H$1&amp;F2</f>
        <v>，2998131</v>
      </c>
      <c r="I2" s="5" t="str">
        <f>VLOOKUP(A2,HOP!A:U,21,0)</f>
        <v>直采</v>
      </c>
    </row>
    <row r="3" s="5" customFormat="1" hidden="1" spans="1:9">
      <c r="A3" s="7">
        <v>999222719783959</v>
      </c>
      <c r="B3" s="8">
        <v>45039</v>
      </c>
      <c r="C3" s="8">
        <v>45041</v>
      </c>
      <c r="D3" s="5">
        <v>1408</v>
      </c>
      <c r="E3" s="5" t="str">
        <f>VLOOKUP(A3,HOP!A:L,12,0)</f>
        <v>1408.00</v>
      </c>
      <c r="F3" s="5" t="str">
        <f>VLOOKUP(A3,HOP!A:C,3,0)</f>
        <v>3030102</v>
      </c>
      <c r="G3" s="5">
        <f t="shared" ref="G3:G34" si="0">D3-E3</f>
        <v>0</v>
      </c>
      <c r="H3" s="5" t="str">
        <f t="shared" ref="H3:H34" si="1">$H$1&amp;F3</f>
        <v>，3030102</v>
      </c>
      <c r="I3" s="5" t="str">
        <f>VLOOKUP(A3,HOP!A:U,21,0)</f>
        <v>直采</v>
      </c>
    </row>
    <row r="4" s="5" customFormat="1" hidden="1" spans="1:9">
      <c r="A4" s="7">
        <v>999222722078639</v>
      </c>
      <c r="B4" s="8">
        <v>45039</v>
      </c>
      <c r="C4" s="8">
        <v>45041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7">
        <v>999222831685463</v>
      </c>
      <c r="B5" s="8">
        <v>45039</v>
      </c>
      <c r="C5" s="8">
        <v>45041</v>
      </c>
      <c r="D5" s="5">
        <v>2564</v>
      </c>
      <c r="E5" s="5" t="str">
        <f>VLOOKUP(A5,HOP!A:L,12,0)</f>
        <v>2564.00</v>
      </c>
      <c r="F5" s="5" t="str">
        <f>VLOOKUP(A5,HOP!A:C,3,0)</f>
        <v>3049008</v>
      </c>
      <c r="G5" s="5">
        <f t="shared" si="0"/>
        <v>0</v>
      </c>
      <c r="H5" s="5" t="str">
        <f t="shared" si="1"/>
        <v>，3049008</v>
      </c>
      <c r="I5" s="5" t="str">
        <f>VLOOKUP(A5,HOP!A:U,21,0)</f>
        <v>直采</v>
      </c>
    </row>
    <row r="6" s="5" customFormat="1" hidden="1" spans="1:9">
      <c r="A6" s="7">
        <v>999222836487708</v>
      </c>
      <c r="B6" s="8">
        <v>45039</v>
      </c>
      <c r="C6" s="8">
        <v>45041</v>
      </c>
      <c r="D6" s="5">
        <v>1408</v>
      </c>
      <c r="E6" s="5" t="str">
        <f>VLOOKUP(A6,HOP!A:L,12,0)</f>
        <v>1408.00</v>
      </c>
      <c r="F6" s="5" t="str">
        <f>VLOOKUP(A6,HOP!A:C,3,0)</f>
        <v>3049900</v>
      </c>
      <c r="G6" s="5">
        <f t="shared" si="0"/>
        <v>0</v>
      </c>
      <c r="H6" s="5" t="str">
        <f t="shared" si="1"/>
        <v>，3049900</v>
      </c>
      <c r="I6" s="5" t="str">
        <f>VLOOKUP(A6,HOP!A:U,21,0)</f>
        <v>直采</v>
      </c>
    </row>
    <row r="7" s="5" customFormat="1" hidden="1" spans="1:9">
      <c r="A7" s="7">
        <v>22858549358</v>
      </c>
      <c r="B7" s="8">
        <v>45038</v>
      </c>
      <c r="C7" s="8">
        <v>45041</v>
      </c>
      <c r="D7" s="5">
        <v>282.6</v>
      </c>
      <c r="E7" s="5" t="str">
        <f>VLOOKUP(A7,HOP!A:L,12,0)</f>
        <v>282.60</v>
      </c>
      <c r="F7" s="5" t="str">
        <f>VLOOKUP(A7,HOP!A:C,3,0)</f>
        <v>3053675</v>
      </c>
      <c r="G7" s="5">
        <f t="shared" si="0"/>
        <v>0</v>
      </c>
      <c r="H7" s="5" t="str">
        <f t="shared" si="1"/>
        <v>，3053675</v>
      </c>
      <c r="I7" s="5" t="str">
        <f>VLOOKUP(A7,HOP!A:U,21,0)</f>
        <v>直采</v>
      </c>
    </row>
    <row r="8" s="5" customFormat="1" hidden="1" spans="1:9">
      <c r="A8" s="7">
        <v>22858549359</v>
      </c>
      <c r="B8" s="8">
        <v>45038</v>
      </c>
      <c r="C8" s="8">
        <v>45041</v>
      </c>
      <c r="D8" s="5">
        <v>282.6</v>
      </c>
      <c r="E8" s="5" t="str">
        <f>VLOOKUP(A8,HOP!A:L,12,0)</f>
        <v>282.60</v>
      </c>
      <c r="F8" s="5" t="str">
        <f>VLOOKUP(A8,HOP!A:C,3,0)</f>
        <v>3053676</v>
      </c>
      <c r="G8" s="5">
        <f t="shared" si="0"/>
        <v>0</v>
      </c>
      <c r="H8" s="5" t="str">
        <f t="shared" si="1"/>
        <v>，3053676</v>
      </c>
      <c r="I8" s="5" t="str">
        <f>VLOOKUP(A8,HOP!A:U,21,0)</f>
        <v>直采</v>
      </c>
    </row>
    <row r="9" s="5" customFormat="1" hidden="1" spans="1:9">
      <c r="A9" s="7">
        <v>999223037869418</v>
      </c>
      <c r="B9" s="8">
        <v>45040</v>
      </c>
      <c r="C9" s="8">
        <v>45041</v>
      </c>
      <c r="D9" s="5">
        <v>967</v>
      </c>
      <c r="E9" s="5" t="str">
        <f>VLOOKUP(A9,HOP!A:L,12,0)</f>
        <v>967.00</v>
      </c>
      <c r="F9" s="5" t="str">
        <f>VLOOKUP(A9,HOP!A:C,3,0)</f>
        <v>3097080</v>
      </c>
      <c r="G9" s="5">
        <f t="shared" si="0"/>
        <v>0</v>
      </c>
      <c r="H9" s="5" t="str">
        <f t="shared" si="1"/>
        <v>，3097080</v>
      </c>
      <c r="I9" s="5" t="str">
        <f>VLOOKUP(A9,HOP!A:U,21,0)</f>
        <v>直采</v>
      </c>
    </row>
    <row r="10" s="5" customFormat="1" hidden="1" spans="1:9">
      <c r="A10" s="7">
        <v>999223132281930</v>
      </c>
      <c r="B10" s="8">
        <v>45036</v>
      </c>
      <c r="C10" s="8">
        <v>45041</v>
      </c>
      <c r="D10" s="5">
        <v>2445</v>
      </c>
      <c r="E10" s="5" t="str">
        <f>VLOOKUP(A10,HOP!A:L,12,0)</f>
        <v>2445.00</v>
      </c>
      <c r="F10" s="5" t="str">
        <f>VLOOKUP(A10,HOP!A:C,3,0)</f>
        <v>3120815</v>
      </c>
      <c r="G10" s="5">
        <f t="shared" si="0"/>
        <v>0</v>
      </c>
      <c r="H10" s="5" t="str">
        <f t="shared" si="1"/>
        <v>，3120815</v>
      </c>
      <c r="I10" s="5" t="str">
        <f>VLOOKUP(A10,HOP!A:U,21,0)</f>
        <v>直采</v>
      </c>
    </row>
    <row r="11" s="5" customFormat="1" hidden="1" spans="1:9">
      <c r="A11" s="7">
        <v>999223149262950</v>
      </c>
      <c r="B11" s="8">
        <v>45039</v>
      </c>
      <c r="C11" s="8">
        <v>45041</v>
      </c>
      <c r="D11" s="5">
        <v>3280</v>
      </c>
      <c r="E11" s="5" t="str">
        <f>VLOOKUP(A11,HOP!A:L,12,0)</f>
        <v>3280.00</v>
      </c>
      <c r="F11" s="5" t="str">
        <f>VLOOKUP(A11,HOP!A:C,3,0)</f>
        <v>3124644</v>
      </c>
      <c r="G11" s="5">
        <f t="shared" si="0"/>
        <v>0</v>
      </c>
      <c r="H11" s="5" t="str">
        <f t="shared" si="1"/>
        <v>，3124644</v>
      </c>
      <c r="I11" s="5" t="str">
        <f>VLOOKUP(A11,HOP!A:U,21,0)</f>
        <v>直采</v>
      </c>
    </row>
    <row r="12" s="5" customFormat="1" hidden="1" spans="1:9">
      <c r="A12" s="7">
        <v>999223150603952</v>
      </c>
      <c r="B12" s="8">
        <v>45038</v>
      </c>
      <c r="C12" s="8">
        <v>45041</v>
      </c>
      <c r="D12" s="5">
        <v>2883</v>
      </c>
      <c r="E12" s="5" t="str">
        <f>VLOOKUP(A12,HOP!A:L,12,0)</f>
        <v>2883.00</v>
      </c>
      <c r="F12" s="5" t="str">
        <f>VLOOKUP(A12,HOP!A:C,3,0)</f>
        <v>3125154</v>
      </c>
      <c r="G12" s="5">
        <f t="shared" si="0"/>
        <v>0</v>
      </c>
      <c r="H12" s="5" t="str">
        <f t="shared" si="1"/>
        <v>，3125154</v>
      </c>
      <c r="I12" s="5" t="str">
        <f>VLOOKUP(A12,HOP!A:U,21,0)</f>
        <v>直采</v>
      </c>
    </row>
    <row r="13" s="5" customFormat="1" hidden="1" spans="1:9">
      <c r="A13" s="7">
        <v>999223243361910</v>
      </c>
      <c r="B13" s="8">
        <v>45039</v>
      </c>
      <c r="C13" s="8">
        <v>45041</v>
      </c>
      <c r="D13" s="5">
        <v>2100</v>
      </c>
      <c r="E13" s="5" t="str">
        <f>VLOOKUP(A13,HOP!A:L,12,0)</f>
        <v>2100.00</v>
      </c>
      <c r="F13" s="5" t="str">
        <f>VLOOKUP(A13,HOP!A:C,3,0)</f>
        <v>3150750</v>
      </c>
      <c r="G13" s="5">
        <f t="shared" si="0"/>
        <v>0</v>
      </c>
      <c r="H13" s="5" t="str">
        <f t="shared" si="1"/>
        <v>，3150750</v>
      </c>
      <c r="I13" s="5" t="str">
        <f>VLOOKUP(A13,HOP!A:U,21,0)</f>
        <v>直采</v>
      </c>
    </row>
    <row r="14" s="5" customFormat="1" hidden="1" spans="1:9">
      <c r="A14" s="7">
        <v>23260190641</v>
      </c>
      <c r="B14" s="8">
        <v>45040</v>
      </c>
      <c r="C14" s="8">
        <v>45041</v>
      </c>
      <c r="D14" s="5">
        <v>988</v>
      </c>
      <c r="E14" s="5" t="str">
        <f>VLOOKUP(A14,HOP!A:L,12,0)</f>
        <v>988.00</v>
      </c>
      <c r="F14" s="5" t="str">
        <f>VLOOKUP(A14,HOP!A:C,3,0)</f>
        <v>3154695</v>
      </c>
      <c r="G14" s="5">
        <f t="shared" si="0"/>
        <v>0</v>
      </c>
      <c r="H14" s="5" t="str">
        <f t="shared" si="1"/>
        <v>，3154695</v>
      </c>
      <c r="I14" s="5" t="str">
        <f>VLOOKUP(A14,HOP!A:U,21,0)</f>
        <v>直采</v>
      </c>
    </row>
    <row r="15" s="5" customFormat="1" hidden="1" spans="1:9">
      <c r="A15" s="7">
        <v>999223292092311</v>
      </c>
      <c r="B15" s="8">
        <v>45036</v>
      </c>
      <c r="C15" s="8">
        <v>45041</v>
      </c>
      <c r="D15" s="5">
        <v>1695</v>
      </c>
      <c r="E15" s="5" t="str">
        <f>VLOOKUP(A15,HOP!A:L,12,0)</f>
        <v>1695.00</v>
      </c>
      <c r="F15" s="5" t="str">
        <f>VLOOKUP(A15,HOP!A:C,3,0)</f>
        <v>3161805</v>
      </c>
      <c r="G15" s="5">
        <f t="shared" si="0"/>
        <v>0</v>
      </c>
      <c r="H15" s="5" t="str">
        <f t="shared" si="1"/>
        <v>，3161805</v>
      </c>
      <c r="I15" s="5" t="str">
        <f>VLOOKUP(A15,HOP!A:U,21,0)</f>
        <v>直采</v>
      </c>
    </row>
    <row r="16" s="5" customFormat="1" hidden="1" spans="1:9">
      <c r="A16" s="7">
        <v>999223305985504</v>
      </c>
      <c r="B16" s="8">
        <v>45034</v>
      </c>
      <c r="C16" s="8">
        <v>45041</v>
      </c>
      <c r="D16" s="5">
        <v>1758</v>
      </c>
      <c r="E16" s="5" t="str">
        <f>VLOOKUP(A16,HOP!A:L,12,0)</f>
        <v>1758.00</v>
      </c>
      <c r="F16" s="5" t="str">
        <f>VLOOKUP(A16,HOP!A:C,3,0)</f>
        <v>3164169</v>
      </c>
      <c r="G16" s="5">
        <f t="shared" si="0"/>
        <v>0</v>
      </c>
      <c r="H16" s="5" t="str">
        <f t="shared" si="1"/>
        <v>，3164169</v>
      </c>
      <c r="I16" s="5" t="str">
        <f>VLOOKUP(A16,HOP!A:U,21,0)</f>
        <v>直采</v>
      </c>
    </row>
    <row r="17" s="5" customFormat="1" hidden="1" spans="1:9">
      <c r="A17" s="7">
        <v>999223315977757</v>
      </c>
      <c r="B17" s="8">
        <v>45038</v>
      </c>
      <c r="C17" s="8">
        <v>45041</v>
      </c>
      <c r="D17" s="5">
        <v>1381</v>
      </c>
      <c r="E17" s="5" t="str">
        <f>VLOOKUP(A17,HOP!A:L,12,0)</f>
        <v>1381.00</v>
      </c>
      <c r="F17" s="5" t="str">
        <f>VLOOKUP(A17,HOP!A:C,3,0)</f>
        <v>3166089</v>
      </c>
      <c r="G17" s="5">
        <f t="shared" si="0"/>
        <v>0</v>
      </c>
      <c r="H17" s="5" t="str">
        <f t="shared" si="1"/>
        <v>，3166089</v>
      </c>
      <c r="I17" s="5" t="str">
        <f>VLOOKUP(A17,HOP!A:U,21,0)</f>
        <v>直采</v>
      </c>
    </row>
    <row r="18" s="5" customFormat="1" hidden="1" spans="1:9">
      <c r="A18" s="7">
        <v>999223323466949</v>
      </c>
      <c r="B18" s="8">
        <v>45039</v>
      </c>
      <c r="C18" s="8">
        <v>45041</v>
      </c>
      <c r="D18" s="5">
        <v>606</v>
      </c>
      <c r="E18" s="5" t="str">
        <f>VLOOKUP(A18,HOP!A:L,12,0)</f>
        <v>606.00</v>
      </c>
      <c r="F18" s="5" t="str">
        <f>VLOOKUP(A18,HOP!A:C,3,0)</f>
        <v>3167572</v>
      </c>
      <c r="G18" s="5">
        <f t="shared" si="0"/>
        <v>0</v>
      </c>
      <c r="H18" s="5" t="str">
        <f t="shared" si="1"/>
        <v>，3167572</v>
      </c>
      <c r="I18" s="5" t="str">
        <f>VLOOKUP(A18,HOP!A:U,21,0)</f>
        <v>直采</v>
      </c>
    </row>
    <row r="19" s="5" customFormat="1" hidden="1" spans="1:9">
      <c r="A19" s="7">
        <v>999223323476377</v>
      </c>
      <c r="B19" s="8">
        <v>45039</v>
      </c>
      <c r="C19" s="8">
        <v>45041</v>
      </c>
      <c r="D19" s="5">
        <v>606</v>
      </c>
      <c r="E19" s="5" t="str">
        <f>VLOOKUP(A19,HOP!A:L,12,0)</f>
        <v>606.00</v>
      </c>
      <c r="F19" s="5" t="str">
        <f>VLOOKUP(A19,HOP!A:C,3,0)</f>
        <v>3167576</v>
      </c>
      <c r="G19" s="5">
        <f t="shared" si="0"/>
        <v>0</v>
      </c>
      <c r="H19" s="5" t="str">
        <f t="shared" si="1"/>
        <v>，3167576</v>
      </c>
      <c r="I19" s="5" t="str">
        <f>VLOOKUP(A19,HOP!A:U,21,0)</f>
        <v>直采</v>
      </c>
    </row>
    <row r="20" s="5" customFormat="1" hidden="1" spans="1:9">
      <c r="A20" s="7">
        <v>999223347931105</v>
      </c>
      <c r="B20" s="8">
        <v>45037</v>
      </c>
      <c r="C20" s="8">
        <v>45041</v>
      </c>
      <c r="D20" s="5">
        <v>4056</v>
      </c>
      <c r="E20" s="5" t="str">
        <f>VLOOKUP(A20,HOP!A:L,12,0)</f>
        <v>4056.00</v>
      </c>
      <c r="F20" s="5" t="str">
        <f>VLOOKUP(A20,HOP!A:C,3,0)</f>
        <v>3171482</v>
      </c>
      <c r="G20" s="5">
        <f t="shared" si="0"/>
        <v>0</v>
      </c>
      <c r="H20" s="5" t="str">
        <f t="shared" si="1"/>
        <v>，3171482</v>
      </c>
      <c r="I20" s="5" t="str">
        <f>VLOOKUP(A20,HOP!A:U,21,0)</f>
        <v>直采</v>
      </c>
    </row>
    <row r="21" s="5" customFormat="1" hidden="1" spans="1:9">
      <c r="A21" s="7">
        <v>999223348443857</v>
      </c>
      <c r="B21" s="8">
        <v>45038</v>
      </c>
      <c r="C21" s="8">
        <v>45041</v>
      </c>
      <c r="D21" s="5">
        <v>735</v>
      </c>
      <c r="E21" s="5" t="str">
        <f>VLOOKUP(A21,HOP!A:L,12,0)</f>
        <v>735.00</v>
      </c>
      <c r="F21" s="5" t="str">
        <f>VLOOKUP(A21,HOP!A:C,3,0)</f>
        <v>3171585</v>
      </c>
      <c r="G21" s="5">
        <f t="shared" si="0"/>
        <v>0</v>
      </c>
      <c r="H21" s="5" t="str">
        <f t="shared" si="1"/>
        <v>，3171585</v>
      </c>
      <c r="I21" s="5" t="str">
        <f>VLOOKUP(A21,HOP!A:U,21,0)</f>
        <v>直采</v>
      </c>
    </row>
    <row r="22" s="5" customFormat="1" hidden="1" spans="1:9">
      <c r="A22" s="7">
        <v>999223349529274</v>
      </c>
      <c r="B22" s="8">
        <v>45040</v>
      </c>
      <c r="C22" s="8">
        <v>45041</v>
      </c>
      <c r="D22" s="5">
        <v>1372</v>
      </c>
      <c r="E22" s="5" t="str">
        <f>VLOOKUP(A22,HOP!A:L,12,0)</f>
        <v>1372.00</v>
      </c>
      <c r="F22" s="5" t="str">
        <f>VLOOKUP(A22,HOP!A:C,3,0)</f>
        <v>3171749</v>
      </c>
      <c r="G22" s="5">
        <f t="shared" si="0"/>
        <v>0</v>
      </c>
      <c r="H22" s="5" t="str">
        <f t="shared" si="1"/>
        <v>，3171749</v>
      </c>
      <c r="I22" s="5" t="str">
        <f>VLOOKUP(A22,HOP!A:U,21,0)</f>
        <v>直采</v>
      </c>
    </row>
    <row r="23" s="5" customFormat="1" hidden="1" spans="1:9">
      <c r="A23" s="7">
        <v>999223364082410</v>
      </c>
      <c r="B23" s="8">
        <v>45040</v>
      </c>
      <c r="C23" s="8">
        <v>45041</v>
      </c>
      <c r="D23" s="5">
        <v>1920</v>
      </c>
      <c r="E23" s="5" t="str">
        <f>VLOOKUP(A23,HOP!A:L,12,0)</f>
        <v>1920.00</v>
      </c>
      <c r="F23" s="5" t="str">
        <f>VLOOKUP(A23,HOP!A:C,3,0)</f>
        <v>3174244</v>
      </c>
      <c r="G23" s="5">
        <f t="shared" si="0"/>
        <v>0</v>
      </c>
      <c r="H23" s="5" t="str">
        <f t="shared" si="1"/>
        <v>，3174244</v>
      </c>
      <c r="I23" s="5" t="str">
        <f>VLOOKUP(A23,HOP!A:U,21,0)</f>
        <v>直采</v>
      </c>
    </row>
    <row r="24" s="5" customFormat="1" hidden="1" spans="1:9">
      <c r="A24" s="7">
        <v>23365346983</v>
      </c>
      <c r="B24" s="8">
        <v>45038</v>
      </c>
      <c r="C24" s="8">
        <v>45041</v>
      </c>
      <c r="D24" s="5">
        <v>1335</v>
      </c>
      <c r="E24" s="5" t="str">
        <f>VLOOKUP(A24,HOP!A:L,12,0)</f>
        <v>1335.00</v>
      </c>
      <c r="F24" s="5" t="str">
        <f>VLOOKUP(A24,HOP!A:C,3,0)</f>
        <v>3174781</v>
      </c>
      <c r="G24" s="5">
        <f t="shared" si="0"/>
        <v>0</v>
      </c>
      <c r="H24" s="5" t="str">
        <f t="shared" si="1"/>
        <v>，3174781</v>
      </c>
      <c r="I24" s="5" t="str">
        <f>VLOOKUP(A24,HOP!A:U,21,0)</f>
        <v>直采</v>
      </c>
    </row>
    <row r="25" s="5" customFormat="1" hidden="1" spans="1:9">
      <c r="A25" s="7">
        <v>999223371129999</v>
      </c>
      <c r="B25" s="8">
        <v>45040</v>
      </c>
      <c r="C25" s="8">
        <v>45041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7">
        <v>999223386882186</v>
      </c>
      <c r="B26" s="8">
        <v>45039</v>
      </c>
      <c r="C26" s="8">
        <v>45041</v>
      </c>
      <c r="D26" s="5">
        <v>3492</v>
      </c>
      <c r="E26" s="5" t="str">
        <f>VLOOKUP(A26,HOP!A:L,12,0)</f>
        <v>3492.00</v>
      </c>
      <c r="F26" s="5" t="str">
        <f>VLOOKUP(A26,HOP!A:C,3,0)</f>
        <v>3178246</v>
      </c>
      <c r="G26" s="5">
        <f t="shared" si="0"/>
        <v>0</v>
      </c>
      <c r="H26" s="5" t="str">
        <f t="shared" si="1"/>
        <v>，3178246</v>
      </c>
      <c r="I26" s="5" t="str">
        <f>VLOOKUP(A26,HOP!A:U,21,0)</f>
        <v>直采</v>
      </c>
    </row>
    <row r="27" s="5" customFormat="1" hidden="1" spans="1:9">
      <c r="A27" s="7">
        <v>999223407005622</v>
      </c>
      <c r="B27" s="8">
        <v>45039</v>
      </c>
      <c r="C27" s="8">
        <v>45041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7">
        <v>999223407375261</v>
      </c>
      <c r="B28" s="8">
        <v>45039</v>
      </c>
      <c r="C28" s="8">
        <v>45041</v>
      </c>
      <c r="D28" s="5">
        <v>1500</v>
      </c>
      <c r="E28" s="5" t="str">
        <f>VLOOKUP(A28,HOP!A:L,12,0)</f>
        <v>1500.00</v>
      </c>
      <c r="F28" s="5" t="str">
        <f>VLOOKUP(A28,HOP!A:C,3,0)</f>
        <v>3182429</v>
      </c>
      <c r="G28" s="5">
        <f t="shared" si="0"/>
        <v>0</v>
      </c>
      <c r="H28" s="5" t="str">
        <f t="shared" si="1"/>
        <v>，3182429</v>
      </c>
      <c r="I28" s="5" t="str">
        <f>VLOOKUP(A28,HOP!A:U,21,0)</f>
        <v>直采</v>
      </c>
    </row>
    <row r="29" s="5" customFormat="1" hidden="1" spans="1:9">
      <c r="A29" s="7">
        <v>999223436852560</v>
      </c>
      <c r="B29" s="8">
        <v>45034</v>
      </c>
      <c r="C29" s="8">
        <v>45041</v>
      </c>
      <c r="D29" s="5">
        <v>2975</v>
      </c>
      <c r="E29" s="5" t="str">
        <f>VLOOKUP(A29,HOP!A:L,12,0)</f>
        <v>2975.00</v>
      </c>
      <c r="F29" s="5" t="str">
        <f>VLOOKUP(A29,HOP!A:C,3,0)</f>
        <v>3188300</v>
      </c>
      <c r="G29" s="5">
        <f t="shared" si="0"/>
        <v>0</v>
      </c>
      <c r="H29" s="5" t="str">
        <f t="shared" si="1"/>
        <v>，3188300</v>
      </c>
      <c r="I29" s="5" t="str">
        <f>VLOOKUP(A29,HOP!A:U,21,0)</f>
        <v>直采</v>
      </c>
    </row>
    <row r="30" s="5" customFormat="1" hidden="1" spans="1:9">
      <c r="A30" s="7">
        <v>999223438873787</v>
      </c>
      <c r="B30" s="8">
        <v>45035</v>
      </c>
      <c r="C30" s="8">
        <v>45041</v>
      </c>
      <c r="D30" s="5">
        <v>2058</v>
      </c>
      <c r="E30" s="5" t="str">
        <f>VLOOKUP(A30,HOP!A:L,12,0)</f>
        <v>2058.00</v>
      </c>
      <c r="F30" s="5" t="str">
        <f>VLOOKUP(A30,HOP!A:C,3,0)</f>
        <v>3189145</v>
      </c>
      <c r="G30" s="5">
        <f t="shared" si="0"/>
        <v>0</v>
      </c>
      <c r="H30" s="5" t="str">
        <f t="shared" si="1"/>
        <v>，3189145</v>
      </c>
      <c r="I30" s="5" t="str">
        <f>VLOOKUP(A30,HOP!A:U,21,0)</f>
        <v>直采</v>
      </c>
    </row>
    <row r="31" s="5" customFormat="1" hidden="1" spans="1:9">
      <c r="A31" s="7">
        <v>999223457344538</v>
      </c>
      <c r="B31" s="8">
        <v>45038</v>
      </c>
      <c r="C31" s="8">
        <v>45041</v>
      </c>
      <c r="D31" s="5">
        <v>3246</v>
      </c>
      <c r="E31" s="5" t="str">
        <f>VLOOKUP(A31,HOP!A:L,12,0)</f>
        <v>3246.00</v>
      </c>
      <c r="F31" s="5" t="str">
        <f>VLOOKUP(A31,HOP!A:C,3,0)</f>
        <v>3191902</v>
      </c>
      <c r="G31" s="5">
        <f t="shared" si="0"/>
        <v>0</v>
      </c>
      <c r="H31" s="5" t="str">
        <f t="shared" si="1"/>
        <v>，3191902</v>
      </c>
      <c r="I31" s="5" t="str">
        <f>VLOOKUP(A31,HOP!A:U,21,0)</f>
        <v>直采</v>
      </c>
    </row>
    <row r="32" s="5" customFormat="1" hidden="1" spans="1:9">
      <c r="A32" s="7">
        <v>999223470571706</v>
      </c>
      <c r="B32" s="8">
        <v>45036</v>
      </c>
      <c r="C32" s="8">
        <v>45041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hidden="1" spans="1:9">
      <c r="A33" s="7">
        <v>999223471086402</v>
      </c>
      <c r="B33" s="8">
        <v>45037</v>
      </c>
      <c r="C33" s="8">
        <v>45041</v>
      </c>
      <c r="D33" s="5">
        <v>1958</v>
      </c>
      <c r="E33" s="5" t="str">
        <f>VLOOKUP(A33,HOP!A:L,12,0)</f>
        <v>1958.00</v>
      </c>
      <c r="F33" s="5" t="str">
        <f>VLOOKUP(A33,HOP!A:C,3,0)</f>
        <v>3194902</v>
      </c>
      <c r="G33" s="5">
        <f t="shared" si="0"/>
        <v>0</v>
      </c>
      <c r="H33" s="5" t="str">
        <f t="shared" si="1"/>
        <v>，3194902</v>
      </c>
      <c r="I33" s="5" t="str">
        <f>VLOOKUP(A33,HOP!A:U,21,0)</f>
        <v>直采</v>
      </c>
    </row>
    <row r="34" s="5" customFormat="1" hidden="1" spans="1:9">
      <c r="A34" s="7">
        <v>999223519608944</v>
      </c>
      <c r="B34" s="8">
        <v>45039</v>
      </c>
      <c r="C34" s="8">
        <v>45041</v>
      </c>
      <c r="D34" s="5">
        <v>1812</v>
      </c>
      <c r="E34" s="5" t="str">
        <f>VLOOKUP(A34,HOP!A:L,12,0)</f>
        <v>1812.00</v>
      </c>
      <c r="F34" s="5" t="str">
        <f>VLOOKUP(A34,HOP!A:C,3,0)</f>
        <v>3203664</v>
      </c>
      <c r="G34" s="5">
        <f t="shared" si="0"/>
        <v>0</v>
      </c>
      <c r="H34" s="5" t="str">
        <f t="shared" si="1"/>
        <v>，3203664</v>
      </c>
      <c r="I34" s="5" t="str">
        <f>VLOOKUP(A34,HOP!A:U,21,0)</f>
        <v>直采</v>
      </c>
    </row>
    <row r="35" s="5" customFormat="1" hidden="1" spans="1:9">
      <c r="A35" s="7">
        <v>999223536627696</v>
      </c>
      <c r="B35" s="8">
        <v>45038</v>
      </c>
      <c r="C35" s="8">
        <v>45041</v>
      </c>
      <c r="D35" s="5">
        <v>2613</v>
      </c>
      <c r="E35" s="5" t="str">
        <f>VLOOKUP(A35,HOP!A:L,12,0)</f>
        <v>2613.00</v>
      </c>
      <c r="F35" s="5" t="str">
        <f>VLOOKUP(A35,HOP!A:C,3,0)</f>
        <v>3207051</v>
      </c>
      <c r="G35" s="5">
        <f t="shared" ref="G35:G66" si="2">D35-E35</f>
        <v>0</v>
      </c>
      <c r="H35" s="5" t="str">
        <f t="shared" ref="H35:H66" si="3">$H$1&amp;F35</f>
        <v>，3207051</v>
      </c>
      <c r="I35" s="5" t="str">
        <f>VLOOKUP(A35,HOP!A:U,21,0)</f>
        <v>直采</v>
      </c>
    </row>
    <row r="36" s="5" customFormat="1" hidden="1" spans="1:9">
      <c r="A36" s="7">
        <v>999223537420604</v>
      </c>
      <c r="B36" s="8">
        <v>45040</v>
      </c>
      <c r="C36" s="8">
        <v>45041</v>
      </c>
      <c r="D36" s="5">
        <v>1300</v>
      </c>
      <c r="E36" s="5" t="str">
        <f>VLOOKUP(A36,HOP!A:L,12,0)</f>
        <v>1300.00</v>
      </c>
      <c r="F36" s="5" t="str">
        <f>VLOOKUP(A36,HOP!A:C,3,0)</f>
        <v>3207259</v>
      </c>
      <c r="G36" s="5">
        <f t="shared" si="2"/>
        <v>0</v>
      </c>
      <c r="H36" s="5" t="str">
        <f t="shared" si="3"/>
        <v>，3207259</v>
      </c>
      <c r="I36" s="5" t="str">
        <f>VLOOKUP(A36,HOP!A:U,21,0)</f>
        <v>直采</v>
      </c>
    </row>
    <row r="37" s="5" customFormat="1" hidden="1" spans="1:9">
      <c r="A37" s="7">
        <v>999223547912483</v>
      </c>
      <c r="B37" s="8">
        <v>45040</v>
      </c>
      <c r="C37" s="8">
        <v>45041</v>
      </c>
      <c r="D37" s="5">
        <v>483</v>
      </c>
      <c r="E37" s="5" t="str">
        <f>VLOOKUP(A37,HOP!A:L,12,0)</f>
        <v>483.00</v>
      </c>
      <c r="F37" s="5" t="str">
        <f>VLOOKUP(A37,HOP!A:C,3,0)</f>
        <v>3208874</v>
      </c>
      <c r="G37" s="5">
        <f t="shared" si="2"/>
        <v>0</v>
      </c>
      <c r="H37" s="5" t="str">
        <f t="shared" si="3"/>
        <v>，3208874</v>
      </c>
      <c r="I37" s="5" t="str">
        <f>VLOOKUP(A37,HOP!A:U,21,0)</f>
        <v>直采</v>
      </c>
    </row>
    <row r="38" s="5" customFormat="1" hidden="1" spans="1:9">
      <c r="A38" s="7">
        <v>999223559655633</v>
      </c>
      <c r="B38" s="8">
        <v>45040</v>
      </c>
      <c r="C38" s="8">
        <v>45041</v>
      </c>
      <c r="D38" s="5">
        <v>274</v>
      </c>
      <c r="E38" s="5" t="str">
        <f>VLOOKUP(A38,HOP!A:L,12,0)</f>
        <v>274.00</v>
      </c>
      <c r="F38" s="5" t="str">
        <f>VLOOKUP(A38,HOP!A:C,3,0)</f>
        <v>3210641</v>
      </c>
      <c r="G38" s="5">
        <f t="shared" si="2"/>
        <v>0</v>
      </c>
      <c r="H38" s="5" t="str">
        <f t="shared" si="3"/>
        <v>，3210641</v>
      </c>
      <c r="I38" s="5" t="str">
        <f>VLOOKUP(A38,HOP!A:U,21,0)</f>
        <v>直采</v>
      </c>
    </row>
    <row r="39" s="5" customFormat="1" hidden="1" spans="1:9">
      <c r="A39" s="7">
        <v>999223571864253</v>
      </c>
      <c r="B39" s="8">
        <v>45037</v>
      </c>
      <c r="C39" s="8">
        <v>45041</v>
      </c>
      <c r="D39" s="5">
        <v>10944</v>
      </c>
      <c r="E39" s="5" t="str">
        <f>VLOOKUP(A39,HOP!A:L,12,0)</f>
        <v>10944.00</v>
      </c>
      <c r="F39" s="5" t="str">
        <f>VLOOKUP(A39,HOP!A:C,3,0)</f>
        <v>3212605</v>
      </c>
      <c r="G39" s="5">
        <f t="shared" si="2"/>
        <v>0</v>
      </c>
      <c r="H39" s="5" t="str">
        <f t="shared" si="3"/>
        <v>，3212605</v>
      </c>
      <c r="I39" s="5" t="str">
        <f>VLOOKUP(A39,HOP!A:U,21,0)</f>
        <v>直采</v>
      </c>
    </row>
    <row r="40" s="5" customFormat="1" hidden="1" spans="1:9">
      <c r="A40" s="7">
        <v>999223571870522</v>
      </c>
      <c r="B40" s="8">
        <v>45037</v>
      </c>
      <c r="C40" s="8">
        <v>45041</v>
      </c>
      <c r="D40" s="5">
        <v>6840</v>
      </c>
      <c r="E40" s="5" t="str">
        <f>VLOOKUP(A40,HOP!A:L,12,0)</f>
        <v>6840.00</v>
      </c>
      <c r="F40" s="5" t="str">
        <f>VLOOKUP(A40,HOP!A:C,3,0)</f>
        <v>3212610</v>
      </c>
      <c r="G40" s="5">
        <f t="shared" si="2"/>
        <v>0</v>
      </c>
      <c r="H40" s="5" t="str">
        <f t="shared" si="3"/>
        <v>，3212610</v>
      </c>
      <c r="I40" s="5" t="str">
        <f>VLOOKUP(A40,HOP!A:U,21,0)</f>
        <v>直采</v>
      </c>
    </row>
    <row r="41" s="5" customFormat="1" hidden="1" spans="1:9">
      <c r="A41" s="7">
        <v>999223573430005</v>
      </c>
      <c r="B41" s="8">
        <v>45039</v>
      </c>
      <c r="C41" s="8">
        <v>45041</v>
      </c>
      <c r="D41" s="5">
        <v>2014</v>
      </c>
      <c r="E41" s="5" t="str">
        <f>VLOOKUP(A41,HOP!A:L,12,0)</f>
        <v>2014.00</v>
      </c>
      <c r="F41" s="5" t="str">
        <f>VLOOKUP(A41,HOP!A:C,3,0)</f>
        <v>3213060</v>
      </c>
      <c r="G41" s="5">
        <f t="shared" si="2"/>
        <v>0</v>
      </c>
      <c r="H41" s="5" t="str">
        <f t="shared" si="3"/>
        <v>，3213060</v>
      </c>
      <c r="I41" s="5" t="str">
        <f>VLOOKUP(A41,HOP!A:U,21,0)</f>
        <v>直采</v>
      </c>
    </row>
    <row r="42" s="5" customFormat="1" hidden="1" spans="1:9">
      <c r="A42" s="7">
        <v>999223575240237</v>
      </c>
      <c r="B42" s="8">
        <v>45037</v>
      </c>
      <c r="C42" s="8">
        <v>45041</v>
      </c>
      <c r="D42" s="5">
        <v>4404</v>
      </c>
      <c r="E42" s="5" t="str">
        <f>VLOOKUP(A42,HOP!A:L,12,0)</f>
        <v>4404.00</v>
      </c>
      <c r="F42" s="5" t="str">
        <f>VLOOKUP(A42,HOP!A:C,3,0)</f>
        <v>3213594</v>
      </c>
      <c r="G42" s="5">
        <f t="shared" si="2"/>
        <v>0</v>
      </c>
      <c r="H42" s="5" t="str">
        <f t="shared" si="3"/>
        <v>，3213594</v>
      </c>
      <c r="I42" s="5" t="str">
        <f>VLOOKUP(A42,HOP!A:U,21,0)</f>
        <v>直采</v>
      </c>
    </row>
    <row r="43" s="5" customFormat="1" hidden="1" spans="1:9">
      <c r="A43" s="7">
        <v>999223589578924</v>
      </c>
      <c r="B43" s="8">
        <v>45037</v>
      </c>
      <c r="C43" s="8">
        <v>45041</v>
      </c>
      <c r="D43" s="5">
        <v>1880</v>
      </c>
      <c r="E43" s="5" t="str">
        <f>VLOOKUP(A43,HOP!A:L,12,0)</f>
        <v>1880.00</v>
      </c>
      <c r="F43" s="5" t="str">
        <f>VLOOKUP(A43,HOP!A:C,3,0)</f>
        <v>3215898</v>
      </c>
      <c r="G43" s="5">
        <f t="shared" si="2"/>
        <v>0</v>
      </c>
      <c r="H43" s="5" t="str">
        <f t="shared" si="3"/>
        <v>，3215898</v>
      </c>
      <c r="I43" s="5" t="str">
        <f>VLOOKUP(A43,HOP!A:U,21,0)</f>
        <v>直采</v>
      </c>
    </row>
    <row r="44" s="5" customFormat="1" hidden="1" spans="1:9">
      <c r="A44" s="7">
        <v>999223603079017</v>
      </c>
      <c r="B44" s="8">
        <v>45039</v>
      </c>
      <c r="C44" s="8">
        <v>45041</v>
      </c>
      <c r="D44" s="5">
        <v>2050</v>
      </c>
      <c r="E44" s="5" t="str">
        <f>VLOOKUP(A44,HOP!A:L,12,0)</f>
        <v>2050.00</v>
      </c>
      <c r="F44" s="5" t="str">
        <f>VLOOKUP(A44,HOP!A:C,3,0)</f>
        <v>3217994</v>
      </c>
      <c r="G44" s="5">
        <f t="shared" si="2"/>
        <v>0</v>
      </c>
      <c r="H44" s="5" t="str">
        <f t="shared" si="3"/>
        <v>，3217994</v>
      </c>
      <c r="I44" s="5" t="str">
        <f>VLOOKUP(A44,HOP!A:U,21,0)</f>
        <v>直采</v>
      </c>
    </row>
    <row r="45" s="5" customFormat="1" hidden="1" spans="1:9">
      <c r="A45" s="7">
        <v>999223620078925</v>
      </c>
      <c r="B45" s="8">
        <v>45039</v>
      </c>
      <c r="C45" s="8">
        <v>45041</v>
      </c>
      <c r="D45" s="5">
        <v>1160</v>
      </c>
      <c r="E45" s="5" t="str">
        <f>VLOOKUP(A45,HOP!A:L,12,0)</f>
        <v>1160.00</v>
      </c>
      <c r="F45" s="5" t="str">
        <f>VLOOKUP(A45,HOP!A:C,3,0)</f>
        <v>3220686</v>
      </c>
      <c r="G45" s="5">
        <f t="shared" si="2"/>
        <v>0</v>
      </c>
      <c r="H45" s="5" t="str">
        <f t="shared" si="3"/>
        <v>，3220686</v>
      </c>
      <c r="I45" s="5" t="str">
        <f>VLOOKUP(A45,HOP!A:U,21,0)</f>
        <v>直采</v>
      </c>
    </row>
    <row r="46" s="5" customFormat="1" hidden="1" spans="1:9">
      <c r="A46" s="7">
        <v>999223621011005</v>
      </c>
      <c r="B46" s="8">
        <v>45038</v>
      </c>
      <c r="C46" s="8">
        <v>45041</v>
      </c>
      <c r="D46" s="5">
        <v>1581</v>
      </c>
      <c r="E46" s="5" t="str">
        <f>VLOOKUP(A46,HOP!A:L,12,0)</f>
        <v>1581.00</v>
      </c>
      <c r="F46" s="5" t="str">
        <f>VLOOKUP(A46,HOP!A:C,3,0)</f>
        <v>3221066</v>
      </c>
      <c r="G46" s="5">
        <f t="shared" si="2"/>
        <v>0</v>
      </c>
      <c r="H46" s="5" t="str">
        <f t="shared" si="3"/>
        <v>，3221066</v>
      </c>
      <c r="I46" s="5" t="str">
        <f>VLOOKUP(A46,HOP!A:U,21,0)</f>
        <v>直采</v>
      </c>
    </row>
    <row r="47" s="5" customFormat="1" hidden="1" spans="1:9">
      <c r="A47" s="7">
        <v>999223627963978</v>
      </c>
      <c r="B47" s="8">
        <v>45040</v>
      </c>
      <c r="C47" s="8">
        <v>45041</v>
      </c>
      <c r="D47" s="5">
        <v>478</v>
      </c>
      <c r="E47" s="5" t="str">
        <f>VLOOKUP(A47,HOP!A:L,12,0)</f>
        <v>478.00</v>
      </c>
      <c r="F47" s="5" t="str">
        <f>VLOOKUP(A47,HOP!A:C,3,0)</f>
        <v>3222457</v>
      </c>
      <c r="G47" s="5">
        <f t="shared" si="2"/>
        <v>0</v>
      </c>
      <c r="H47" s="5" t="str">
        <f t="shared" si="3"/>
        <v>，3222457</v>
      </c>
      <c r="I47" s="5" t="str">
        <f>VLOOKUP(A47,HOP!A:U,21,0)</f>
        <v>直采</v>
      </c>
    </row>
    <row r="48" s="5" customFormat="1" hidden="1" spans="1:9">
      <c r="A48" s="7">
        <v>999223639344514</v>
      </c>
      <c r="B48" s="8">
        <v>45040</v>
      </c>
      <c r="C48" s="8">
        <v>45041</v>
      </c>
      <c r="D48" s="5">
        <v>477</v>
      </c>
      <c r="E48" s="5" t="str">
        <f>VLOOKUP(A48,HOP!A:L,12,0)</f>
        <v>477.00</v>
      </c>
      <c r="F48" s="5" t="str">
        <f>VLOOKUP(A48,HOP!A:C,3,0)</f>
        <v>3224806</v>
      </c>
      <c r="G48" s="5">
        <f t="shared" si="2"/>
        <v>0</v>
      </c>
      <c r="H48" s="5" t="str">
        <f t="shared" si="3"/>
        <v>，3224806</v>
      </c>
      <c r="I48" s="5" t="str">
        <f>VLOOKUP(A48,HOP!A:U,21,0)</f>
        <v>直采</v>
      </c>
    </row>
    <row r="49" s="5" customFormat="1" hidden="1" spans="1:9">
      <c r="A49" s="7">
        <v>999223642720495</v>
      </c>
      <c r="B49" s="8">
        <v>45040</v>
      </c>
      <c r="C49" s="8">
        <v>45041</v>
      </c>
      <c r="D49" s="5">
        <v>454</v>
      </c>
      <c r="E49" s="5" t="str">
        <f>VLOOKUP(A49,HOP!A:L,12,0)</f>
        <v>454.00</v>
      </c>
      <c r="F49" s="5" t="str">
        <f>VLOOKUP(A49,HOP!A:C,3,0)</f>
        <v>3226378</v>
      </c>
      <c r="G49" s="5">
        <f t="shared" si="2"/>
        <v>0</v>
      </c>
      <c r="H49" s="5" t="str">
        <f t="shared" si="3"/>
        <v>，3226378</v>
      </c>
      <c r="I49" s="5" t="str">
        <f>VLOOKUP(A49,HOP!A:U,21,0)</f>
        <v>直采</v>
      </c>
    </row>
    <row r="50" s="5" customFormat="1" hidden="1" spans="1:9">
      <c r="A50" s="7">
        <v>999223653978243</v>
      </c>
      <c r="B50" s="8">
        <v>45040</v>
      </c>
      <c r="C50" s="8">
        <v>45041</v>
      </c>
      <c r="D50" s="5">
        <v>458</v>
      </c>
      <c r="E50" s="5" t="str">
        <f>VLOOKUP(A50,HOP!A:L,12,0)</f>
        <v>458.00</v>
      </c>
      <c r="F50" s="5" t="str">
        <f>VLOOKUP(A50,HOP!A:C,3,0)</f>
        <v>3229011</v>
      </c>
      <c r="G50" s="5">
        <f t="shared" si="2"/>
        <v>0</v>
      </c>
      <c r="H50" s="5" t="str">
        <f t="shared" si="3"/>
        <v>，3229011</v>
      </c>
      <c r="I50" s="5" t="str">
        <f>VLOOKUP(A50,HOP!A:U,21,0)</f>
        <v>直采</v>
      </c>
    </row>
    <row r="51" s="5" customFormat="1" hidden="1" spans="1:9">
      <c r="A51" s="7">
        <v>999223656693841</v>
      </c>
      <c r="B51" s="8">
        <v>45040</v>
      </c>
      <c r="C51" s="8">
        <v>45041</v>
      </c>
      <c r="D51" s="5">
        <v>179</v>
      </c>
      <c r="E51" s="5" t="str">
        <f>VLOOKUP(A51,HOP!A:L,12,0)</f>
        <v>179.00</v>
      </c>
      <c r="F51" s="5" t="str">
        <f>VLOOKUP(A51,HOP!A:C,3,0)</f>
        <v>3229435</v>
      </c>
      <c r="G51" s="5">
        <f t="shared" si="2"/>
        <v>0</v>
      </c>
      <c r="H51" s="5" t="str">
        <f t="shared" si="3"/>
        <v>，3229435</v>
      </c>
      <c r="I51" s="5" t="str">
        <f>VLOOKUP(A51,HOP!A:U,21,0)</f>
        <v>直采</v>
      </c>
    </row>
    <row r="52" s="5" customFormat="1" hidden="1" spans="1:9">
      <c r="A52" s="7">
        <v>999223657052232</v>
      </c>
      <c r="B52" s="8">
        <v>45039</v>
      </c>
      <c r="C52" s="8">
        <v>45041</v>
      </c>
      <c r="D52" s="5">
        <v>1438</v>
      </c>
      <c r="E52" s="5" t="str">
        <f>VLOOKUP(A52,HOP!A:L,12,0)</f>
        <v>1438.00</v>
      </c>
      <c r="F52" s="5" t="str">
        <f>VLOOKUP(A52,HOP!A:C,3,0)</f>
        <v>3229541</v>
      </c>
      <c r="G52" s="5">
        <f t="shared" si="2"/>
        <v>0</v>
      </c>
      <c r="H52" s="5" t="str">
        <f t="shared" si="3"/>
        <v>，3229541</v>
      </c>
      <c r="I52" s="5" t="str">
        <f>VLOOKUP(A52,HOP!A:U,21,0)</f>
        <v>直采</v>
      </c>
    </row>
    <row r="53" s="5" customFormat="1" hidden="1" spans="1:9">
      <c r="A53" s="7">
        <v>999223672566899</v>
      </c>
      <c r="B53" s="8">
        <v>45038</v>
      </c>
      <c r="C53" s="8">
        <v>45041</v>
      </c>
      <c r="D53" s="5">
        <v>2157</v>
      </c>
      <c r="E53" s="5" t="str">
        <f>VLOOKUP(A53,HOP!A:L,12,0)</f>
        <v>2157.00</v>
      </c>
      <c r="F53" s="5" t="str">
        <f>VLOOKUP(A53,HOP!A:C,3,0)</f>
        <v>3231884</v>
      </c>
      <c r="G53" s="5">
        <f t="shared" si="2"/>
        <v>0</v>
      </c>
      <c r="H53" s="5" t="str">
        <f t="shared" si="3"/>
        <v>，3231884</v>
      </c>
      <c r="I53" s="5" t="str">
        <f>VLOOKUP(A53,HOP!A:U,21,0)</f>
        <v>直采</v>
      </c>
    </row>
    <row r="54" s="5" customFormat="1" hidden="1" spans="1:9">
      <c r="A54" s="7">
        <v>999223681181980</v>
      </c>
      <c r="B54" s="8">
        <v>45033</v>
      </c>
      <c r="C54" s="8">
        <v>45041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2"/>
        <v>#N/A</v>
      </c>
      <c r="H54" s="5" t="e">
        <f t="shared" si="3"/>
        <v>#N/A</v>
      </c>
      <c r="I54" s="5" t="e">
        <f>VLOOKUP(A54,HOP!A:U,21,0)</f>
        <v>#N/A</v>
      </c>
    </row>
    <row r="55" s="5" customFormat="1" hidden="1" spans="1:9">
      <c r="A55" s="7">
        <v>999223683985935</v>
      </c>
      <c r="B55" s="8">
        <v>45034</v>
      </c>
      <c r="C55" s="8">
        <v>45041</v>
      </c>
      <c r="D55" s="5">
        <v>2660</v>
      </c>
      <c r="E55" s="5" t="str">
        <f>VLOOKUP(A55,HOP!A:L,12,0)</f>
        <v>2660.00</v>
      </c>
      <c r="F55" s="5" t="str">
        <f>VLOOKUP(A55,HOP!A:C,3,0)</f>
        <v>3233338</v>
      </c>
      <c r="G55" s="5">
        <f t="shared" si="2"/>
        <v>0</v>
      </c>
      <c r="H55" s="5" t="str">
        <f t="shared" si="3"/>
        <v>，3233338</v>
      </c>
      <c r="I55" s="5" t="str">
        <f>VLOOKUP(A55,HOP!A:U,21,0)</f>
        <v>直采</v>
      </c>
    </row>
    <row r="56" s="5" customFormat="1" hidden="1" spans="1:9">
      <c r="A56" s="7">
        <v>999223684178436</v>
      </c>
      <c r="B56" s="8">
        <v>45040</v>
      </c>
      <c r="C56" s="8">
        <v>45041</v>
      </c>
      <c r="D56" s="5">
        <v>1668</v>
      </c>
      <c r="E56" s="5" t="str">
        <f>VLOOKUP(A56,HOP!A:L,12,0)</f>
        <v>1668.00</v>
      </c>
      <c r="F56" s="5" t="str">
        <f>VLOOKUP(A56,HOP!A:C,3,0)</f>
        <v>3233381</v>
      </c>
      <c r="G56" s="5">
        <f t="shared" si="2"/>
        <v>0</v>
      </c>
      <c r="H56" s="5" t="str">
        <f t="shared" si="3"/>
        <v>，3233381</v>
      </c>
      <c r="I56" s="5" t="str">
        <f>VLOOKUP(A56,HOP!A:U,21,0)</f>
        <v>直采</v>
      </c>
    </row>
    <row r="57" s="5" customFormat="1" hidden="1" spans="1:9">
      <c r="A57" s="7">
        <v>999223692046448</v>
      </c>
      <c r="B57" s="8">
        <v>45040</v>
      </c>
      <c r="C57" s="8">
        <v>45041</v>
      </c>
      <c r="D57" s="5">
        <v>714</v>
      </c>
      <c r="E57" s="5" t="str">
        <f>VLOOKUP(A57,HOP!A:L,12,0)</f>
        <v>714.00</v>
      </c>
      <c r="F57" s="5" t="str">
        <f>VLOOKUP(A57,HOP!A:C,3,0)</f>
        <v>3234712</v>
      </c>
      <c r="G57" s="5">
        <f t="shared" si="2"/>
        <v>0</v>
      </c>
      <c r="H57" s="5" t="str">
        <f t="shared" si="3"/>
        <v>，3234712</v>
      </c>
      <c r="I57" s="5" t="str">
        <f>VLOOKUP(A57,HOP!A:U,21,0)</f>
        <v>直采</v>
      </c>
    </row>
    <row r="58" s="5" customFormat="1" hidden="1" spans="1:9">
      <c r="A58" s="7">
        <v>999223699105015</v>
      </c>
      <c r="B58" s="8">
        <v>45039</v>
      </c>
      <c r="C58" s="8">
        <v>45041</v>
      </c>
      <c r="D58" s="5">
        <v>956</v>
      </c>
      <c r="E58" s="5" t="str">
        <f>VLOOKUP(A58,HOP!A:L,12,0)</f>
        <v>956.00</v>
      </c>
      <c r="F58" s="5" t="str">
        <f>VLOOKUP(A58,HOP!A:C,3,0)</f>
        <v>3238279</v>
      </c>
      <c r="G58" s="5">
        <f t="shared" si="2"/>
        <v>0</v>
      </c>
      <c r="H58" s="5" t="str">
        <f t="shared" si="3"/>
        <v>，3238279</v>
      </c>
      <c r="I58" s="5" t="str">
        <f>VLOOKUP(A58,HOP!A:U,21,0)</f>
        <v>直采</v>
      </c>
    </row>
    <row r="59" s="5" customFormat="1" hidden="1" spans="1:9">
      <c r="A59" s="7">
        <v>999223701821139</v>
      </c>
      <c r="B59" s="8">
        <v>45038</v>
      </c>
      <c r="C59" s="8">
        <v>45041</v>
      </c>
      <c r="D59" s="5">
        <v>909</v>
      </c>
      <c r="E59" s="5" t="str">
        <f>VLOOKUP(A59,HOP!A:L,12,0)</f>
        <v>909.00</v>
      </c>
      <c r="F59" s="5" t="str">
        <f>VLOOKUP(A59,HOP!A:C,3,0)</f>
        <v>3241428</v>
      </c>
      <c r="G59" s="5">
        <f t="shared" si="2"/>
        <v>0</v>
      </c>
      <c r="H59" s="5" t="str">
        <f t="shared" si="3"/>
        <v>，3241428</v>
      </c>
      <c r="I59" s="5" t="str">
        <f>VLOOKUP(A59,HOP!A:U,21,0)</f>
        <v>直采</v>
      </c>
    </row>
    <row r="60" s="5" customFormat="1" hidden="1" spans="1:9">
      <c r="A60" s="7">
        <v>999223707208640</v>
      </c>
      <c r="B60" s="8">
        <v>45037</v>
      </c>
      <c r="C60" s="8">
        <v>45041</v>
      </c>
      <c r="D60" s="5">
        <v>3484</v>
      </c>
      <c r="E60" s="5" t="str">
        <f>VLOOKUP(A60,HOP!A:L,12,0)</f>
        <v>3484.00</v>
      </c>
      <c r="F60" s="5" t="str">
        <f>VLOOKUP(A60,HOP!A:C,3,0)</f>
        <v>3241895</v>
      </c>
      <c r="G60" s="5">
        <f t="shared" si="2"/>
        <v>0</v>
      </c>
      <c r="H60" s="5" t="str">
        <f t="shared" si="3"/>
        <v>，3241895</v>
      </c>
      <c r="I60" s="5" t="str">
        <f>VLOOKUP(A60,HOP!A:U,21,0)</f>
        <v>直采</v>
      </c>
    </row>
    <row r="61" s="5" customFormat="1" hidden="1" spans="1:9">
      <c r="A61" s="7">
        <v>999223713015270</v>
      </c>
      <c r="B61" s="8">
        <v>45039</v>
      </c>
      <c r="C61" s="8">
        <v>45041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2"/>
        <v>#N/A</v>
      </c>
      <c r="H61" s="5" t="e">
        <f t="shared" si="3"/>
        <v>#N/A</v>
      </c>
      <c r="I61" s="5" t="e">
        <f>VLOOKUP(A61,HOP!A:U,21,0)</f>
        <v>#N/A</v>
      </c>
    </row>
    <row r="62" s="5" customFormat="1" hidden="1" spans="1:9">
      <c r="A62" s="7">
        <v>999223713098773</v>
      </c>
      <c r="B62" s="8">
        <v>45039</v>
      </c>
      <c r="C62" s="8">
        <v>45041</v>
      </c>
      <c r="D62" s="5">
        <v>1742</v>
      </c>
      <c r="E62" s="5" t="str">
        <f>VLOOKUP(A62,HOP!A:L,12,0)</f>
        <v>1742.00</v>
      </c>
      <c r="F62" s="5" t="str">
        <f>VLOOKUP(A62,HOP!A:C,3,0)</f>
        <v>3242867</v>
      </c>
      <c r="G62" s="5">
        <f t="shared" si="2"/>
        <v>0</v>
      </c>
      <c r="H62" s="5" t="str">
        <f t="shared" si="3"/>
        <v>，3242867</v>
      </c>
      <c r="I62" s="5" t="str">
        <f>VLOOKUP(A62,HOP!A:U,21,0)</f>
        <v>直采</v>
      </c>
    </row>
    <row r="63" s="5" customFormat="1" hidden="1" spans="1:9">
      <c r="A63" s="7">
        <v>999223713274071</v>
      </c>
      <c r="B63" s="8">
        <v>45036</v>
      </c>
      <c r="C63" s="8">
        <v>45041</v>
      </c>
      <c r="D63" s="5">
        <v>1355</v>
      </c>
      <c r="E63" s="5" t="str">
        <f>VLOOKUP(A63,HOP!A:L,12,0)</f>
        <v>1355.00</v>
      </c>
      <c r="F63" s="5" t="str">
        <f>VLOOKUP(A63,HOP!A:C,3,0)</f>
        <v>3242897</v>
      </c>
      <c r="G63" s="5">
        <f t="shared" si="2"/>
        <v>0</v>
      </c>
      <c r="H63" s="5" t="str">
        <f t="shared" si="3"/>
        <v>，3242897</v>
      </c>
      <c r="I63" s="5" t="str">
        <f>VLOOKUP(A63,HOP!A:U,21,0)</f>
        <v>直采</v>
      </c>
    </row>
    <row r="64" s="5" customFormat="1" hidden="1" spans="1:9">
      <c r="A64" s="7">
        <v>999223713570836</v>
      </c>
      <c r="B64" s="8">
        <v>45040</v>
      </c>
      <c r="C64" s="8">
        <v>45041</v>
      </c>
      <c r="D64" s="5">
        <v>431</v>
      </c>
      <c r="E64" s="5" t="str">
        <f>VLOOKUP(A64,HOP!A:L,12,0)</f>
        <v>431.00</v>
      </c>
      <c r="F64" s="5" t="str">
        <f>VLOOKUP(A64,HOP!A:C,3,0)</f>
        <v>3243021</v>
      </c>
      <c r="G64" s="5">
        <f t="shared" si="2"/>
        <v>0</v>
      </c>
      <c r="H64" s="5" t="str">
        <f t="shared" si="3"/>
        <v>，3243021</v>
      </c>
      <c r="I64" s="5" t="str">
        <f>VLOOKUP(A64,HOP!A:U,21,0)</f>
        <v>直采</v>
      </c>
    </row>
    <row r="65" s="5" customFormat="1" hidden="1" spans="1:9">
      <c r="A65" s="7">
        <v>999223718634205</v>
      </c>
      <c r="B65" s="8">
        <v>45039</v>
      </c>
      <c r="C65" s="8">
        <v>45041</v>
      </c>
      <c r="D65" s="5">
        <v>2070</v>
      </c>
      <c r="E65" s="5" t="str">
        <f>VLOOKUP(A65,HOP!A:L,12,0)</f>
        <v>2070.00</v>
      </c>
      <c r="F65" s="5" t="str">
        <f>VLOOKUP(A65,HOP!A:C,3,0)</f>
        <v>3244089</v>
      </c>
      <c r="G65" s="5">
        <f t="shared" si="2"/>
        <v>0</v>
      </c>
      <c r="H65" s="5" t="str">
        <f t="shared" si="3"/>
        <v>，3244089</v>
      </c>
      <c r="I65" s="5" t="str">
        <f>VLOOKUP(A65,HOP!A:U,21,0)</f>
        <v>直采</v>
      </c>
    </row>
    <row r="66" s="5" customFormat="1" hidden="1" spans="1:9">
      <c r="A66" s="7">
        <v>999223723952915</v>
      </c>
      <c r="B66" s="8">
        <v>45038</v>
      </c>
      <c r="C66" s="8">
        <v>45041</v>
      </c>
      <c r="D66" s="5">
        <v>5448</v>
      </c>
      <c r="E66" s="5" t="str">
        <f>VLOOKUP(A66,HOP!A:L,12,0)</f>
        <v>5448.00</v>
      </c>
      <c r="F66" s="5" t="str">
        <f>VLOOKUP(A66,HOP!A:C,3,0)</f>
        <v>3244303</v>
      </c>
      <c r="G66" s="5">
        <f t="shared" si="2"/>
        <v>0</v>
      </c>
      <c r="H66" s="5" t="str">
        <f t="shared" si="3"/>
        <v>，3244303</v>
      </c>
      <c r="I66" s="5" t="str">
        <f>VLOOKUP(A66,HOP!A:U,21,0)</f>
        <v>直采</v>
      </c>
    </row>
    <row r="67" s="5" customFormat="1" hidden="1" spans="1:9">
      <c r="A67" s="7">
        <v>999223728323547</v>
      </c>
      <c r="B67" s="8">
        <v>45039</v>
      </c>
      <c r="C67" s="8">
        <v>45041</v>
      </c>
      <c r="D67" s="5">
        <v>1328</v>
      </c>
      <c r="E67" s="5" t="str">
        <f>VLOOKUP(A67,HOP!A:L,12,0)</f>
        <v>1328.00</v>
      </c>
      <c r="F67" s="5" t="str">
        <f>VLOOKUP(A67,HOP!A:C,3,0)</f>
        <v>3245094</v>
      </c>
      <c r="G67" s="5">
        <f t="shared" ref="G67:G98" si="4">D67-E67</f>
        <v>0</v>
      </c>
      <c r="H67" s="5" t="str">
        <f t="shared" ref="H67:H98" si="5">$H$1&amp;F67</f>
        <v>，3245094</v>
      </c>
      <c r="I67" s="5" t="str">
        <f>VLOOKUP(A67,HOP!A:U,21,0)</f>
        <v>直采</v>
      </c>
    </row>
    <row r="68" s="5" customFormat="1" hidden="1" spans="1:9">
      <c r="A68" s="7">
        <v>999223728333966</v>
      </c>
      <c r="B68" s="8">
        <v>45039</v>
      </c>
      <c r="C68" s="8">
        <v>45041</v>
      </c>
      <c r="D68" s="5">
        <v>1328</v>
      </c>
      <c r="E68" s="5" t="str">
        <f>VLOOKUP(A68,HOP!A:L,12,0)</f>
        <v>1328.00</v>
      </c>
      <c r="F68" s="5" t="str">
        <f>VLOOKUP(A68,HOP!A:C,3,0)</f>
        <v>3245095</v>
      </c>
      <c r="G68" s="5">
        <f t="shared" si="4"/>
        <v>0</v>
      </c>
      <c r="H68" s="5" t="str">
        <f t="shared" si="5"/>
        <v>，3245095</v>
      </c>
      <c r="I68" s="5" t="str">
        <f>VLOOKUP(A68,HOP!A:U,21,0)</f>
        <v>直采</v>
      </c>
    </row>
    <row r="69" s="5" customFormat="1" hidden="1" spans="1:9">
      <c r="A69" s="7">
        <v>999223728385059</v>
      </c>
      <c r="B69" s="8">
        <v>45039</v>
      </c>
      <c r="C69" s="8">
        <v>45041</v>
      </c>
      <c r="D69" s="5">
        <v>1328</v>
      </c>
      <c r="E69" s="5" t="str">
        <f>VLOOKUP(A69,HOP!A:L,12,0)</f>
        <v>1328.00</v>
      </c>
      <c r="F69" s="5" t="str">
        <f>VLOOKUP(A69,HOP!A:C,3,0)</f>
        <v>3245100</v>
      </c>
      <c r="G69" s="5">
        <f t="shared" si="4"/>
        <v>0</v>
      </c>
      <c r="H69" s="5" t="str">
        <f t="shared" si="5"/>
        <v>，3245100</v>
      </c>
      <c r="I69" s="5" t="str">
        <f>VLOOKUP(A69,HOP!A:U,21,0)</f>
        <v>直采</v>
      </c>
    </row>
    <row r="70" s="5" customFormat="1" hidden="1" spans="1:9">
      <c r="A70" s="7">
        <v>999223728396391</v>
      </c>
      <c r="B70" s="8">
        <v>45039</v>
      </c>
      <c r="C70" s="8">
        <v>45041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4"/>
        <v>#N/A</v>
      </c>
      <c r="H70" s="5" t="e">
        <f t="shared" si="5"/>
        <v>#N/A</v>
      </c>
      <c r="I70" s="5" t="e">
        <f>VLOOKUP(A70,HOP!A:U,21,0)</f>
        <v>#N/A</v>
      </c>
    </row>
    <row r="71" s="5" customFormat="1" hidden="1" spans="1:9">
      <c r="A71" s="7">
        <v>999223728423053</v>
      </c>
      <c r="B71" s="8">
        <v>45039</v>
      </c>
      <c r="C71" s="8">
        <v>45041</v>
      </c>
      <c r="D71" s="5">
        <v>1318</v>
      </c>
      <c r="E71" s="5" t="str">
        <f>VLOOKUP(A71,HOP!A:L,12,0)</f>
        <v>1318.00</v>
      </c>
      <c r="F71" s="5" t="str">
        <f>VLOOKUP(A71,HOP!A:C,3,0)</f>
        <v>3245105</v>
      </c>
      <c r="G71" s="5">
        <f t="shared" si="4"/>
        <v>0</v>
      </c>
      <c r="H71" s="5" t="str">
        <f t="shared" si="5"/>
        <v>，3245105</v>
      </c>
      <c r="I71" s="5" t="str">
        <f>VLOOKUP(A71,HOP!A:U,21,0)</f>
        <v>直采</v>
      </c>
    </row>
    <row r="72" s="5" customFormat="1" hidden="1" spans="1:9">
      <c r="A72" s="7">
        <v>999223730117165</v>
      </c>
      <c r="B72" s="8">
        <v>45038</v>
      </c>
      <c r="C72" s="8">
        <v>45041</v>
      </c>
      <c r="D72" s="5">
        <v>780</v>
      </c>
      <c r="E72" s="5" t="str">
        <f>VLOOKUP(A72,HOP!A:L,12,0)</f>
        <v>780.00</v>
      </c>
      <c r="F72" s="5" t="str">
        <f>VLOOKUP(A72,HOP!A:C,3,0)</f>
        <v>3245318</v>
      </c>
      <c r="G72" s="5">
        <f t="shared" si="4"/>
        <v>0</v>
      </c>
      <c r="H72" s="5" t="str">
        <f t="shared" si="5"/>
        <v>，3245318</v>
      </c>
      <c r="I72" s="5" t="str">
        <f>VLOOKUP(A72,HOP!A:U,21,0)</f>
        <v>直采</v>
      </c>
    </row>
    <row r="73" s="5" customFormat="1" hidden="1" spans="1:9">
      <c r="A73" s="7">
        <v>999223730721043</v>
      </c>
      <c r="B73" s="8">
        <v>45040</v>
      </c>
      <c r="C73" s="8">
        <v>45041</v>
      </c>
      <c r="D73" s="5">
        <v>623</v>
      </c>
      <c r="E73" s="5" t="str">
        <f>VLOOKUP(A73,HOP!A:L,12,0)</f>
        <v>623.00</v>
      </c>
      <c r="F73" s="5" t="str">
        <f>VLOOKUP(A73,HOP!A:C,3,0)</f>
        <v>3245410</v>
      </c>
      <c r="G73" s="5">
        <f t="shared" si="4"/>
        <v>0</v>
      </c>
      <c r="H73" s="5" t="str">
        <f t="shared" si="5"/>
        <v>，3245410</v>
      </c>
      <c r="I73" s="5" t="str">
        <f>VLOOKUP(A73,HOP!A:U,21,0)</f>
        <v>直采</v>
      </c>
    </row>
    <row r="74" s="5" customFormat="1" hidden="1" spans="1:9">
      <c r="A74" s="7">
        <v>999223730838531</v>
      </c>
      <c r="B74" s="8">
        <v>45039</v>
      </c>
      <c r="C74" s="8">
        <v>45041</v>
      </c>
      <c r="D74" s="5">
        <v>3632</v>
      </c>
      <c r="E74" s="5" t="str">
        <f>VLOOKUP(A74,HOP!A:L,12,0)</f>
        <v>3632.00</v>
      </c>
      <c r="F74" s="5" t="str">
        <f>VLOOKUP(A74,HOP!A:C,3,0)</f>
        <v>3245427</v>
      </c>
      <c r="G74" s="5">
        <f t="shared" si="4"/>
        <v>0</v>
      </c>
      <c r="H74" s="5" t="str">
        <f t="shared" si="5"/>
        <v>，3245427</v>
      </c>
      <c r="I74" s="5" t="str">
        <f>VLOOKUP(A74,HOP!A:U,21,0)</f>
        <v>直采</v>
      </c>
    </row>
    <row r="75" s="5" customFormat="1" hidden="1" spans="1:9">
      <c r="A75" s="7">
        <v>999223736609921</v>
      </c>
      <c r="B75" s="8">
        <v>45037</v>
      </c>
      <c r="C75" s="8">
        <v>45041</v>
      </c>
      <c r="D75" s="5">
        <v>8396</v>
      </c>
      <c r="E75" s="5" t="str">
        <f>VLOOKUP(A75,HOP!A:L,12,0)</f>
        <v>8396.00</v>
      </c>
      <c r="F75" s="5" t="str">
        <f>VLOOKUP(A75,HOP!A:C,3,0)</f>
        <v>3246646</v>
      </c>
      <c r="G75" s="5">
        <f t="shared" si="4"/>
        <v>0</v>
      </c>
      <c r="H75" s="5" t="str">
        <f t="shared" si="5"/>
        <v>，3246646</v>
      </c>
      <c r="I75" s="5" t="str">
        <f>VLOOKUP(A75,HOP!A:U,21,0)</f>
        <v>直采</v>
      </c>
    </row>
    <row r="76" s="5" customFormat="1" hidden="1" spans="1:9">
      <c r="A76" s="7">
        <v>999223739075386</v>
      </c>
      <c r="B76" s="8">
        <v>45038</v>
      </c>
      <c r="C76" s="8">
        <v>45041</v>
      </c>
      <c r="D76" s="5">
        <v>2058</v>
      </c>
      <c r="E76" s="5" t="str">
        <f>VLOOKUP(A76,HOP!A:L,12,0)</f>
        <v>2058.00</v>
      </c>
      <c r="F76" s="5" t="str">
        <f>VLOOKUP(A76,HOP!A:C,3,0)</f>
        <v>3249667</v>
      </c>
      <c r="G76" s="5">
        <f t="shared" si="4"/>
        <v>0</v>
      </c>
      <c r="H76" s="5" t="str">
        <f t="shared" si="5"/>
        <v>，3249667</v>
      </c>
      <c r="I76" s="5" t="str">
        <f>VLOOKUP(A76,HOP!A:U,21,0)</f>
        <v>直采</v>
      </c>
    </row>
    <row r="77" s="5" customFormat="1" hidden="1" spans="1:9">
      <c r="A77" s="7">
        <v>999223741748314</v>
      </c>
      <c r="B77" s="8">
        <v>45039</v>
      </c>
      <c r="C77" s="8">
        <v>45041</v>
      </c>
      <c r="D77" s="5">
        <v>2996</v>
      </c>
      <c r="E77" s="5" t="str">
        <f>VLOOKUP(A77,HOP!A:L,12,0)</f>
        <v>2996.00</v>
      </c>
      <c r="F77" s="5" t="str">
        <f>VLOOKUP(A77,HOP!A:C,3,0)</f>
        <v>3253066</v>
      </c>
      <c r="G77" s="5">
        <f t="shared" si="4"/>
        <v>0</v>
      </c>
      <c r="H77" s="5" t="str">
        <f t="shared" si="5"/>
        <v>，3253066</v>
      </c>
      <c r="I77" s="5" t="str">
        <f>VLOOKUP(A77,HOP!A:U,21,0)</f>
        <v>直采</v>
      </c>
    </row>
    <row r="78" s="5" customFormat="1" hidden="1" spans="1:9">
      <c r="A78" s="7">
        <v>999223743586562</v>
      </c>
      <c r="B78" s="8">
        <v>45036</v>
      </c>
      <c r="C78" s="8">
        <v>45041</v>
      </c>
      <c r="D78" s="5">
        <v>7790</v>
      </c>
      <c r="E78" s="5" t="str">
        <f>VLOOKUP(A78,HOP!A:L,12,0)</f>
        <v>7790.00</v>
      </c>
      <c r="F78" s="5" t="str">
        <f>VLOOKUP(A78,HOP!A:C,3,0)</f>
        <v>3254358</v>
      </c>
      <c r="G78" s="5">
        <f t="shared" si="4"/>
        <v>0</v>
      </c>
      <c r="H78" s="5" t="str">
        <f t="shared" si="5"/>
        <v>，3254358</v>
      </c>
      <c r="I78" s="5" t="str">
        <f>VLOOKUP(A78,HOP!A:U,21,0)</f>
        <v>直采</v>
      </c>
    </row>
    <row r="79" s="5" customFormat="1" hidden="1" spans="1:9">
      <c r="A79" s="7">
        <v>999223754017065</v>
      </c>
      <c r="B79" s="8">
        <v>45037</v>
      </c>
      <c r="C79" s="8">
        <v>45041</v>
      </c>
      <c r="D79" s="5">
        <v>11200</v>
      </c>
      <c r="E79" s="5" t="str">
        <f>VLOOKUP(A79,HOP!A:L,12,0)</f>
        <v>11200.00</v>
      </c>
      <c r="F79" s="5" t="str">
        <f>VLOOKUP(A79,HOP!A:C,3,0)</f>
        <v>3260040</v>
      </c>
      <c r="G79" s="5">
        <f t="shared" si="4"/>
        <v>0</v>
      </c>
      <c r="H79" s="5" t="str">
        <f t="shared" si="5"/>
        <v>，3260040</v>
      </c>
      <c r="I79" s="5" t="str">
        <f>VLOOKUP(A79,HOP!A:U,21,0)</f>
        <v>直采</v>
      </c>
    </row>
    <row r="80" s="5" customFormat="1" hidden="1" spans="1:9">
      <c r="A80" s="7">
        <v>999223758030716</v>
      </c>
      <c r="B80" s="8">
        <v>45040</v>
      </c>
      <c r="C80" s="8">
        <v>45041</v>
      </c>
      <c r="D80" s="5">
        <v>1625</v>
      </c>
      <c r="E80" s="5" t="str">
        <f>VLOOKUP(A80,HOP!A:L,12,0)</f>
        <v>1625.00</v>
      </c>
      <c r="F80" s="5" t="str">
        <f>VLOOKUP(A80,HOP!A:C,3,0)</f>
        <v>3262150</v>
      </c>
      <c r="G80" s="5">
        <f t="shared" si="4"/>
        <v>0</v>
      </c>
      <c r="H80" s="5" t="str">
        <f t="shared" si="5"/>
        <v>，3262150</v>
      </c>
      <c r="I80" s="5" t="str">
        <f>VLOOKUP(A80,HOP!A:U,21,0)</f>
        <v>直采</v>
      </c>
    </row>
    <row r="81" s="5" customFormat="1" hidden="1" spans="1:9">
      <c r="A81" s="7">
        <v>999223765662779</v>
      </c>
      <c r="B81" s="8">
        <v>45037</v>
      </c>
      <c r="C81" s="8">
        <v>45041</v>
      </c>
      <c r="D81" s="5">
        <v>1349</v>
      </c>
      <c r="E81" s="5" t="str">
        <f>VLOOKUP(A81,HOP!A:L,12,0)</f>
        <v>1349.00</v>
      </c>
      <c r="F81" s="5" t="str">
        <f>VLOOKUP(A81,HOP!A:C,3,0)</f>
        <v>3263640</v>
      </c>
      <c r="G81" s="5">
        <f t="shared" si="4"/>
        <v>0</v>
      </c>
      <c r="H81" s="5" t="str">
        <f t="shared" si="5"/>
        <v>，3263640</v>
      </c>
      <c r="I81" s="5" t="str">
        <f>VLOOKUP(A81,HOP!A:U,21,0)</f>
        <v>直采</v>
      </c>
    </row>
    <row r="82" s="5" customFormat="1" hidden="1" spans="1:9">
      <c r="A82" s="7">
        <v>999223767175763</v>
      </c>
      <c r="B82" s="8">
        <v>45038</v>
      </c>
      <c r="C82" s="8">
        <v>45041</v>
      </c>
      <c r="D82" s="5">
        <v>1047</v>
      </c>
      <c r="E82" s="5" t="str">
        <f>VLOOKUP(A82,HOP!A:L,12,0)</f>
        <v>1047.00</v>
      </c>
      <c r="F82" s="5" t="str">
        <f>VLOOKUP(A82,HOP!A:C,3,0)</f>
        <v>3263930</v>
      </c>
      <c r="G82" s="5">
        <f t="shared" si="4"/>
        <v>0</v>
      </c>
      <c r="H82" s="5" t="str">
        <f t="shared" si="5"/>
        <v>，3263930</v>
      </c>
      <c r="I82" s="5" t="str">
        <f>VLOOKUP(A82,HOP!A:U,21,0)</f>
        <v>直采</v>
      </c>
    </row>
    <row r="83" s="5" customFormat="1" hidden="1" spans="1:9">
      <c r="A83" s="7">
        <v>999223770175577</v>
      </c>
      <c r="B83" s="8">
        <v>45040</v>
      </c>
      <c r="C83" s="8">
        <v>45041</v>
      </c>
      <c r="D83" s="5">
        <v>407</v>
      </c>
      <c r="E83" s="5" t="str">
        <f>VLOOKUP(A83,HOP!A:L,12,0)</f>
        <v>407.00</v>
      </c>
      <c r="F83" s="5" t="str">
        <f>VLOOKUP(A83,HOP!A:C,3,0)</f>
        <v>3265113</v>
      </c>
      <c r="G83" s="5">
        <f t="shared" si="4"/>
        <v>0</v>
      </c>
      <c r="H83" s="5" t="str">
        <f t="shared" si="5"/>
        <v>，3265113</v>
      </c>
      <c r="I83" s="5" t="str">
        <f>VLOOKUP(A83,HOP!A:U,21,0)</f>
        <v>直采</v>
      </c>
    </row>
    <row r="84" s="5" customFormat="1" hidden="1" spans="1:9">
      <c r="A84" s="7">
        <v>999223771842398</v>
      </c>
      <c r="B84" s="8">
        <v>45038</v>
      </c>
      <c r="C84" s="8">
        <v>45041</v>
      </c>
      <c r="D84" s="5">
        <v>3752</v>
      </c>
      <c r="E84" s="5" t="str">
        <f>VLOOKUP(A84,HOP!A:L,12,0)</f>
        <v>3752.00</v>
      </c>
      <c r="F84" s="5" t="str">
        <f>VLOOKUP(A84,HOP!A:C,3,0)</f>
        <v>3266042</v>
      </c>
      <c r="G84" s="5">
        <f t="shared" si="4"/>
        <v>0</v>
      </c>
      <c r="H84" s="5" t="str">
        <f t="shared" si="5"/>
        <v>，3266042</v>
      </c>
      <c r="I84" s="5" t="str">
        <f>VLOOKUP(A84,HOP!A:U,21,0)</f>
        <v>直采</v>
      </c>
    </row>
    <row r="85" s="5" customFormat="1" hidden="1" spans="1:9">
      <c r="A85" s="7">
        <v>999223772085886</v>
      </c>
      <c r="B85" s="8">
        <v>45039</v>
      </c>
      <c r="C85" s="8">
        <v>45041</v>
      </c>
      <c r="D85" s="5">
        <v>564</v>
      </c>
      <c r="E85" s="5" t="str">
        <f>VLOOKUP(A85,HOP!A:L,12,0)</f>
        <v>564.00</v>
      </c>
      <c r="F85" s="5" t="str">
        <f>VLOOKUP(A85,HOP!A:C,3,0)</f>
        <v>3266252</v>
      </c>
      <c r="G85" s="5">
        <f t="shared" si="4"/>
        <v>0</v>
      </c>
      <c r="H85" s="5" t="str">
        <f t="shared" si="5"/>
        <v>，3266252</v>
      </c>
      <c r="I85" s="5" t="str">
        <f>VLOOKUP(A85,HOP!A:U,21,0)</f>
        <v>直采</v>
      </c>
    </row>
    <row r="86" s="5" customFormat="1" hidden="1" spans="1:9">
      <c r="A86" s="7">
        <v>999223778785352</v>
      </c>
      <c r="B86" s="8">
        <v>45039</v>
      </c>
      <c r="C86" s="8">
        <v>45041</v>
      </c>
      <c r="D86" s="5">
        <v>988</v>
      </c>
      <c r="E86" s="5" t="str">
        <f>VLOOKUP(A86,HOP!A:L,12,0)</f>
        <v>988.00</v>
      </c>
      <c r="F86" s="5" t="str">
        <f>VLOOKUP(A86,HOP!A:C,3,0)</f>
        <v>3269305</v>
      </c>
      <c r="G86" s="5">
        <f t="shared" si="4"/>
        <v>0</v>
      </c>
      <c r="H86" s="5" t="str">
        <f t="shared" si="5"/>
        <v>，3269305</v>
      </c>
      <c r="I86" s="5" t="str">
        <f>VLOOKUP(A86,HOP!A:U,21,0)</f>
        <v>直采</v>
      </c>
    </row>
    <row r="87" s="5" customFormat="1" hidden="1" spans="1:9">
      <c r="A87" s="7">
        <v>23780887290</v>
      </c>
      <c r="B87" s="8">
        <v>45039</v>
      </c>
      <c r="C87" s="8">
        <v>45041</v>
      </c>
      <c r="D87" s="5">
        <v>571</v>
      </c>
      <c r="E87" s="5" t="str">
        <f>VLOOKUP(A87,HOP!A:L,12,0)</f>
        <v>571.00</v>
      </c>
      <c r="F87" s="5" t="str">
        <f>VLOOKUP(A87,HOP!A:C,3,0)</f>
        <v>3269697</v>
      </c>
      <c r="G87" s="5">
        <f t="shared" si="4"/>
        <v>0</v>
      </c>
      <c r="H87" s="5" t="str">
        <f t="shared" si="5"/>
        <v>，3269697</v>
      </c>
      <c r="I87" s="5" t="str">
        <f>VLOOKUP(A87,HOP!A:U,21,0)</f>
        <v>直采</v>
      </c>
    </row>
    <row r="88" s="5" customFormat="1" hidden="1" spans="1:9">
      <c r="A88" s="7">
        <v>23782780029</v>
      </c>
      <c r="B88" s="8">
        <v>45039</v>
      </c>
      <c r="C88" s="8">
        <v>45041</v>
      </c>
      <c r="D88" s="5">
        <v>466</v>
      </c>
      <c r="E88" s="5" t="str">
        <f>VLOOKUP(A88,HOP!A:L,12,0)</f>
        <v>466.00</v>
      </c>
      <c r="F88" s="5" t="str">
        <f>VLOOKUP(A88,HOP!A:C,3,0)</f>
        <v>3270034</v>
      </c>
      <c r="G88" s="5">
        <f t="shared" si="4"/>
        <v>0</v>
      </c>
      <c r="H88" s="5" t="str">
        <f t="shared" si="5"/>
        <v>，3270034</v>
      </c>
      <c r="I88" s="5" t="str">
        <f>VLOOKUP(A88,HOP!A:U,21,0)</f>
        <v>直采</v>
      </c>
    </row>
    <row r="89" s="5" customFormat="1" hidden="1" spans="1:9">
      <c r="A89" s="7">
        <v>999223782847865</v>
      </c>
      <c r="B89" s="8">
        <v>45038</v>
      </c>
      <c r="C89" s="8">
        <v>45041</v>
      </c>
      <c r="D89" s="5">
        <v>1047</v>
      </c>
      <c r="E89" s="5" t="str">
        <f>VLOOKUP(A89,HOP!A:L,12,0)</f>
        <v>1047.00</v>
      </c>
      <c r="F89" s="5" t="str">
        <f>VLOOKUP(A89,HOP!A:C,3,0)</f>
        <v>3270037</v>
      </c>
      <c r="G89" s="5">
        <f t="shared" si="4"/>
        <v>0</v>
      </c>
      <c r="H89" s="5" t="str">
        <f t="shared" si="5"/>
        <v>，3270037</v>
      </c>
      <c r="I89" s="5" t="str">
        <f>VLOOKUP(A89,HOP!A:U,21,0)</f>
        <v>直采</v>
      </c>
    </row>
    <row r="90" s="5" customFormat="1" hidden="1" spans="1:9">
      <c r="A90" s="7">
        <v>999223783635530</v>
      </c>
      <c r="B90" s="8">
        <v>45038</v>
      </c>
      <c r="C90" s="8">
        <v>45041</v>
      </c>
      <c r="D90" s="5">
        <v>3531</v>
      </c>
      <c r="E90" s="5" t="str">
        <f>VLOOKUP(A90,HOP!A:L,12,0)</f>
        <v>3531.00</v>
      </c>
      <c r="F90" s="5" t="str">
        <f>VLOOKUP(A90,HOP!A:C,3,0)</f>
        <v>3270205</v>
      </c>
      <c r="G90" s="5">
        <f t="shared" si="4"/>
        <v>0</v>
      </c>
      <c r="H90" s="5" t="str">
        <f t="shared" si="5"/>
        <v>，3270205</v>
      </c>
      <c r="I90" s="5" t="str">
        <f>VLOOKUP(A90,HOP!A:U,21,0)</f>
        <v>直采</v>
      </c>
    </row>
    <row r="91" s="5" customFormat="1" hidden="1" spans="1:9">
      <c r="A91" s="7">
        <v>999223784498487</v>
      </c>
      <c r="B91" s="8">
        <v>45038</v>
      </c>
      <c r="C91" s="8">
        <v>45041</v>
      </c>
      <c r="D91" s="5">
        <v>4944</v>
      </c>
      <c r="E91" s="5" t="str">
        <f>VLOOKUP(A91,HOP!A:L,12,0)</f>
        <v>4944.00</v>
      </c>
      <c r="F91" s="5" t="str">
        <f>VLOOKUP(A91,HOP!A:C,3,0)</f>
        <v>3270492</v>
      </c>
      <c r="G91" s="5">
        <f t="shared" si="4"/>
        <v>0</v>
      </c>
      <c r="H91" s="5" t="str">
        <f t="shared" si="5"/>
        <v>，3270492</v>
      </c>
      <c r="I91" s="5" t="str">
        <f>VLOOKUP(A91,HOP!A:U,21,0)</f>
        <v>直采</v>
      </c>
    </row>
    <row r="92" s="5" customFormat="1" hidden="1" spans="1:9">
      <c r="A92" s="7">
        <v>999223784715851</v>
      </c>
      <c r="B92" s="8">
        <v>45039</v>
      </c>
      <c r="C92" s="8">
        <v>45041</v>
      </c>
      <c r="D92" s="5">
        <v>4000</v>
      </c>
      <c r="E92" s="5" t="str">
        <f>VLOOKUP(A92,HOP!A:L,12,0)</f>
        <v>4000.00</v>
      </c>
      <c r="F92" s="5" t="str">
        <f>VLOOKUP(A92,HOP!A:C,3,0)</f>
        <v>3270577</v>
      </c>
      <c r="G92" s="5">
        <f t="shared" si="4"/>
        <v>0</v>
      </c>
      <c r="H92" s="5" t="str">
        <f t="shared" si="5"/>
        <v>，3270577</v>
      </c>
      <c r="I92" s="5" t="str">
        <f>VLOOKUP(A92,HOP!A:U,21,0)</f>
        <v>直采</v>
      </c>
    </row>
    <row r="93" s="5" customFormat="1" hidden="1" spans="1:9">
      <c r="A93" s="7">
        <v>999223785297562</v>
      </c>
      <c r="B93" s="8">
        <v>45039</v>
      </c>
      <c r="C93" s="8">
        <v>45041</v>
      </c>
      <c r="D93" s="5">
        <v>420</v>
      </c>
      <c r="E93" s="5" t="str">
        <f>VLOOKUP(A93,HOP!A:L,12,0)</f>
        <v>420.00</v>
      </c>
      <c r="F93" s="5" t="str">
        <f>VLOOKUP(A93,HOP!A:C,3,0)</f>
        <v>3270943</v>
      </c>
      <c r="G93" s="5">
        <f t="shared" si="4"/>
        <v>0</v>
      </c>
      <c r="H93" s="5" t="str">
        <f t="shared" si="5"/>
        <v>，3270943</v>
      </c>
      <c r="I93" s="5" t="str">
        <f>VLOOKUP(A93,HOP!A:U,21,0)</f>
        <v>直采</v>
      </c>
    </row>
    <row r="94" s="5" customFormat="1" hidden="1" spans="1:9">
      <c r="A94" s="7">
        <v>999223787753039</v>
      </c>
      <c r="B94" s="8">
        <v>45038</v>
      </c>
      <c r="C94" s="8">
        <v>45041</v>
      </c>
      <c r="D94" s="5">
        <v>4563</v>
      </c>
      <c r="E94" s="5" t="str">
        <f>VLOOKUP(A94,HOP!A:L,12,0)</f>
        <v>4563.00</v>
      </c>
      <c r="F94" s="5" t="str">
        <f>VLOOKUP(A94,HOP!A:C,3,0)</f>
        <v>3272313</v>
      </c>
      <c r="G94" s="5">
        <f t="shared" si="4"/>
        <v>0</v>
      </c>
      <c r="H94" s="5" t="str">
        <f t="shared" si="5"/>
        <v>，3272313</v>
      </c>
      <c r="I94" s="5" t="str">
        <f>VLOOKUP(A94,HOP!A:U,21,0)</f>
        <v>直采</v>
      </c>
    </row>
    <row r="95" s="5" customFormat="1" hidden="1" spans="1:9">
      <c r="A95" s="7">
        <v>999223794639140</v>
      </c>
      <c r="B95" s="8">
        <v>45039</v>
      </c>
      <c r="C95" s="8">
        <v>45041</v>
      </c>
      <c r="D95" s="5">
        <v>1592</v>
      </c>
      <c r="E95" s="5" t="str">
        <f>VLOOKUP(A95,HOP!A:L,12,0)</f>
        <v>1592.00</v>
      </c>
      <c r="F95" s="5" t="str">
        <f>VLOOKUP(A95,HOP!A:C,3,0)</f>
        <v>3273619</v>
      </c>
      <c r="G95" s="5">
        <f t="shared" si="4"/>
        <v>0</v>
      </c>
      <c r="H95" s="5" t="str">
        <f t="shared" si="5"/>
        <v>，3273619</v>
      </c>
      <c r="I95" s="5" t="str">
        <f>VLOOKUP(A95,HOP!A:U,21,0)</f>
        <v>直采</v>
      </c>
    </row>
    <row r="96" s="5" customFormat="1" hidden="1" spans="1:9">
      <c r="A96" s="7">
        <v>999223795686651</v>
      </c>
      <c r="B96" s="8">
        <v>45040</v>
      </c>
      <c r="C96" s="8">
        <v>45041</v>
      </c>
      <c r="D96" s="5">
        <v>442</v>
      </c>
      <c r="E96" s="5" t="str">
        <f>VLOOKUP(A96,HOP!A:L,12,0)</f>
        <v>442.00</v>
      </c>
      <c r="F96" s="5" t="str">
        <f>VLOOKUP(A96,HOP!A:C,3,0)</f>
        <v>3273803</v>
      </c>
      <c r="G96" s="5">
        <f t="shared" si="4"/>
        <v>0</v>
      </c>
      <c r="H96" s="5" t="str">
        <f t="shared" si="5"/>
        <v>，3273803</v>
      </c>
      <c r="I96" s="5" t="str">
        <f>VLOOKUP(A96,HOP!A:U,21,0)</f>
        <v>直采</v>
      </c>
    </row>
    <row r="97" s="5" customFormat="1" hidden="1" spans="1:9">
      <c r="A97" s="7">
        <v>999223796799651</v>
      </c>
      <c r="B97" s="8">
        <v>45040</v>
      </c>
      <c r="C97" s="8">
        <v>45041</v>
      </c>
      <c r="D97" s="5">
        <v>826</v>
      </c>
      <c r="E97" s="5" t="str">
        <f>VLOOKUP(A97,HOP!A:L,12,0)</f>
        <v>826.00</v>
      </c>
      <c r="F97" s="5" t="str">
        <f>VLOOKUP(A97,HOP!A:C,3,0)</f>
        <v>3274022</v>
      </c>
      <c r="G97" s="5">
        <f t="shared" si="4"/>
        <v>0</v>
      </c>
      <c r="H97" s="5" t="str">
        <f t="shared" si="5"/>
        <v>，3274022</v>
      </c>
      <c r="I97" s="5" t="str">
        <f>VLOOKUP(A97,HOP!A:U,21,0)</f>
        <v>直采</v>
      </c>
    </row>
    <row r="98" s="5" customFormat="1" hidden="1" spans="1:9">
      <c r="A98" s="7">
        <v>999223797238830</v>
      </c>
      <c r="B98" s="8">
        <v>45039</v>
      </c>
      <c r="C98" s="8">
        <v>45041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4"/>
        <v>#N/A</v>
      </c>
      <c r="H98" s="5" t="e">
        <f t="shared" si="5"/>
        <v>#N/A</v>
      </c>
      <c r="I98" s="5" t="e">
        <f>VLOOKUP(A98,HOP!A:U,21,0)</f>
        <v>#N/A</v>
      </c>
    </row>
    <row r="99" s="5" customFormat="1" hidden="1" spans="1:9">
      <c r="A99" s="7">
        <v>999223797495763</v>
      </c>
      <c r="B99" s="8">
        <v>45040</v>
      </c>
      <c r="C99" s="8">
        <v>45041</v>
      </c>
      <c r="D99" s="5">
        <v>424</v>
      </c>
      <c r="E99" s="5" t="str">
        <f>VLOOKUP(A99,HOP!A:L,12,0)</f>
        <v>424.00</v>
      </c>
      <c r="F99" s="5" t="str">
        <f>VLOOKUP(A99,HOP!A:C,3,0)</f>
        <v>3274135</v>
      </c>
      <c r="G99" s="5">
        <f t="shared" ref="G99:G134" si="6">D99-E99</f>
        <v>0</v>
      </c>
      <c r="H99" s="5" t="str">
        <f t="shared" ref="H99:H130" si="7">$H$1&amp;F99</f>
        <v>，3274135</v>
      </c>
      <c r="I99" s="5" t="str">
        <f>VLOOKUP(A99,HOP!A:U,21,0)</f>
        <v>直采</v>
      </c>
    </row>
    <row r="100" s="5" customFormat="1" hidden="1" spans="1:9">
      <c r="A100" s="7">
        <v>999223797904336</v>
      </c>
      <c r="B100" s="8">
        <v>45039</v>
      </c>
      <c r="C100" s="8">
        <v>45041</v>
      </c>
      <c r="D100" s="5">
        <v>996</v>
      </c>
      <c r="E100" s="5" t="str">
        <f>VLOOKUP(A100,HOP!A:L,12,0)</f>
        <v>996.00</v>
      </c>
      <c r="F100" s="5" t="str">
        <f>VLOOKUP(A100,HOP!A:C,3,0)</f>
        <v>3274206</v>
      </c>
      <c r="G100" s="5">
        <f t="shared" si="6"/>
        <v>0</v>
      </c>
      <c r="H100" s="5" t="str">
        <f t="shared" si="7"/>
        <v>，3274206</v>
      </c>
      <c r="I100" s="5" t="str">
        <f>VLOOKUP(A100,HOP!A:U,21,0)</f>
        <v>直采</v>
      </c>
    </row>
    <row r="101" s="5" customFormat="1" hidden="1" spans="1:9">
      <c r="A101" s="7">
        <v>999223798496189</v>
      </c>
      <c r="B101" s="8">
        <v>45040</v>
      </c>
      <c r="C101" s="8">
        <v>45041</v>
      </c>
      <c r="D101" s="5">
        <v>0</v>
      </c>
      <c r="E101" s="5" t="e">
        <f>VLOOKUP(A101,HOP!A:L,12,0)</f>
        <v>#N/A</v>
      </c>
      <c r="F101" s="5" t="e">
        <f>VLOOKUP(A101,HOP!A:C,3,0)</f>
        <v>#N/A</v>
      </c>
      <c r="G101" s="5" t="e">
        <f t="shared" si="6"/>
        <v>#N/A</v>
      </c>
      <c r="H101" s="5" t="e">
        <f t="shared" si="7"/>
        <v>#N/A</v>
      </c>
      <c r="I101" s="5" t="e">
        <f>VLOOKUP(A101,HOP!A:U,21,0)</f>
        <v>#N/A</v>
      </c>
    </row>
    <row r="102" s="5" customFormat="1" hidden="1" spans="1:9">
      <c r="A102" s="7">
        <v>23798838909</v>
      </c>
      <c r="B102" s="8">
        <v>45039</v>
      </c>
      <c r="C102" s="8">
        <v>45041</v>
      </c>
      <c r="D102" s="5">
        <v>2120</v>
      </c>
      <c r="E102" s="5" t="str">
        <f>VLOOKUP(A102,HOP!A:L,12,0)</f>
        <v>2120.00</v>
      </c>
      <c r="F102" s="5" t="str">
        <f>VLOOKUP(A102,HOP!A:C,3,0)</f>
        <v>3274466</v>
      </c>
      <c r="G102" s="5">
        <f t="shared" si="6"/>
        <v>0</v>
      </c>
      <c r="H102" s="5" t="str">
        <f t="shared" si="7"/>
        <v>，3274466</v>
      </c>
      <c r="I102" s="5" t="str">
        <f>VLOOKUP(A102,HOP!A:U,21,0)</f>
        <v>直采</v>
      </c>
    </row>
    <row r="103" s="5" customFormat="1" hidden="1" spans="1:9">
      <c r="A103" s="7">
        <v>999223800573587</v>
      </c>
      <c r="B103" s="8">
        <v>45039</v>
      </c>
      <c r="C103" s="8">
        <v>45041</v>
      </c>
      <c r="D103" s="5">
        <v>606</v>
      </c>
      <c r="E103" s="5" t="str">
        <f>VLOOKUP(A103,HOP!A:L,12,0)</f>
        <v>606.00</v>
      </c>
      <c r="F103" s="5" t="str">
        <f>VLOOKUP(A103,HOP!A:C,3,0)</f>
        <v>3275046</v>
      </c>
      <c r="G103" s="5">
        <f t="shared" si="6"/>
        <v>0</v>
      </c>
      <c r="H103" s="5" t="str">
        <f t="shared" si="7"/>
        <v>，3275046</v>
      </c>
      <c r="I103" s="5" t="str">
        <f>VLOOKUP(A103,HOP!A:U,21,0)</f>
        <v>直采</v>
      </c>
    </row>
    <row r="104" s="5" customFormat="1" hidden="1" spans="1:9">
      <c r="A104" s="7">
        <v>999223800731085</v>
      </c>
      <c r="B104" s="8">
        <v>45040</v>
      </c>
      <c r="C104" s="8">
        <v>45041</v>
      </c>
      <c r="D104" s="5">
        <v>480</v>
      </c>
      <c r="E104" s="5" t="str">
        <f>VLOOKUP(A104,HOP!A:L,12,0)</f>
        <v>480.00</v>
      </c>
      <c r="F104" s="5" t="str">
        <f>VLOOKUP(A104,HOP!A:C,3,0)</f>
        <v>3275117</v>
      </c>
      <c r="G104" s="5">
        <f t="shared" si="6"/>
        <v>0</v>
      </c>
      <c r="H104" s="5" t="str">
        <f t="shared" si="7"/>
        <v>，3275117</v>
      </c>
      <c r="I104" s="5" t="str">
        <f>VLOOKUP(A104,HOP!A:U,21,0)</f>
        <v>直采</v>
      </c>
    </row>
    <row r="105" s="5" customFormat="1" hidden="1" spans="1:9">
      <c r="A105" s="7">
        <v>999223800753750</v>
      </c>
      <c r="B105" s="8">
        <v>45040</v>
      </c>
      <c r="C105" s="8">
        <v>45041</v>
      </c>
      <c r="D105" s="5">
        <v>897</v>
      </c>
      <c r="E105" s="5" t="str">
        <f>VLOOKUP(A105,HOP!A:L,12,0)</f>
        <v>897.00</v>
      </c>
      <c r="F105" s="5" t="str">
        <f>VLOOKUP(A105,HOP!A:C,3,0)</f>
        <v>3275126</v>
      </c>
      <c r="G105" s="5">
        <f t="shared" si="6"/>
        <v>0</v>
      </c>
      <c r="H105" s="5" t="str">
        <f t="shared" si="7"/>
        <v>，3275126</v>
      </c>
      <c r="I105" s="5" t="str">
        <f>VLOOKUP(A105,HOP!A:U,21,0)</f>
        <v>直采</v>
      </c>
    </row>
    <row r="106" s="5" customFormat="1" hidden="1" spans="1:9">
      <c r="A106" s="7">
        <v>999223800774652</v>
      </c>
      <c r="B106" s="8">
        <v>45040</v>
      </c>
      <c r="C106" s="8">
        <v>45041</v>
      </c>
      <c r="D106" s="5">
        <v>315</v>
      </c>
      <c r="E106" s="5" t="str">
        <f>VLOOKUP(A106,HOP!A:L,12,0)</f>
        <v>315.00</v>
      </c>
      <c r="F106" s="5" t="str">
        <f>VLOOKUP(A106,HOP!A:C,3,0)</f>
        <v>3275134</v>
      </c>
      <c r="G106" s="5">
        <f t="shared" si="6"/>
        <v>0</v>
      </c>
      <c r="H106" s="5" t="str">
        <f t="shared" si="7"/>
        <v>，3275134</v>
      </c>
      <c r="I106" s="5" t="str">
        <f>VLOOKUP(A106,HOP!A:U,21,0)</f>
        <v>直采</v>
      </c>
    </row>
    <row r="107" s="5" customFormat="1" hidden="1" spans="1:9">
      <c r="A107" s="7">
        <v>999223800976951</v>
      </c>
      <c r="B107" s="8">
        <v>45039</v>
      </c>
      <c r="C107" s="8">
        <v>45041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6"/>
        <v>#N/A</v>
      </c>
      <c r="H107" s="5" t="e">
        <f t="shared" si="7"/>
        <v>#N/A</v>
      </c>
      <c r="I107" s="5" t="e">
        <f>VLOOKUP(A107,HOP!A:U,21,0)</f>
        <v>#N/A</v>
      </c>
    </row>
    <row r="108" s="5" customFormat="1" hidden="1" spans="1:9">
      <c r="A108" s="7">
        <v>999223801021868</v>
      </c>
      <c r="B108" s="8">
        <v>45039</v>
      </c>
      <c r="C108" s="8">
        <v>45041</v>
      </c>
      <c r="D108" s="5">
        <v>2379</v>
      </c>
      <c r="E108" s="5" t="str">
        <f>VLOOKUP(A108,HOP!A:L,12,0)</f>
        <v>2379.00</v>
      </c>
      <c r="F108" s="5" t="str">
        <f>VLOOKUP(A108,HOP!A:C,3,0)</f>
        <v>3275212</v>
      </c>
      <c r="G108" s="5">
        <f t="shared" si="6"/>
        <v>0</v>
      </c>
      <c r="H108" s="5" t="str">
        <f t="shared" si="7"/>
        <v>，3275212</v>
      </c>
      <c r="I108" s="5" t="str">
        <f>VLOOKUP(A108,HOP!A:U,21,0)</f>
        <v>直采</v>
      </c>
    </row>
    <row r="109" s="5" customFormat="1" hidden="1" spans="1:9">
      <c r="A109" s="7">
        <v>999223801216655</v>
      </c>
      <c r="B109" s="8">
        <v>45039</v>
      </c>
      <c r="C109" s="8">
        <v>45041</v>
      </c>
      <c r="D109" s="5">
        <v>996</v>
      </c>
      <c r="E109" s="5" t="str">
        <f>VLOOKUP(A109,HOP!A:L,12,0)</f>
        <v>996.00</v>
      </c>
      <c r="F109" s="5" t="str">
        <f>VLOOKUP(A109,HOP!A:C,3,0)</f>
        <v>3275311</v>
      </c>
      <c r="G109" s="5">
        <f t="shared" si="6"/>
        <v>0</v>
      </c>
      <c r="H109" s="5" t="str">
        <f t="shared" si="7"/>
        <v>，3275311</v>
      </c>
      <c r="I109" s="5" t="str">
        <f>VLOOKUP(A109,HOP!A:U,21,0)</f>
        <v>直采</v>
      </c>
    </row>
    <row r="110" s="5" customFormat="1" hidden="1" spans="1:9">
      <c r="A110" s="7">
        <v>999223801606416</v>
      </c>
      <c r="B110" s="8">
        <v>45039</v>
      </c>
      <c r="C110" s="8">
        <v>45041</v>
      </c>
      <c r="D110" s="5">
        <v>1696</v>
      </c>
      <c r="E110" s="5" t="str">
        <f>VLOOKUP(A110,HOP!A:L,12,0)</f>
        <v>1696.00</v>
      </c>
      <c r="F110" s="5" t="str">
        <f>VLOOKUP(A110,HOP!A:C,3,0)</f>
        <v>3275432</v>
      </c>
      <c r="G110" s="5">
        <f t="shared" si="6"/>
        <v>0</v>
      </c>
      <c r="H110" s="5" t="str">
        <f t="shared" si="7"/>
        <v>，3275432</v>
      </c>
      <c r="I110" s="5" t="str">
        <f>VLOOKUP(A110,HOP!A:U,21,0)</f>
        <v>直采</v>
      </c>
    </row>
    <row r="111" s="5" customFormat="1" hidden="1" spans="1:9">
      <c r="A111" s="7">
        <v>999223802841538</v>
      </c>
      <c r="B111" s="8">
        <v>45040</v>
      </c>
      <c r="C111" s="8">
        <v>45041</v>
      </c>
      <c r="D111" s="5">
        <v>290</v>
      </c>
      <c r="E111" s="5" t="str">
        <f>VLOOKUP(A111,HOP!A:L,12,0)</f>
        <v>290.00</v>
      </c>
      <c r="F111" s="5" t="str">
        <f>VLOOKUP(A111,HOP!A:C,3,0)</f>
        <v>3276114</v>
      </c>
      <c r="G111" s="5">
        <f t="shared" si="6"/>
        <v>0</v>
      </c>
      <c r="H111" s="5" t="str">
        <f t="shared" si="7"/>
        <v>，3276114</v>
      </c>
      <c r="I111" s="5" t="str">
        <f>VLOOKUP(A111,HOP!A:U,21,0)</f>
        <v>直采</v>
      </c>
    </row>
    <row r="112" s="5" customFormat="1" hidden="1" spans="1:9">
      <c r="A112" s="7">
        <v>999223807269707</v>
      </c>
      <c r="B112" s="8">
        <v>45039</v>
      </c>
      <c r="C112" s="8">
        <v>45041</v>
      </c>
      <c r="D112" s="5">
        <v>996</v>
      </c>
      <c r="E112" s="5" t="str">
        <f>VLOOKUP(A112,HOP!A:L,12,0)</f>
        <v>996.00</v>
      </c>
      <c r="F112" s="5" t="str">
        <f>VLOOKUP(A112,HOP!A:C,3,0)</f>
        <v>3276856</v>
      </c>
      <c r="G112" s="5">
        <f t="shared" si="6"/>
        <v>0</v>
      </c>
      <c r="H112" s="5" t="str">
        <f t="shared" si="7"/>
        <v>，3276856</v>
      </c>
      <c r="I112" s="5" t="str">
        <f>VLOOKUP(A112,HOP!A:U,21,0)</f>
        <v>直采</v>
      </c>
    </row>
    <row r="113" s="5" customFormat="1" hidden="1" spans="1:9">
      <c r="A113" s="7">
        <v>999223808817527</v>
      </c>
      <c r="B113" s="8">
        <v>45040</v>
      </c>
      <c r="C113" s="8">
        <v>45041</v>
      </c>
      <c r="D113" s="5">
        <v>450</v>
      </c>
      <c r="E113" s="5" t="str">
        <f>VLOOKUP(A113,HOP!A:L,12,0)</f>
        <v>450.00</v>
      </c>
      <c r="F113" s="5" t="str">
        <f>VLOOKUP(A113,HOP!A:C,3,0)</f>
        <v>3277204</v>
      </c>
      <c r="G113" s="5">
        <f t="shared" si="6"/>
        <v>0</v>
      </c>
      <c r="H113" s="5" t="str">
        <f t="shared" si="7"/>
        <v>，3277204</v>
      </c>
      <c r="I113" s="5" t="str">
        <f>VLOOKUP(A113,HOP!A:U,21,0)</f>
        <v>直采</v>
      </c>
    </row>
    <row r="114" s="5" customFormat="1" hidden="1" spans="1:9">
      <c r="A114" s="7">
        <v>999223809653905</v>
      </c>
      <c r="B114" s="8">
        <v>45040</v>
      </c>
      <c r="C114" s="8">
        <v>45041</v>
      </c>
      <c r="D114" s="5">
        <v>1224</v>
      </c>
      <c r="E114" s="5" t="str">
        <f>VLOOKUP(A114,HOP!A:L,12,0)</f>
        <v>1224.00</v>
      </c>
      <c r="F114" s="5" t="str">
        <f>VLOOKUP(A114,HOP!A:C,3,0)</f>
        <v>3277477</v>
      </c>
      <c r="G114" s="5">
        <f t="shared" si="6"/>
        <v>0</v>
      </c>
      <c r="H114" s="5" t="str">
        <f t="shared" si="7"/>
        <v>，3277477</v>
      </c>
      <c r="I114" s="5" t="str">
        <f>VLOOKUP(A114,HOP!A:U,21,0)</f>
        <v>直采</v>
      </c>
    </row>
    <row r="115" s="5" customFormat="1" hidden="1" spans="1:9">
      <c r="A115" s="7">
        <v>999223809786790</v>
      </c>
      <c r="B115" s="8">
        <v>45040</v>
      </c>
      <c r="C115" s="8">
        <v>45041</v>
      </c>
      <c r="D115" s="5">
        <v>535</v>
      </c>
      <c r="E115" s="5" t="str">
        <f>VLOOKUP(A115,HOP!A:L,12,0)</f>
        <v>535.00</v>
      </c>
      <c r="F115" s="5" t="str">
        <f>VLOOKUP(A115,HOP!A:C,3,0)</f>
        <v>3277500</v>
      </c>
      <c r="G115" s="5">
        <f t="shared" si="6"/>
        <v>0</v>
      </c>
      <c r="H115" s="5" t="str">
        <f t="shared" si="7"/>
        <v>，3277500</v>
      </c>
      <c r="I115" s="5" t="str">
        <f>VLOOKUP(A115,HOP!A:U,21,0)</f>
        <v>直采</v>
      </c>
    </row>
    <row r="116" s="5" customFormat="1" hidden="1" spans="1:9">
      <c r="A116" s="7">
        <v>999223814598587</v>
      </c>
      <c r="B116" s="8">
        <v>45040</v>
      </c>
      <c r="C116" s="8">
        <v>45041</v>
      </c>
      <c r="D116" s="5">
        <v>318</v>
      </c>
      <c r="E116" s="5" t="str">
        <f>VLOOKUP(A116,HOP!A:L,12,0)</f>
        <v>318.00</v>
      </c>
      <c r="F116" s="5" t="str">
        <f>VLOOKUP(A116,HOP!A:C,3,0)</f>
        <v>3279382</v>
      </c>
      <c r="G116" s="5">
        <f t="shared" si="6"/>
        <v>0</v>
      </c>
      <c r="H116" s="5" t="str">
        <f t="shared" si="7"/>
        <v>，3279382</v>
      </c>
      <c r="I116" s="5" t="str">
        <f>VLOOKUP(A116,HOP!A:U,21,0)</f>
        <v>直采</v>
      </c>
    </row>
    <row r="117" s="5" customFormat="1" hidden="1" spans="1:9">
      <c r="A117" s="7">
        <v>999223814618610</v>
      </c>
      <c r="B117" s="8">
        <v>45040</v>
      </c>
      <c r="C117" s="8">
        <v>45041</v>
      </c>
      <c r="D117" s="5">
        <v>318</v>
      </c>
      <c r="E117" s="5" t="str">
        <f>VLOOKUP(A117,HOP!A:L,12,0)</f>
        <v>318.00</v>
      </c>
      <c r="F117" s="5" t="str">
        <f>VLOOKUP(A117,HOP!A:C,3,0)</f>
        <v>3279388</v>
      </c>
      <c r="G117" s="5">
        <f t="shared" si="6"/>
        <v>0</v>
      </c>
      <c r="H117" s="5" t="str">
        <f t="shared" si="7"/>
        <v>，3279388</v>
      </c>
      <c r="I117" s="5" t="str">
        <f>VLOOKUP(A117,HOP!A:U,21,0)</f>
        <v>直采</v>
      </c>
    </row>
    <row r="118" s="5" customFormat="1" hidden="1" spans="1:9">
      <c r="A118" s="7">
        <v>999223815692250</v>
      </c>
      <c r="B118" s="8">
        <v>45040</v>
      </c>
      <c r="C118" s="8">
        <v>45041</v>
      </c>
      <c r="D118" s="5">
        <v>1625</v>
      </c>
      <c r="E118" s="5" t="str">
        <f>VLOOKUP(A118,HOP!A:L,12,0)</f>
        <v>1625.00</v>
      </c>
      <c r="F118" s="5" t="str">
        <f>VLOOKUP(A118,HOP!A:C,3,0)</f>
        <v>3279790</v>
      </c>
      <c r="G118" s="5">
        <f t="shared" si="6"/>
        <v>0</v>
      </c>
      <c r="H118" s="5" t="str">
        <f t="shared" si="7"/>
        <v>，3279790</v>
      </c>
      <c r="I118" s="5" t="str">
        <f>VLOOKUP(A118,HOP!A:U,21,0)</f>
        <v>直采</v>
      </c>
    </row>
    <row r="119" s="5" customFormat="1" hidden="1" spans="1:9">
      <c r="A119" s="7">
        <v>999223816004243</v>
      </c>
      <c r="B119" s="8">
        <v>45040</v>
      </c>
      <c r="C119" s="8">
        <v>45041</v>
      </c>
      <c r="D119" s="5">
        <v>763</v>
      </c>
      <c r="E119" s="5" t="str">
        <f>VLOOKUP(A119,HOP!A:L,12,0)</f>
        <v>763.00</v>
      </c>
      <c r="F119" s="5" t="str">
        <f>VLOOKUP(A119,HOP!A:C,3,0)</f>
        <v>3279887</v>
      </c>
      <c r="G119" s="5">
        <f t="shared" si="6"/>
        <v>0</v>
      </c>
      <c r="H119" s="5" t="str">
        <f t="shared" si="7"/>
        <v>，3279887</v>
      </c>
      <c r="I119" s="5" t="str">
        <f>VLOOKUP(A119,HOP!A:U,21,0)</f>
        <v>直采</v>
      </c>
    </row>
    <row r="120" s="5" customFormat="1" hidden="1" spans="1:9">
      <c r="A120" s="7">
        <v>999223816406444</v>
      </c>
      <c r="B120" s="8">
        <v>45040</v>
      </c>
      <c r="C120" s="8">
        <v>45041</v>
      </c>
      <c r="D120" s="5">
        <v>374</v>
      </c>
      <c r="E120" s="5" t="str">
        <f>VLOOKUP(A120,HOP!A:L,12,0)</f>
        <v>374.00</v>
      </c>
      <c r="F120" s="5" t="str">
        <f>VLOOKUP(A120,HOP!A:C,3,0)</f>
        <v>3280042</v>
      </c>
      <c r="G120" s="5">
        <f t="shared" si="6"/>
        <v>0</v>
      </c>
      <c r="H120" s="5" t="str">
        <f t="shared" si="7"/>
        <v>，3280042</v>
      </c>
      <c r="I120" s="5" t="str">
        <f>VLOOKUP(A120,HOP!A:U,21,0)</f>
        <v>直采</v>
      </c>
    </row>
    <row r="121" s="5" customFormat="1" hidden="1" spans="1:9">
      <c r="A121" s="7">
        <v>999223816934575</v>
      </c>
      <c r="B121" s="8">
        <v>45040</v>
      </c>
      <c r="C121" s="8">
        <v>45041</v>
      </c>
      <c r="D121" s="5">
        <v>1195</v>
      </c>
      <c r="E121" s="5" t="str">
        <f>VLOOKUP(A121,HOP!A:L,12,0)</f>
        <v>1195.00</v>
      </c>
      <c r="F121" s="5" t="str">
        <f>VLOOKUP(A121,HOP!A:C,3,0)</f>
        <v>3280290</v>
      </c>
      <c r="G121" s="5">
        <f t="shared" si="6"/>
        <v>0</v>
      </c>
      <c r="H121" s="5" t="str">
        <f t="shared" si="7"/>
        <v>，3280290</v>
      </c>
      <c r="I121" s="5" t="str">
        <f>VLOOKUP(A121,HOP!A:U,21,0)</f>
        <v>直采</v>
      </c>
    </row>
    <row r="122" s="5" customFormat="1" hidden="1" spans="1:9">
      <c r="A122" s="7">
        <v>23817434320</v>
      </c>
      <c r="B122" s="8">
        <v>45040</v>
      </c>
      <c r="C122" s="8">
        <v>45041</v>
      </c>
      <c r="D122" s="5">
        <v>335</v>
      </c>
      <c r="E122" s="5" t="str">
        <f>VLOOKUP(A122,HOP!A:L,12,0)</f>
        <v>335.00</v>
      </c>
      <c r="F122" s="5" t="str">
        <f>VLOOKUP(A122,HOP!A:C,3,0)</f>
        <v>3280480</v>
      </c>
      <c r="G122" s="5">
        <f t="shared" si="6"/>
        <v>0</v>
      </c>
      <c r="H122" s="5" t="str">
        <f t="shared" si="7"/>
        <v>，3280480</v>
      </c>
      <c r="I122" s="5" t="str">
        <f>VLOOKUP(A122,HOP!A:U,21,0)</f>
        <v>直采</v>
      </c>
    </row>
    <row r="123" s="5" customFormat="1" hidden="1" spans="1:9">
      <c r="A123" s="7">
        <v>23817438993</v>
      </c>
      <c r="B123" s="8">
        <v>45040</v>
      </c>
      <c r="C123" s="8">
        <v>45041</v>
      </c>
      <c r="D123" s="5">
        <v>335</v>
      </c>
      <c r="E123" s="5" t="str">
        <f>VLOOKUP(A123,HOP!A:L,12,0)</f>
        <v>335.00</v>
      </c>
      <c r="F123" s="5" t="str">
        <f>VLOOKUP(A123,HOP!A:C,3,0)</f>
        <v>3280484</v>
      </c>
      <c r="G123" s="5">
        <f t="shared" si="6"/>
        <v>0</v>
      </c>
      <c r="H123" s="5" t="str">
        <f t="shared" si="7"/>
        <v>，3280484</v>
      </c>
      <c r="I123" s="5" t="str">
        <f>VLOOKUP(A123,HOP!A:U,21,0)</f>
        <v>直采</v>
      </c>
    </row>
    <row r="124" s="5" customFormat="1" hidden="1" spans="1:9">
      <c r="A124" s="7">
        <v>999223818021498</v>
      </c>
      <c r="B124" s="8">
        <v>45040</v>
      </c>
      <c r="C124" s="8">
        <v>45041</v>
      </c>
      <c r="D124" s="5">
        <v>339</v>
      </c>
      <c r="E124" s="5" t="str">
        <f>VLOOKUP(A124,HOP!A:L,12,0)</f>
        <v>339.00</v>
      </c>
      <c r="F124" s="5" t="str">
        <f>VLOOKUP(A124,HOP!A:C,3,0)</f>
        <v>3280702</v>
      </c>
      <c r="G124" s="5">
        <f t="shared" si="6"/>
        <v>0</v>
      </c>
      <c r="H124" s="5" t="str">
        <f t="shared" si="7"/>
        <v>，3280702</v>
      </c>
      <c r="I124" s="5" t="str">
        <f>VLOOKUP(A124,HOP!A:U,21,0)</f>
        <v>直采</v>
      </c>
    </row>
    <row r="125" s="5" customFormat="1" hidden="1" spans="1:9">
      <c r="A125" s="7">
        <v>999223818279087</v>
      </c>
      <c r="B125" s="8">
        <v>45040</v>
      </c>
      <c r="C125" s="8">
        <v>45041</v>
      </c>
      <c r="D125" s="5">
        <v>2356</v>
      </c>
      <c r="E125" s="5" t="str">
        <f>VLOOKUP(A125,HOP!A:L,12,0)</f>
        <v>2356.00</v>
      </c>
      <c r="F125" s="5" t="str">
        <f>VLOOKUP(A125,HOP!A:C,3,0)</f>
        <v>3280817</v>
      </c>
      <c r="G125" s="5">
        <f t="shared" si="6"/>
        <v>0</v>
      </c>
      <c r="H125" s="5" t="str">
        <f t="shared" si="7"/>
        <v>，3280817</v>
      </c>
      <c r="I125" s="5" t="str">
        <f>VLOOKUP(A125,HOP!A:U,21,0)</f>
        <v>直采</v>
      </c>
    </row>
    <row r="126" s="5" customFormat="1" hidden="1" spans="1:9">
      <c r="A126" s="7">
        <v>999223817596367</v>
      </c>
      <c r="B126" s="8">
        <v>45040</v>
      </c>
      <c r="C126" s="8">
        <v>45041</v>
      </c>
      <c r="D126" s="5">
        <v>354</v>
      </c>
      <c r="E126" s="5" t="str">
        <f>VLOOKUP(A126,HOP!A:L,12,0)</f>
        <v>354.00</v>
      </c>
      <c r="F126" s="5" t="str">
        <f>VLOOKUP(A126,HOP!A:C,3,0)</f>
        <v>3280548</v>
      </c>
      <c r="G126" s="5">
        <f t="shared" si="6"/>
        <v>0</v>
      </c>
      <c r="H126" s="5" t="str">
        <f t="shared" si="7"/>
        <v>，3280548</v>
      </c>
      <c r="I126" s="5" t="str">
        <f>VLOOKUP(A126,HOP!A:U,21,0)</f>
        <v>直采</v>
      </c>
    </row>
    <row r="127" s="5" customFormat="1" hidden="1" spans="1:9">
      <c r="A127" s="7">
        <v>999223819086951</v>
      </c>
      <c r="B127" s="8">
        <v>45040</v>
      </c>
      <c r="C127" s="8">
        <v>45041</v>
      </c>
      <c r="D127" s="5">
        <v>1050</v>
      </c>
      <c r="E127" s="5" t="str">
        <f>VLOOKUP(A127,HOP!A:L,12,0)</f>
        <v>1050.00</v>
      </c>
      <c r="F127" s="5" t="str">
        <f>VLOOKUP(A127,HOP!A:C,3,0)</f>
        <v>3281246</v>
      </c>
      <c r="G127" s="5">
        <f t="shared" si="6"/>
        <v>0</v>
      </c>
      <c r="H127" s="5" t="str">
        <f t="shared" si="7"/>
        <v>，3281246</v>
      </c>
      <c r="I127" s="5" t="str">
        <f>VLOOKUP(A127,HOP!A:U,21,0)</f>
        <v>直采</v>
      </c>
    </row>
    <row r="128" s="5" customFormat="1" hidden="1" spans="1:9">
      <c r="A128" s="7">
        <v>999223819172646</v>
      </c>
      <c r="B128" s="8">
        <v>45040</v>
      </c>
      <c r="C128" s="8">
        <v>45041</v>
      </c>
      <c r="D128" s="5">
        <v>305</v>
      </c>
      <c r="E128" s="5" t="str">
        <f>VLOOKUP(A128,HOP!A:L,12,0)</f>
        <v>305.00</v>
      </c>
      <c r="F128" s="5" t="str">
        <f>VLOOKUP(A128,HOP!A:C,3,0)</f>
        <v>3281281</v>
      </c>
      <c r="G128" s="5">
        <f t="shared" si="6"/>
        <v>0</v>
      </c>
      <c r="H128" s="5" t="str">
        <f t="shared" si="7"/>
        <v>，3281281</v>
      </c>
      <c r="I128" s="5" t="str">
        <f>VLOOKUP(A128,HOP!A:U,21,0)</f>
        <v>直采</v>
      </c>
    </row>
    <row r="129" s="5" customFormat="1" hidden="1" spans="1:9">
      <c r="A129" s="7">
        <v>999223819587271</v>
      </c>
      <c r="B129" s="8">
        <v>45040</v>
      </c>
      <c r="C129" s="8">
        <v>45041</v>
      </c>
      <c r="D129" s="5">
        <v>390</v>
      </c>
      <c r="E129" s="5" t="str">
        <f>VLOOKUP(A129,HOP!A:L,12,0)</f>
        <v>390.00</v>
      </c>
      <c r="F129" s="5" t="str">
        <f>VLOOKUP(A129,HOP!A:C,3,0)</f>
        <v>3281490</v>
      </c>
      <c r="G129" s="5">
        <f t="shared" si="6"/>
        <v>0</v>
      </c>
      <c r="H129" s="5" t="str">
        <f t="shared" si="7"/>
        <v>，3281490</v>
      </c>
      <c r="I129" s="5" t="str">
        <f>VLOOKUP(A129,HOP!A:U,21,0)</f>
        <v>直采</v>
      </c>
    </row>
    <row r="130" s="5" customFormat="1" hidden="1" spans="1:9">
      <c r="A130" s="7">
        <v>999223819935853</v>
      </c>
      <c r="B130" s="8">
        <v>45040</v>
      </c>
      <c r="C130" s="8">
        <v>45041</v>
      </c>
      <c r="D130" s="5">
        <v>1397</v>
      </c>
      <c r="E130" s="5" t="str">
        <f>VLOOKUP(A130,HOP!A:L,12,0)</f>
        <v>1397.00</v>
      </c>
      <c r="F130" s="5" t="str">
        <f>VLOOKUP(A130,HOP!A:C,3,0)</f>
        <v>3281620</v>
      </c>
      <c r="G130" s="5">
        <f t="shared" si="6"/>
        <v>0</v>
      </c>
      <c r="H130" s="5" t="str">
        <f t="shared" si="7"/>
        <v>，3281620</v>
      </c>
      <c r="I130" s="5" t="str">
        <f>VLOOKUP(A130,HOP!A:U,21,0)</f>
        <v>直采</v>
      </c>
    </row>
    <row r="131" s="5" customFormat="1" hidden="1" spans="1:9">
      <c r="A131" s="7">
        <v>999223824884075</v>
      </c>
      <c r="B131" s="8">
        <v>45040</v>
      </c>
      <c r="C131" s="8">
        <v>45041</v>
      </c>
      <c r="D131" s="5">
        <v>320</v>
      </c>
      <c r="E131" s="5" t="str">
        <f>VLOOKUP(A131,HOP!A:L,12,0)</f>
        <v>320.00</v>
      </c>
      <c r="F131" s="5" t="str">
        <f>VLOOKUP(A131,HOP!A:C,3,0)</f>
        <v>3282175</v>
      </c>
      <c r="G131" s="5">
        <f t="shared" si="6"/>
        <v>0</v>
      </c>
      <c r="H131" s="5" t="str">
        <f>$H$1&amp;F131</f>
        <v>，3282175</v>
      </c>
      <c r="I131" s="5" t="str">
        <f>VLOOKUP(A131,HOP!A:U,21,0)</f>
        <v>直采</v>
      </c>
    </row>
    <row r="132" s="5" customFormat="1" hidden="1" spans="1:9">
      <c r="A132" s="7">
        <v>999223826101573</v>
      </c>
      <c r="B132" s="8">
        <v>45040</v>
      </c>
      <c r="C132" s="8">
        <v>45041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6"/>
        <v>#N/A</v>
      </c>
      <c r="H132" s="5" t="e">
        <f>$H$1&amp;F132</f>
        <v>#N/A</v>
      </c>
      <c r="I132" s="5" t="e">
        <f>VLOOKUP(A132,HOP!A:U,21,0)</f>
        <v>#N/A</v>
      </c>
    </row>
    <row r="133" s="6" customFormat="1" spans="1:10">
      <c r="A133" s="12" t="s">
        <v>702</v>
      </c>
      <c r="B133" s="10">
        <v>45035</v>
      </c>
      <c r="C133" s="10">
        <v>45036</v>
      </c>
      <c r="D133" s="6">
        <v>32.49</v>
      </c>
      <c r="E133" s="6" t="e">
        <f>VLOOKUP(A133,HOP!A:L,12,0)</f>
        <v>#N/A</v>
      </c>
      <c r="F133" s="6">
        <v>3031037</v>
      </c>
      <c r="G133" s="6" t="e">
        <f t="shared" si="6"/>
        <v>#N/A</v>
      </c>
      <c r="H133" s="6" t="str">
        <f>$H$1&amp;F133</f>
        <v>，3031037</v>
      </c>
      <c r="I133" s="6" t="e">
        <f>VLOOKUP(A133,HOP!A:U,21,0)</f>
        <v>#N/A</v>
      </c>
      <c r="J133" s="6" t="s">
        <v>703</v>
      </c>
    </row>
    <row r="134" s="6" customFormat="1" spans="1:10">
      <c r="A134" s="9">
        <v>22879282924</v>
      </c>
      <c r="B134" s="10">
        <v>45028</v>
      </c>
      <c r="C134" s="10">
        <v>45035</v>
      </c>
      <c r="D134" s="6">
        <v>124.01</v>
      </c>
      <c r="E134" s="6" t="e">
        <f>VLOOKUP(A134,HOP!A:L,12,0)</f>
        <v>#N/A</v>
      </c>
      <c r="F134" s="6">
        <v>3057205</v>
      </c>
      <c r="G134" s="6" t="e">
        <f t="shared" si="6"/>
        <v>#N/A</v>
      </c>
      <c r="H134" s="6" t="str">
        <f>$H$1&amp;F134</f>
        <v>，3057205</v>
      </c>
      <c r="I134" s="6" t="e">
        <f>VLOOKUP(A134,HOP!A:U,21,0)</f>
        <v>#N/A</v>
      </c>
      <c r="J134" s="6" t="s">
        <v>704</v>
      </c>
    </row>
    <row r="136" spans="4:4">
      <c r="D136" s="5">
        <f>SUM(D2:D135)</f>
        <v>220551.7</v>
      </c>
    </row>
    <row r="144" spans="1:1">
      <c r="A144" s="5" t="s">
        <v>705</v>
      </c>
    </row>
    <row r="145" spans="1:1">
      <c r="A145" s="5" t="s">
        <v>706</v>
      </c>
    </row>
    <row r="146" spans="1:1">
      <c r="A146" s="5" t="s">
        <v>707</v>
      </c>
    </row>
  </sheetData>
  <autoFilter ref="A1:XFD136">
    <filterColumn colId="3">
      <filters blank="1">
        <filter val="282.6"/>
        <filter val="1300"/>
        <filter val="1500"/>
        <filter val="2100"/>
        <filter val="4000"/>
        <filter val="11200"/>
        <filter val="124.01"/>
        <filter val="4404"/>
        <filter val="305"/>
        <filter val="606"/>
        <filter val="407"/>
        <filter val="1408"/>
        <filter val="909"/>
        <filter val="1812"/>
        <filter val="2613"/>
        <filter val="714"/>
        <filter val="2014"/>
        <filter val="315"/>
        <filter val="220551.7"/>
        <filter val="318"/>
        <filter val="1318"/>
        <filter val="320"/>
        <filter val="420"/>
        <filter val="1920"/>
        <filter val="2120"/>
        <filter val="623"/>
        <filter val="424"/>
        <filter val="1224"/>
        <filter val="1625"/>
        <filter val="826"/>
        <filter val="1328"/>
        <filter val="431"/>
        <filter val="3531"/>
        <filter val="3632"/>
        <filter val="335"/>
        <filter val="535"/>
        <filter val="735"/>
        <filter val="1335"/>
        <filter val="1438"/>
        <filter val="339"/>
        <filter val="6840"/>
        <filter val="442"/>
        <filter val="1742"/>
        <filter val="4944"/>
        <filter val="10944"/>
        <filter val="2445"/>
        <filter val="3246"/>
        <filter val="1047"/>
        <filter val="5448"/>
        <filter val="1349"/>
        <filter val="32.49"/>
        <filter val="450"/>
        <filter val="1050"/>
        <filter val="2050"/>
        <filter val="3752"/>
        <filter val="354"/>
        <filter val="454"/>
        <filter val="1355"/>
        <filter val="956"/>
        <filter val="2356"/>
        <filter val="4056"/>
        <filter val="2157"/>
        <filter val="458"/>
        <filter val="1758"/>
        <filter val="1958"/>
        <filter val="2058"/>
        <filter val="1160"/>
        <filter val="2660"/>
        <filter val="763"/>
        <filter val="4563"/>
        <filter val="564"/>
        <filter val="2564"/>
        <filter val="466"/>
        <filter val="967"/>
        <filter val="1668"/>
        <filter val="2070"/>
        <filter val="571"/>
        <filter val="1372"/>
        <filter val="5572"/>
        <filter val="274"/>
        <filter val="374"/>
        <filter val="2975"/>
        <filter val="477"/>
        <filter val="478"/>
        <filter val="179"/>
        <filter val="2379"/>
        <filter val="480"/>
        <filter val="780"/>
        <filter val="1880"/>
        <filter val="3280"/>
        <filter val="1381"/>
        <filter val="1581"/>
        <filter val="483"/>
        <filter val="2883"/>
        <filter val="3484"/>
        <filter val="988"/>
        <filter val="290"/>
        <filter val="390"/>
        <filter val="7790"/>
        <filter val="1592"/>
        <filter val="3492"/>
        <filter val="1195"/>
        <filter val="1695"/>
        <filter val="996"/>
        <filter val="1696"/>
        <filter val="2996"/>
        <filter val="8396"/>
        <filter val="897"/>
        <filter val="1397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3"/>
  <sheetViews>
    <sheetView workbookViewId="0">
      <selection activeCell="A2" sqref="A2:A1048576"/>
    </sheetView>
  </sheetViews>
  <sheetFormatPr defaultColWidth="8" defaultRowHeight="12.75"/>
  <cols>
    <col min="1" max="1" width="17" style="1" customWidth="1"/>
    <col min="2" max="16383" width="8" style="1"/>
  </cols>
  <sheetData>
    <row r="1" s="1" customFormat="1" spans="1:22">
      <c r="A1" s="2" t="s">
        <v>708</v>
      </c>
      <c r="B1" s="2" t="s">
        <v>709</v>
      </c>
      <c r="C1" s="2" t="s">
        <v>710</v>
      </c>
      <c r="D1" s="2" t="s">
        <v>711</v>
      </c>
      <c r="E1" s="2" t="s">
        <v>13</v>
      </c>
      <c r="F1" s="2" t="s">
        <v>5</v>
      </c>
      <c r="G1" s="2" t="s">
        <v>6</v>
      </c>
      <c r="H1" s="2" t="s">
        <v>712</v>
      </c>
      <c r="I1" s="2" t="s">
        <v>713</v>
      </c>
      <c r="J1" s="2" t="s">
        <v>714</v>
      </c>
      <c r="K1" s="2" t="s">
        <v>715</v>
      </c>
      <c r="L1" s="2" t="s">
        <v>716</v>
      </c>
      <c r="M1" s="2" t="s">
        <v>717</v>
      </c>
      <c r="N1" s="2" t="s">
        <v>718</v>
      </c>
      <c r="O1" s="2" t="s">
        <v>719</v>
      </c>
      <c r="P1" s="2" t="s">
        <v>720</v>
      </c>
      <c r="Q1" s="2" t="s">
        <v>721</v>
      </c>
      <c r="R1" s="2" t="s">
        <v>722</v>
      </c>
      <c r="S1" s="2" t="s">
        <v>723</v>
      </c>
      <c r="T1" s="2" t="s">
        <v>724</v>
      </c>
      <c r="U1" s="2" t="s">
        <v>725</v>
      </c>
      <c r="V1" s="2" t="s">
        <v>726</v>
      </c>
    </row>
    <row r="2" s="1" customFormat="1" spans="1:22">
      <c r="A2" s="3">
        <v>999223824884075</v>
      </c>
      <c r="B2" s="1" t="s">
        <v>727</v>
      </c>
      <c r="C2" s="1" t="s">
        <v>728</v>
      </c>
      <c r="D2" s="1" t="s">
        <v>729</v>
      </c>
      <c r="E2" s="1" t="s">
        <v>730</v>
      </c>
      <c r="F2" s="1" t="s">
        <v>727</v>
      </c>
      <c r="G2" s="1" t="s">
        <v>731</v>
      </c>
      <c r="H2" s="1" t="s">
        <v>732</v>
      </c>
      <c r="I2" s="1" t="s">
        <v>733</v>
      </c>
      <c r="J2" s="1" t="s">
        <v>734</v>
      </c>
      <c r="K2" s="1" t="s">
        <v>733</v>
      </c>
      <c r="L2" s="1" t="s">
        <v>733</v>
      </c>
      <c r="M2" s="1" t="s">
        <v>735</v>
      </c>
      <c r="N2" s="1" t="s">
        <v>735</v>
      </c>
      <c r="O2" s="1" t="s">
        <v>736</v>
      </c>
      <c r="P2" s="1" t="s">
        <v>737</v>
      </c>
      <c r="Q2" s="1" t="s">
        <v>738</v>
      </c>
      <c r="R2" s="1" t="s">
        <v>739</v>
      </c>
      <c r="S2" s="1" t="s">
        <v>740</v>
      </c>
      <c r="T2" s="1" t="s">
        <v>741</v>
      </c>
      <c r="U2" s="1" t="s">
        <v>742</v>
      </c>
      <c r="V2" s="1" t="s">
        <v>743</v>
      </c>
    </row>
    <row r="3" s="1" customFormat="1" spans="1:22">
      <c r="A3" s="3">
        <v>999223819587271</v>
      </c>
      <c r="B3" s="1" t="s">
        <v>727</v>
      </c>
      <c r="C3" s="1" t="s">
        <v>744</v>
      </c>
      <c r="D3" s="1" t="s">
        <v>745</v>
      </c>
      <c r="E3" s="1" t="s">
        <v>746</v>
      </c>
      <c r="F3" s="1" t="s">
        <v>727</v>
      </c>
      <c r="G3" s="1" t="s">
        <v>731</v>
      </c>
      <c r="H3" s="1" t="s">
        <v>732</v>
      </c>
      <c r="I3" s="1" t="s">
        <v>747</v>
      </c>
      <c r="J3" s="1" t="s">
        <v>734</v>
      </c>
      <c r="K3" s="1" t="s">
        <v>747</v>
      </c>
      <c r="L3" s="1" t="s">
        <v>747</v>
      </c>
      <c r="M3" s="1" t="s">
        <v>735</v>
      </c>
      <c r="N3" s="1" t="s">
        <v>735</v>
      </c>
      <c r="O3" s="1" t="s">
        <v>736</v>
      </c>
      <c r="P3" s="1" t="s">
        <v>737</v>
      </c>
      <c r="Q3" s="1" t="s">
        <v>738</v>
      </c>
      <c r="R3" s="1" t="s">
        <v>748</v>
      </c>
      <c r="S3" s="1" t="s">
        <v>740</v>
      </c>
      <c r="T3" s="1" t="s">
        <v>741</v>
      </c>
      <c r="U3" s="1" t="s">
        <v>742</v>
      </c>
      <c r="V3" s="1" t="s">
        <v>749</v>
      </c>
    </row>
    <row r="4" s="1" customFormat="1" spans="1:22">
      <c r="A4" s="3">
        <v>999223819172646</v>
      </c>
      <c r="B4" s="1" t="s">
        <v>727</v>
      </c>
      <c r="C4" s="1" t="s">
        <v>750</v>
      </c>
      <c r="D4" s="1" t="s">
        <v>729</v>
      </c>
      <c r="E4" s="1" t="s">
        <v>751</v>
      </c>
      <c r="F4" s="1" t="s">
        <v>727</v>
      </c>
      <c r="G4" s="1" t="s">
        <v>731</v>
      </c>
      <c r="H4" s="1" t="s">
        <v>732</v>
      </c>
      <c r="I4" s="1" t="s">
        <v>752</v>
      </c>
      <c r="J4" s="1" t="s">
        <v>734</v>
      </c>
      <c r="K4" s="1" t="s">
        <v>752</v>
      </c>
      <c r="L4" s="1" t="s">
        <v>752</v>
      </c>
      <c r="M4" s="1" t="s">
        <v>735</v>
      </c>
      <c r="N4" s="1" t="s">
        <v>735</v>
      </c>
      <c r="O4" s="1" t="s">
        <v>736</v>
      </c>
      <c r="P4" s="1" t="s">
        <v>737</v>
      </c>
      <c r="Q4" s="1" t="s">
        <v>738</v>
      </c>
      <c r="R4" s="1" t="s">
        <v>753</v>
      </c>
      <c r="S4" s="1" t="s">
        <v>740</v>
      </c>
      <c r="T4" s="1" t="s">
        <v>741</v>
      </c>
      <c r="U4" s="1" t="s">
        <v>742</v>
      </c>
      <c r="V4" s="1" t="s">
        <v>743</v>
      </c>
    </row>
    <row r="5" s="1" customFormat="1" spans="1:22">
      <c r="A5" s="3">
        <v>999223819086951</v>
      </c>
      <c r="B5" s="1" t="s">
        <v>727</v>
      </c>
      <c r="C5" s="1" t="s">
        <v>754</v>
      </c>
      <c r="D5" s="1" t="s">
        <v>755</v>
      </c>
      <c r="E5" s="1" t="s">
        <v>756</v>
      </c>
      <c r="F5" s="1" t="s">
        <v>727</v>
      </c>
      <c r="G5" s="1" t="s">
        <v>731</v>
      </c>
      <c r="H5" s="1" t="s">
        <v>732</v>
      </c>
      <c r="I5" s="1" t="s">
        <v>757</v>
      </c>
      <c r="J5" s="1" t="s">
        <v>734</v>
      </c>
      <c r="K5" s="1" t="s">
        <v>757</v>
      </c>
      <c r="L5" s="1" t="s">
        <v>757</v>
      </c>
      <c r="M5" s="1" t="s">
        <v>735</v>
      </c>
      <c r="N5" s="1" t="s">
        <v>735</v>
      </c>
      <c r="O5" s="1" t="s">
        <v>736</v>
      </c>
      <c r="P5" s="1" t="s">
        <v>737</v>
      </c>
      <c r="Q5" s="1" t="s">
        <v>738</v>
      </c>
      <c r="R5" s="1" t="s">
        <v>758</v>
      </c>
      <c r="S5" s="1" t="s">
        <v>740</v>
      </c>
      <c r="T5" s="1" t="s">
        <v>741</v>
      </c>
      <c r="U5" s="1" t="s">
        <v>742</v>
      </c>
      <c r="V5" s="1" t="s">
        <v>743</v>
      </c>
    </row>
    <row r="6" s="1" customFormat="1" spans="1:22">
      <c r="A6" s="3">
        <v>999223818279087</v>
      </c>
      <c r="B6" s="1" t="s">
        <v>727</v>
      </c>
      <c r="C6" s="1" t="s">
        <v>759</v>
      </c>
      <c r="D6" s="1" t="s">
        <v>760</v>
      </c>
      <c r="E6" s="1" t="s">
        <v>761</v>
      </c>
      <c r="F6" s="1" t="s">
        <v>727</v>
      </c>
      <c r="G6" s="1" t="s">
        <v>731</v>
      </c>
      <c r="H6" s="1" t="s">
        <v>732</v>
      </c>
      <c r="I6" s="1" t="s">
        <v>762</v>
      </c>
      <c r="J6" s="1" t="s">
        <v>734</v>
      </c>
      <c r="K6" s="1" t="s">
        <v>762</v>
      </c>
      <c r="L6" s="1" t="s">
        <v>762</v>
      </c>
      <c r="M6" s="1" t="s">
        <v>735</v>
      </c>
      <c r="N6" s="1" t="s">
        <v>735</v>
      </c>
      <c r="O6" s="1" t="s">
        <v>736</v>
      </c>
      <c r="P6" s="1" t="s">
        <v>737</v>
      </c>
      <c r="Q6" s="1" t="s">
        <v>738</v>
      </c>
      <c r="R6" s="1" t="s">
        <v>763</v>
      </c>
      <c r="S6" s="1" t="s">
        <v>740</v>
      </c>
      <c r="T6" s="1" t="s">
        <v>741</v>
      </c>
      <c r="U6" s="1" t="s">
        <v>742</v>
      </c>
      <c r="V6" s="1" t="s">
        <v>743</v>
      </c>
    </row>
    <row r="7" s="1" customFormat="1" spans="1:22">
      <c r="A7" s="3">
        <v>999223817596367</v>
      </c>
      <c r="B7" s="1" t="s">
        <v>727</v>
      </c>
      <c r="C7" s="1" t="s">
        <v>764</v>
      </c>
      <c r="D7" s="1" t="s">
        <v>765</v>
      </c>
      <c r="E7" s="1" t="s">
        <v>766</v>
      </c>
      <c r="F7" s="1" t="s">
        <v>727</v>
      </c>
      <c r="G7" s="1" t="s">
        <v>731</v>
      </c>
      <c r="H7" s="1" t="s">
        <v>732</v>
      </c>
      <c r="I7" s="1" t="s">
        <v>767</v>
      </c>
      <c r="J7" s="1" t="s">
        <v>734</v>
      </c>
      <c r="K7" s="1" t="s">
        <v>767</v>
      </c>
      <c r="L7" s="1" t="s">
        <v>767</v>
      </c>
      <c r="M7" s="1" t="s">
        <v>735</v>
      </c>
      <c r="N7" s="1" t="s">
        <v>735</v>
      </c>
      <c r="O7" s="1" t="s">
        <v>736</v>
      </c>
      <c r="P7" s="1" t="s">
        <v>737</v>
      </c>
      <c r="Q7" s="1" t="s">
        <v>738</v>
      </c>
      <c r="R7" s="1" t="s">
        <v>768</v>
      </c>
      <c r="S7" s="1" t="s">
        <v>740</v>
      </c>
      <c r="T7" s="1" t="s">
        <v>741</v>
      </c>
      <c r="U7" s="1" t="s">
        <v>742</v>
      </c>
      <c r="V7" s="1" t="s">
        <v>769</v>
      </c>
    </row>
    <row r="8" s="1" customFormat="1" spans="1:22">
      <c r="A8" s="3">
        <v>23817438993</v>
      </c>
      <c r="B8" s="1" t="s">
        <v>727</v>
      </c>
      <c r="C8" s="1" t="s">
        <v>770</v>
      </c>
      <c r="D8" s="1" t="s">
        <v>771</v>
      </c>
      <c r="E8" s="1" t="s">
        <v>772</v>
      </c>
      <c r="F8" s="1" t="s">
        <v>727</v>
      </c>
      <c r="G8" s="1" t="s">
        <v>731</v>
      </c>
      <c r="H8" s="1" t="s">
        <v>732</v>
      </c>
      <c r="I8" s="1" t="s">
        <v>773</v>
      </c>
      <c r="J8" s="1" t="s">
        <v>734</v>
      </c>
      <c r="K8" s="1" t="s">
        <v>773</v>
      </c>
      <c r="L8" s="1" t="s">
        <v>773</v>
      </c>
      <c r="M8" s="1" t="s">
        <v>735</v>
      </c>
      <c r="N8" s="1" t="s">
        <v>735</v>
      </c>
      <c r="O8" s="1" t="s">
        <v>736</v>
      </c>
      <c r="P8" s="1" t="s">
        <v>737</v>
      </c>
      <c r="Q8" s="1" t="s">
        <v>738</v>
      </c>
      <c r="R8" s="1" t="s">
        <v>774</v>
      </c>
      <c r="S8" s="1" t="s">
        <v>740</v>
      </c>
      <c r="T8" s="1" t="s">
        <v>741</v>
      </c>
      <c r="U8" s="1" t="s">
        <v>742</v>
      </c>
      <c r="V8" s="1" t="s">
        <v>749</v>
      </c>
    </row>
    <row r="9" s="1" customFormat="1" spans="1:22">
      <c r="A9" s="3">
        <v>23817434320</v>
      </c>
      <c r="B9" s="1" t="s">
        <v>727</v>
      </c>
      <c r="C9" s="1" t="s">
        <v>775</v>
      </c>
      <c r="D9" s="1" t="s">
        <v>771</v>
      </c>
      <c r="E9" s="1" t="s">
        <v>772</v>
      </c>
      <c r="F9" s="1" t="s">
        <v>727</v>
      </c>
      <c r="G9" s="1" t="s">
        <v>731</v>
      </c>
      <c r="H9" s="1" t="s">
        <v>732</v>
      </c>
      <c r="I9" s="1" t="s">
        <v>773</v>
      </c>
      <c r="J9" s="1" t="s">
        <v>734</v>
      </c>
      <c r="K9" s="1" t="s">
        <v>773</v>
      </c>
      <c r="L9" s="1" t="s">
        <v>773</v>
      </c>
      <c r="M9" s="1" t="s">
        <v>735</v>
      </c>
      <c r="N9" s="1" t="s">
        <v>735</v>
      </c>
      <c r="O9" s="1" t="s">
        <v>736</v>
      </c>
      <c r="P9" s="1" t="s">
        <v>737</v>
      </c>
      <c r="Q9" s="1" t="s">
        <v>738</v>
      </c>
      <c r="R9" s="1" t="s">
        <v>776</v>
      </c>
      <c r="S9" s="1" t="s">
        <v>740</v>
      </c>
      <c r="T9" s="1" t="s">
        <v>741</v>
      </c>
      <c r="U9" s="1" t="s">
        <v>742</v>
      </c>
      <c r="V9" s="1" t="s">
        <v>749</v>
      </c>
    </row>
    <row r="10" s="1" customFormat="1" spans="1:22">
      <c r="A10" s="3">
        <v>999223819935853</v>
      </c>
      <c r="B10" s="1" t="s">
        <v>727</v>
      </c>
      <c r="C10" s="1" t="s">
        <v>777</v>
      </c>
      <c r="D10" s="1" t="s">
        <v>778</v>
      </c>
      <c r="E10" s="1" t="s">
        <v>779</v>
      </c>
      <c r="F10" s="1" t="s">
        <v>727</v>
      </c>
      <c r="G10" s="1" t="s">
        <v>731</v>
      </c>
      <c r="H10" s="1" t="s">
        <v>732</v>
      </c>
      <c r="I10" s="1" t="s">
        <v>780</v>
      </c>
      <c r="J10" s="1" t="s">
        <v>734</v>
      </c>
      <c r="K10" s="1" t="s">
        <v>780</v>
      </c>
      <c r="L10" s="1" t="s">
        <v>780</v>
      </c>
      <c r="M10" s="1" t="s">
        <v>735</v>
      </c>
      <c r="N10" s="1" t="s">
        <v>735</v>
      </c>
      <c r="O10" s="1" t="s">
        <v>736</v>
      </c>
      <c r="P10" s="1" t="s">
        <v>737</v>
      </c>
      <c r="Q10" s="1" t="s">
        <v>738</v>
      </c>
      <c r="R10" s="1" t="s">
        <v>781</v>
      </c>
      <c r="S10" s="1" t="s">
        <v>740</v>
      </c>
      <c r="T10" s="1" t="s">
        <v>741</v>
      </c>
      <c r="U10" s="1" t="s">
        <v>742</v>
      </c>
      <c r="V10" s="1" t="s">
        <v>743</v>
      </c>
    </row>
    <row r="11" s="1" customFormat="1" spans="1:22">
      <c r="A11" s="3">
        <v>999223816004243</v>
      </c>
      <c r="B11" s="1" t="s">
        <v>727</v>
      </c>
      <c r="C11" s="1" t="s">
        <v>782</v>
      </c>
      <c r="D11" s="1" t="s">
        <v>783</v>
      </c>
      <c r="E11" s="1" t="s">
        <v>784</v>
      </c>
      <c r="F11" s="1" t="s">
        <v>727</v>
      </c>
      <c r="G11" s="1" t="s">
        <v>731</v>
      </c>
      <c r="H11" s="1" t="s">
        <v>732</v>
      </c>
      <c r="I11" s="1" t="s">
        <v>785</v>
      </c>
      <c r="J11" s="1" t="s">
        <v>734</v>
      </c>
      <c r="K11" s="1" t="s">
        <v>785</v>
      </c>
      <c r="L11" s="1" t="s">
        <v>785</v>
      </c>
      <c r="M11" s="1" t="s">
        <v>735</v>
      </c>
      <c r="N11" s="1" t="s">
        <v>735</v>
      </c>
      <c r="O11" s="1" t="s">
        <v>736</v>
      </c>
      <c r="P11" s="1" t="s">
        <v>737</v>
      </c>
      <c r="Q11" s="1" t="s">
        <v>738</v>
      </c>
      <c r="R11" s="1" t="s">
        <v>786</v>
      </c>
      <c r="S11" s="1" t="s">
        <v>740</v>
      </c>
      <c r="T11" s="1" t="s">
        <v>741</v>
      </c>
      <c r="U11" s="1" t="s">
        <v>742</v>
      </c>
      <c r="V11" s="1" t="s">
        <v>787</v>
      </c>
    </row>
    <row r="12" s="1" customFormat="1" spans="1:22">
      <c r="A12" s="3">
        <v>999223816406444</v>
      </c>
      <c r="B12" s="1" t="s">
        <v>727</v>
      </c>
      <c r="C12" s="1" t="s">
        <v>788</v>
      </c>
      <c r="D12" s="1" t="s">
        <v>789</v>
      </c>
      <c r="E12" s="1" t="s">
        <v>790</v>
      </c>
      <c r="F12" s="1" t="s">
        <v>727</v>
      </c>
      <c r="G12" s="1" t="s">
        <v>731</v>
      </c>
      <c r="H12" s="1" t="s">
        <v>732</v>
      </c>
      <c r="I12" s="1" t="s">
        <v>791</v>
      </c>
      <c r="J12" s="1" t="s">
        <v>734</v>
      </c>
      <c r="K12" s="1" t="s">
        <v>791</v>
      </c>
      <c r="L12" s="1" t="s">
        <v>791</v>
      </c>
      <c r="M12" s="1" t="s">
        <v>735</v>
      </c>
      <c r="N12" s="1" t="s">
        <v>735</v>
      </c>
      <c r="O12" s="1" t="s">
        <v>736</v>
      </c>
      <c r="P12" s="1" t="s">
        <v>737</v>
      </c>
      <c r="Q12" s="1" t="s">
        <v>738</v>
      </c>
      <c r="R12" s="1" t="s">
        <v>792</v>
      </c>
      <c r="S12" s="1" t="s">
        <v>740</v>
      </c>
      <c r="T12" s="1" t="s">
        <v>741</v>
      </c>
      <c r="U12" s="1" t="s">
        <v>742</v>
      </c>
      <c r="V12" s="1" t="s">
        <v>743</v>
      </c>
    </row>
    <row r="13" s="1" customFormat="1" spans="1:22">
      <c r="A13" s="3">
        <v>999223816934575</v>
      </c>
      <c r="B13" s="1" t="s">
        <v>727</v>
      </c>
      <c r="C13" s="1" t="s">
        <v>793</v>
      </c>
      <c r="D13" s="1" t="s">
        <v>783</v>
      </c>
      <c r="E13" s="1" t="s">
        <v>794</v>
      </c>
      <c r="F13" s="1" t="s">
        <v>727</v>
      </c>
      <c r="G13" s="1" t="s">
        <v>731</v>
      </c>
      <c r="H13" s="1" t="s">
        <v>732</v>
      </c>
      <c r="I13" s="1" t="s">
        <v>795</v>
      </c>
      <c r="J13" s="1" t="s">
        <v>734</v>
      </c>
      <c r="K13" s="1" t="s">
        <v>795</v>
      </c>
      <c r="L13" s="1" t="s">
        <v>795</v>
      </c>
      <c r="M13" s="1" t="s">
        <v>735</v>
      </c>
      <c r="N13" s="1" t="s">
        <v>735</v>
      </c>
      <c r="O13" s="1" t="s">
        <v>736</v>
      </c>
      <c r="P13" s="1" t="s">
        <v>737</v>
      </c>
      <c r="Q13" s="1" t="s">
        <v>738</v>
      </c>
      <c r="R13" s="1" t="s">
        <v>796</v>
      </c>
      <c r="S13" s="1" t="s">
        <v>740</v>
      </c>
      <c r="T13" s="1" t="s">
        <v>741</v>
      </c>
      <c r="U13" s="1" t="s">
        <v>742</v>
      </c>
      <c r="V13" s="1" t="s">
        <v>787</v>
      </c>
    </row>
    <row r="14" s="1" customFormat="1" spans="1:22">
      <c r="A14" s="3">
        <v>999223818021498</v>
      </c>
      <c r="B14" s="1" t="s">
        <v>727</v>
      </c>
      <c r="C14" s="1" t="s">
        <v>797</v>
      </c>
      <c r="D14" s="1" t="s">
        <v>798</v>
      </c>
      <c r="E14" s="1" t="s">
        <v>799</v>
      </c>
      <c r="F14" s="1" t="s">
        <v>727</v>
      </c>
      <c r="G14" s="1" t="s">
        <v>731</v>
      </c>
      <c r="H14" s="1" t="s">
        <v>732</v>
      </c>
      <c r="I14" s="1" t="s">
        <v>800</v>
      </c>
      <c r="J14" s="1" t="s">
        <v>734</v>
      </c>
      <c r="K14" s="1" t="s">
        <v>800</v>
      </c>
      <c r="L14" s="1" t="s">
        <v>800</v>
      </c>
      <c r="M14" s="1" t="s">
        <v>735</v>
      </c>
      <c r="N14" s="1" t="s">
        <v>735</v>
      </c>
      <c r="O14" s="1" t="s">
        <v>736</v>
      </c>
      <c r="P14" s="1" t="s">
        <v>737</v>
      </c>
      <c r="Q14" s="1" t="s">
        <v>738</v>
      </c>
      <c r="R14" s="1" t="s">
        <v>801</v>
      </c>
      <c r="S14" s="1" t="s">
        <v>740</v>
      </c>
      <c r="T14" s="1" t="s">
        <v>741</v>
      </c>
      <c r="U14" s="1" t="s">
        <v>742</v>
      </c>
      <c r="V14" s="1" t="s">
        <v>802</v>
      </c>
    </row>
    <row r="15" s="1" customFormat="1" spans="1:22">
      <c r="A15" s="3">
        <v>999223809786790</v>
      </c>
      <c r="B15" s="1" t="s">
        <v>803</v>
      </c>
      <c r="C15" s="1" t="s">
        <v>804</v>
      </c>
      <c r="D15" s="1" t="s">
        <v>805</v>
      </c>
      <c r="E15" s="1" t="s">
        <v>806</v>
      </c>
      <c r="F15" s="1" t="s">
        <v>727</v>
      </c>
      <c r="G15" s="1" t="s">
        <v>731</v>
      </c>
      <c r="H15" s="1" t="s">
        <v>732</v>
      </c>
      <c r="I15" s="1" t="s">
        <v>807</v>
      </c>
      <c r="J15" s="1" t="s">
        <v>734</v>
      </c>
      <c r="K15" s="1" t="s">
        <v>807</v>
      </c>
      <c r="L15" s="1" t="s">
        <v>807</v>
      </c>
      <c r="M15" s="1" t="s">
        <v>735</v>
      </c>
      <c r="N15" s="1" t="s">
        <v>735</v>
      </c>
      <c r="O15" s="1" t="s">
        <v>736</v>
      </c>
      <c r="P15" s="1" t="s">
        <v>737</v>
      </c>
      <c r="Q15" s="1" t="s">
        <v>738</v>
      </c>
      <c r="R15" s="1" t="s">
        <v>808</v>
      </c>
      <c r="S15" s="1" t="s">
        <v>740</v>
      </c>
      <c r="T15" s="1" t="s">
        <v>741</v>
      </c>
      <c r="U15" s="1" t="s">
        <v>742</v>
      </c>
      <c r="V15" s="1" t="s">
        <v>743</v>
      </c>
    </row>
    <row r="16" s="1" customFormat="1" spans="1:22">
      <c r="A16" s="3">
        <v>999223815692250</v>
      </c>
      <c r="B16" s="1" t="s">
        <v>803</v>
      </c>
      <c r="C16" s="1" t="s">
        <v>809</v>
      </c>
      <c r="D16" s="1" t="s">
        <v>810</v>
      </c>
      <c r="E16" s="1" t="s">
        <v>811</v>
      </c>
      <c r="F16" s="1" t="s">
        <v>727</v>
      </c>
      <c r="G16" s="1" t="s">
        <v>731</v>
      </c>
      <c r="H16" s="1" t="s">
        <v>732</v>
      </c>
      <c r="I16" s="1" t="s">
        <v>812</v>
      </c>
      <c r="J16" s="1" t="s">
        <v>734</v>
      </c>
      <c r="K16" s="1" t="s">
        <v>812</v>
      </c>
      <c r="L16" s="1" t="s">
        <v>812</v>
      </c>
      <c r="M16" s="1" t="s">
        <v>735</v>
      </c>
      <c r="N16" s="1" t="s">
        <v>735</v>
      </c>
      <c r="O16" s="1" t="s">
        <v>736</v>
      </c>
      <c r="P16" s="1" t="s">
        <v>737</v>
      </c>
      <c r="Q16" s="1" t="s">
        <v>738</v>
      </c>
      <c r="R16" s="1" t="s">
        <v>813</v>
      </c>
      <c r="S16" s="1" t="s">
        <v>740</v>
      </c>
      <c r="T16" s="1" t="s">
        <v>741</v>
      </c>
      <c r="U16" s="1" t="s">
        <v>742</v>
      </c>
      <c r="V16" s="1" t="s">
        <v>769</v>
      </c>
    </row>
    <row r="17" s="1" customFormat="1" spans="1:22">
      <c r="A17" s="3">
        <v>999223814618610</v>
      </c>
      <c r="B17" s="1" t="s">
        <v>803</v>
      </c>
      <c r="C17" s="1" t="s">
        <v>814</v>
      </c>
      <c r="D17" s="1" t="s">
        <v>815</v>
      </c>
      <c r="E17" s="1" t="s">
        <v>816</v>
      </c>
      <c r="F17" s="1" t="s">
        <v>727</v>
      </c>
      <c r="G17" s="1" t="s">
        <v>731</v>
      </c>
      <c r="H17" s="1" t="s">
        <v>732</v>
      </c>
      <c r="I17" s="1" t="s">
        <v>817</v>
      </c>
      <c r="J17" s="1" t="s">
        <v>734</v>
      </c>
      <c r="K17" s="1" t="s">
        <v>817</v>
      </c>
      <c r="L17" s="1" t="s">
        <v>817</v>
      </c>
      <c r="M17" s="1" t="s">
        <v>735</v>
      </c>
      <c r="N17" s="1" t="s">
        <v>735</v>
      </c>
      <c r="O17" s="1" t="s">
        <v>736</v>
      </c>
      <c r="P17" s="1" t="s">
        <v>737</v>
      </c>
      <c r="Q17" s="1" t="s">
        <v>738</v>
      </c>
      <c r="R17" s="1" t="s">
        <v>818</v>
      </c>
      <c r="S17" s="1" t="s">
        <v>740</v>
      </c>
      <c r="T17" s="1" t="s">
        <v>741</v>
      </c>
      <c r="U17" s="1" t="s">
        <v>742</v>
      </c>
      <c r="V17" s="1" t="s">
        <v>743</v>
      </c>
    </row>
    <row r="18" s="1" customFormat="1" spans="1:22">
      <c r="A18" s="3">
        <v>999223807269707</v>
      </c>
      <c r="B18" s="1" t="s">
        <v>803</v>
      </c>
      <c r="C18" s="1" t="s">
        <v>819</v>
      </c>
      <c r="D18" s="1" t="s">
        <v>820</v>
      </c>
      <c r="E18" s="1" t="s">
        <v>821</v>
      </c>
      <c r="F18" s="1" t="s">
        <v>803</v>
      </c>
      <c r="G18" s="1" t="s">
        <v>731</v>
      </c>
      <c r="H18" s="1" t="s">
        <v>732</v>
      </c>
      <c r="I18" s="1" t="s">
        <v>822</v>
      </c>
      <c r="J18" s="1" t="s">
        <v>734</v>
      </c>
      <c r="K18" s="1" t="s">
        <v>822</v>
      </c>
      <c r="L18" s="1" t="s">
        <v>822</v>
      </c>
      <c r="M18" s="1" t="s">
        <v>735</v>
      </c>
      <c r="N18" s="1" t="s">
        <v>735</v>
      </c>
      <c r="O18" s="1" t="s">
        <v>736</v>
      </c>
      <c r="P18" s="1" t="s">
        <v>737</v>
      </c>
      <c r="Q18" s="1" t="s">
        <v>738</v>
      </c>
      <c r="R18" s="1" t="s">
        <v>823</v>
      </c>
      <c r="S18" s="1" t="s">
        <v>740</v>
      </c>
      <c r="T18" s="1" t="s">
        <v>741</v>
      </c>
      <c r="U18" s="1" t="s">
        <v>742</v>
      </c>
      <c r="V18" s="1" t="s">
        <v>743</v>
      </c>
    </row>
    <row r="19" s="1" customFormat="1" spans="1:22">
      <c r="A19" s="3">
        <v>999223802841538</v>
      </c>
      <c r="B19" s="1" t="s">
        <v>803</v>
      </c>
      <c r="C19" s="1" t="s">
        <v>824</v>
      </c>
      <c r="D19" s="1" t="s">
        <v>825</v>
      </c>
      <c r="E19" s="1" t="s">
        <v>826</v>
      </c>
      <c r="F19" s="1" t="s">
        <v>727</v>
      </c>
      <c r="G19" s="1" t="s">
        <v>731</v>
      </c>
      <c r="H19" s="1" t="s">
        <v>732</v>
      </c>
      <c r="I19" s="1" t="s">
        <v>827</v>
      </c>
      <c r="J19" s="1" t="s">
        <v>734</v>
      </c>
      <c r="K19" s="1" t="s">
        <v>827</v>
      </c>
      <c r="L19" s="1" t="s">
        <v>827</v>
      </c>
      <c r="M19" s="1" t="s">
        <v>735</v>
      </c>
      <c r="N19" s="1" t="s">
        <v>735</v>
      </c>
      <c r="O19" s="1" t="s">
        <v>736</v>
      </c>
      <c r="P19" s="1" t="s">
        <v>737</v>
      </c>
      <c r="Q19" s="1" t="s">
        <v>738</v>
      </c>
      <c r="R19" s="1" t="s">
        <v>828</v>
      </c>
      <c r="S19" s="1" t="s">
        <v>740</v>
      </c>
      <c r="T19" s="1" t="s">
        <v>741</v>
      </c>
      <c r="U19" s="1" t="s">
        <v>742</v>
      </c>
      <c r="V19" s="1" t="s">
        <v>743</v>
      </c>
    </row>
    <row r="20" s="1" customFormat="1" spans="1:22">
      <c r="A20" s="3">
        <v>999223801606416</v>
      </c>
      <c r="B20" s="1" t="s">
        <v>803</v>
      </c>
      <c r="C20" s="1" t="s">
        <v>829</v>
      </c>
      <c r="D20" s="1" t="s">
        <v>830</v>
      </c>
      <c r="E20" s="1" t="s">
        <v>831</v>
      </c>
      <c r="F20" s="1" t="s">
        <v>803</v>
      </c>
      <c r="G20" s="1" t="s">
        <v>731</v>
      </c>
      <c r="H20" s="1" t="s">
        <v>732</v>
      </c>
      <c r="I20" s="1" t="s">
        <v>832</v>
      </c>
      <c r="J20" s="1" t="s">
        <v>734</v>
      </c>
      <c r="K20" s="1" t="s">
        <v>832</v>
      </c>
      <c r="L20" s="1" t="s">
        <v>832</v>
      </c>
      <c r="M20" s="1" t="s">
        <v>735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833</v>
      </c>
      <c r="S20" s="1" t="s">
        <v>740</v>
      </c>
      <c r="T20" s="1" t="s">
        <v>741</v>
      </c>
      <c r="U20" s="1" t="s">
        <v>742</v>
      </c>
      <c r="V20" s="1" t="s">
        <v>743</v>
      </c>
    </row>
    <row r="21" s="1" customFormat="1" spans="1:22">
      <c r="A21" s="3">
        <v>999223801216655</v>
      </c>
      <c r="B21" s="1" t="s">
        <v>803</v>
      </c>
      <c r="C21" s="1" t="s">
        <v>834</v>
      </c>
      <c r="D21" s="1" t="s">
        <v>820</v>
      </c>
      <c r="E21" s="1" t="s">
        <v>835</v>
      </c>
      <c r="F21" s="1" t="s">
        <v>803</v>
      </c>
      <c r="G21" s="1" t="s">
        <v>731</v>
      </c>
      <c r="H21" s="1" t="s">
        <v>732</v>
      </c>
      <c r="I21" s="1" t="s">
        <v>822</v>
      </c>
      <c r="J21" s="1" t="s">
        <v>734</v>
      </c>
      <c r="K21" s="1" t="s">
        <v>822</v>
      </c>
      <c r="L21" s="1" t="s">
        <v>822</v>
      </c>
      <c r="M21" s="1" t="s">
        <v>735</v>
      </c>
      <c r="N21" s="1" t="s">
        <v>735</v>
      </c>
      <c r="O21" s="1" t="s">
        <v>736</v>
      </c>
      <c r="P21" s="1" t="s">
        <v>737</v>
      </c>
      <c r="Q21" s="1" t="s">
        <v>738</v>
      </c>
      <c r="R21" s="1" t="s">
        <v>836</v>
      </c>
      <c r="S21" s="1" t="s">
        <v>740</v>
      </c>
      <c r="T21" s="1" t="s">
        <v>741</v>
      </c>
      <c r="U21" s="1" t="s">
        <v>742</v>
      </c>
      <c r="V21" s="1" t="s">
        <v>743</v>
      </c>
    </row>
    <row r="22" s="1" customFormat="1" spans="1:22">
      <c r="A22" s="3">
        <v>999223801021868</v>
      </c>
      <c r="B22" s="1" t="s">
        <v>803</v>
      </c>
      <c r="C22" s="1" t="s">
        <v>837</v>
      </c>
      <c r="D22" s="1" t="s">
        <v>838</v>
      </c>
      <c r="E22" s="1" t="s">
        <v>839</v>
      </c>
      <c r="F22" s="1" t="s">
        <v>803</v>
      </c>
      <c r="G22" s="1" t="s">
        <v>731</v>
      </c>
      <c r="H22" s="1" t="s">
        <v>732</v>
      </c>
      <c r="I22" s="1" t="s">
        <v>840</v>
      </c>
      <c r="J22" s="1" t="s">
        <v>734</v>
      </c>
      <c r="K22" s="1" t="s">
        <v>840</v>
      </c>
      <c r="L22" s="1" t="s">
        <v>840</v>
      </c>
      <c r="M22" s="1" t="s">
        <v>735</v>
      </c>
      <c r="N22" s="1" t="s">
        <v>735</v>
      </c>
      <c r="O22" s="1" t="s">
        <v>736</v>
      </c>
      <c r="P22" s="1" t="s">
        <v>737</v>
      </c>
      <c r="Q22" s="1" t="s">
        <v>738</v>
      </c>
      <c r="R22" s="1" t="s">
        <v>841</v>
      </c>
      <c r="S22" s="1" t="s">
        <v>740</v>
      </c>
      <c r="T22" s="1" t="s">
        <v>741</v>
      </c>
      <c r="U22" s="1" t="s">
        <v>742</v>
      </c>
      <c r="V22" s="1" t="s">
        <v>743</v>
      </c>
    </row>
    <row r="23" s="1" customFormat="1" spans="1:22">
      <c r="A23" s="3">
        <v>999223800774652</v>
      </c>
      <c r="B23" s="1" t="s">
        <v>803</v>
      </c>
      <c r="C23" s="1" t="s">
        <v>842</v>
      </c>
      <c r="D23" s="1" t="s">
        <v>729</v>
      </c>
      <c r="E23" s="1" t="s">
        <v>843</v>
      </c>
      <c r="F23" s="1" t="s">
        <v>727</v>
      </c>
      <c r="G23" s="1" t="s">
        <v>731</v>
      </c>
      <c r="H23" s="1" t="s">
        <v>732</v>
      </c>
      <c r="I23" s="1" t="s">
        <v>844</v>
      </c>
      <c r="J23" s="1" t="s">
        <v>734</v>
      </c>
      <c r="K23" s="1" t="s">
        <v>844</v>
      </c>
      <c r="L23" s="1" t="s">
        <v>844</v>
      </c>
      <c r="M23" s="1" t="s">
        <v>735</v>
      </c>
      <c r="N23" s="1" t="s">
        <v>735</v>
      </c>
      <c r="O23" s="1" t="s">
        <v>736</v>
      </c>
      <c r="P23" s="1" t="s">
        <v>737</v>
      </c>
      <c r="Q23" s="1" t="s">
        <v>738</v>
      </c>
      <c r="R23" s="1" t="s">
        <v>845</v>
      </c>
      <c r="S23" s="1" t="s">
        <v>740</v>
      </c>
      <c r="T23" s="1" t="s">
        <v>741</v>
      </c>
      <c r="U23" s="1" t="s">
        <v>742</v>
      </c>
      <c r="V23" s="1" t="s">
        <v>743</v>
      </c>
    </row>
    <row r="24" s="1" customFormat="1" spans="1:22">
      <c r="A24" s="3">
        <v>999223800753750</v>
      </c>
      <c r="B24" s="1" t="s">
        <v>803</v>
      </c>
      <c r="C24" s="1" t="s">
        <v>846</v>
      </c>
      <c r="D24" s="1" t="s">
        <v>729</v>
      </c>
      <c r="E24" s="1" t="s">
        <v>847</v>
      </c>
      <c r="F24" s="1" t="s">
        <v>727</v>
      </c>
      <c r="G24" s="1" t="s">
        <v>731</v>
      </c>
      <c r="H24" s="1" t="s">
        <v>732</v>
      </c>
      <c r="I24" s="1" t="s">
        <v>848</v>
      </c>
      <c r="J24" s="1" t="s">
        <v>734</v>
      </c>
      <c r="K24" s="1" t="s">
        <v>848</v>
      </c>
      <c r="L24" s="1" t="s">
        <v>848</v>
      </c>
      <c r="M24" s="1" t="s">
        <v>735</v>
      </c>
      <c r="N24" s="1" t="s">
        <v>735</v>
      </c>
      <c r="O24" s="1" t="s">
        <v>736</v>
      </c>
      <c r="P24" s="1" t="s">
        <v>737</v>
      </c>
      <c r="Q24" s="1" t="s">
        <v>738</v>
      </c>
      <c r="R24" s="1" t="s">
        <v>849</v>
      </c>
      <c r="S24" s="1" t="s">
        <v>740</v>
      </c>
      <c r="T24" s="1" t="s">
        <v>741</v>
      </c>
      <c r="U24" s="1" t="s">
        <v>742</v>
      </c>
      <c r="V24" s="1" t="s">
        <v>743</v>
      </c>
    </row>
    <row r="25" s="1" customFormat="1" spans="1:22">
      <c r="A25" s="3">
        <v>999223800731085</v>
      </c>
      <c r="B25" s="1" t="s">
        <v>803</v>
      </c>
      <c r="C25" s="1" t="s">
        <v>850</v>
      </c>
      <c r="D25" s="1" t="s">
        <v>851</v>
      </c>
      <c r="E25" s="1" t="s">
        <v>852</v>
      </c>
      <c r="F25" s="1" t="s">
        <v>727</v>
      </c>
      <c r="G25" s="1" t="s">
        <v>731</v>
      </c>
      <c r="H25" s="1" t="s">
        <v>732</v>
      </c>
      <c r="I25" s="1" t="s">
        <v>853</v>
      </c>
      <c r="J25" s="1" t="s">
        <v>734</v>
      </c>
      <c r="K25" s="1" t="s">
        <v>853</v>
      </c>
      <c r="L25" s="1" t="s">
        <v>853</v>
      </c>
      <c r="M25" s="1" t="s">
        <v>735</v>
      </c>
      <c r="N25" s="1" t="s">
        <v>735</v>
      </c>
      <c r="O25" s="1" t="s">
        <v>736</v>
      </c>
      <c r="P25" s="1" t="s">
        <v>737</v>
      </c>
      <c r="Q25" s="1" t="s">
        <v>738</v>
      </c>
      <c r="R25" s="1" t="s">
        <v>854</v>
      </c>
      <c r="S25" s="1" t="s">
        <v>740</v>
      </c>
      <c r="T25" s="1" t="s">
        <v>741</v>
      </c>
      <c r="U25" s="1" t="s">
        <v>742</v>
      </c>
      <c r="V25" s="1" t="s">
        <v>769</v>
      </c>
    </row>
    <row r="26" s="1" customFormat="1" spans="1:22">
      <c r="A26" s="3">
        <v>999223814598587</v>
      </c>
      <c r="B26" s="1" t="s">
        <v>803</v>
      </c>
      <c r="C26" s="1" t="s">
        <v>855</v>
      </c>
      <c r="D26" s="1" t="s">
        <v>815</v>
      </c>
      <c r="E26" s="1" t="s">
        <v>856</v>
      </c>
      <c r="F26" s="1" t="s">
        <v>727</v>
      </c>
      <c r="G26" s="1" t="s">
        <v>731</v>
      </c>
      <c r="H26" s="1" t="s">
        <v>732</v>
      </c>
      <c r="I26" s="1" t="s">
        <v>817</v>
      </c>
      <c r="J26" s="1" t="s">
        <v>734</v>
      </c>
      <c r="K26" s="1" t="s">
        <v>817</v>
      </c>
      <c r="L26" s="1" t="s">
        <v>817</v>
      </c>
      <c r="M26" s="1" t="s">
        <v>735</v>
      </c>
      <c r="N26" s="1" t="s">
        <v>735</v>
      </c>
      <c r="O26" s="1" t="s">
        <v>736</v>
      </c>
      <c r="P26" s="1" t="s">
        <v>737</v>
      </c>
      <c r="Q26" s="1" t="s">
        <v>738</v>
      </c>
      <c r="R26" s="1" t="s">
        <v>857</v>
      </c>
      <c r="S26" s="1" t="s">
        <v>740</v>
      </c>
      <c r="T26" s="1" t="s">
        <v>741</v>
      </c>
      <c r="U26" s="1" t="s">
        <v>742</v>
      </c>
      <c r="V26" s="1" t="s">
        <v>743</v>
      </c>
    </row>
    <row r="27" s="1" customFormat="1" spans="1:22">
      <c r="A27" s="3">
        <v>999223809653905</v>
      </c>
      <c r="B27" s="1" t="s">
        <v>803</v>
      </c>
      <c r="C27" s="1" t="s">
        <v>858</v>
      </c>
      <c r="D27" s="1" t="s">
        <v>859</v>
      </c>
      <c r="E27" s="1" t="s">
        <v>860</v>
      </c>
      <c r="F27" s="1" t="s">
        <v>727</v>
      </c>
      <c r="G27" s="1" t="s">
        <v>731</v>
      </c>
      <c r="H27" s="1" t="s">
        <v>732</v>
      </c>
      <c r="I27" s="1" t="s">
        <v>861</v>
      </c>
      <c r="J27" s="1" t="s">
        <v>734</v>
      </c>
      <c r="K27" s="1" t="s">
        <v>861</v>
      </c>
      <c r="L27" s="1" t="s">
        <v>861</v>
      </c>
      <c r="M27" s="1" t="s">
        <v>735</v>
      </c>
      <c r="N27" s="1" t="s">
        <v>735</v>
      </c>
      <c r="O27" s="1" t="s">
        <v>736</v>
      </c>
      <c r="P27" s="1" t="s">
        <v>737</v>
      </c>
      <c r="Q27" s="1" t="s">
        <v>738</v>
      </c>
      <c r="R27" s="1" t="s">
        <v>862</v>
      </c>
      <c r="S27" s="1" t="s">
        <v>740</v>
      </c>
      <c r="T27" s="1" t="s">
        <v>741</v>
      </c>
      <c r="U27" s="1" t="s">
        <v>742</v>
      </c>
      <c r="V27" s="1" t="s">
        <v>749</v>
      </c>
    </row>
    <row r="28" s="1" customFormat="1" spans="1:22">
      <c r="A28" s="3">
        <v>999223797904336</v>
      </c>
      <c r="B28" s="1" t="s">
        <v>863</v>
      </c>
      <c r="C28" s="1" t="s">
        <v>864</v>
      </c>
      <c r="D28" s="1" t="s">
        <v>820</v>
      </c>
      <c r="E28" s="1" t="s">
        <v>865</v>
      </c>
      <c r="F28" s="1" t="s">
        <v>803</v>
      </c>
      <c r="G28" s="1" t="s">
        <v>731</v>
      </c>
      <c r="H28" s="1" t="s">
        <v>732</v>
      </c>
      <c r="I28" s="1" t="s">
        <v>822</v>
      </c>
      <c r="J28" s="1" t="s">
        <v>734</v>
      </c>
      <c r="K28" s="1" t="s">
        <v>822</v>
      </c>
      <c r="L28" s="1" t="s">
        <v>822</v>
      </c>
      <c r="M28" s="1" t="s">
        <v>735</v>
      </c>
      <c r="N28" s="1" t="s">
        <v>735</v>
      </c>
      <c r="O28" s="1" t="s">
        <v>736</v>
      </c>
      <c r="P28" s="1" t="s">
        <v>737</v>
      </c>
      <c r="Q28" s="1" t="s">
        <v>738</v>
      </c>
      <c r="R28" s="1" t="s">
        <v>866</v>
      </c>
      <c r="S28" s="1" t="s">
        <v>740</v>
      </c>
      <c r="T28" s="1" t="s">
        <v>741</v>
      </c>
      <c r="U28" s="1" t="s">
        <v>742</v>
      </c>
      <c r="V28" s="1" t="s">
        <v>743</v>
      </c>
    </row>
    <row r="29" s="1" customFormat="1" spans="1:22">
      <c r="A29" s="3">
        <v>999223797495763</v>
      </c>
      <c r="B29" s="1" t="s">
        <v>863</v>
      </c>
      <c r="C29" s="1" t="s">
        <v>867</v>
      </c>
      <c r="D29" s="1" t="s">
        <v>830</v>
      </c>
      <c r="E29" s="1" t="s">
        <v>868</v>
      </c>
      <c r="F29" s="1" t="s">
        <v>727</v>
      </c>
      <c r="G29" s="1" t="s">
        <v>731</v>
      </c>
      <c r="H29" s="1" t="s">
        <v>732</v>
      </c>
      <c r="I29" s="1" t="s">
        <v>869</v>
      </c>
      <c r="J29" s="1" t="s">
        <v>734</v>
      </c>
      <c r="K29" s="1" t="s">
        <v>869</v>
      </c>
      <c r="L29" s="1" t="s">
        <v>869</v>
      </c>
      <c r="M29" s="1" t="s">
        <v>735</v>
      </c>
      <c r="N29" s="1" t="s">
        <v>735</v>
      </c>
      <c r="O29" s="1" t="s">
        <v>736</v>
      </c>
      <c r="P29" s="1" t="s">
        <v>737</v>
      </c>
      <c r="Q29" s="1" t="s">
        <v>738</v>
      </c>
      <c r="R29" s="1" t="s">
        <v>870</v>
      </c>
      <c r="S29" s="1" t="s">
        <v>740</v>
      </c>
      <c r="T29" s="1" t="s">
        <v>741</v>
      </c>
      <c r="U29" s="1" t="s">
        <v>742</v>
      </c>
      <c r="V29" s="1" t="s">
        <v>743</v>
      </c>
    </row>
    <row r="30" s="1" customFormat="1" spans="1:22">
      <c r="A30" s="3">
        <v>999223796799651</v>
      </c>
      <c r="B30" s="1" t="s">
        <v>863</v>
      </c>
      <c r="C30" s="1" t="s">
        <v>871</v>
      </c>
      <c r="D30" s="1" t="s">
        <v>872</v>
      </c>
      <c r="E30" s="1" t="s">
        <v>873</v>
      </c>
      <c r="F30" s="1" t="s">
        <v>727</v>
      </c>
      <c r="G30" s="1" t="s">
        <v>731</v>
      </c>
      <c r="H30" s="1" t="s">
        <v>732</v>
      </c>
      <c r="I30" s="1" t="s">
        <v>874</v>
      </c>
      <c r="J30" s="1" t="s">
        <v>734</v>
      </c>
      <c r="K30" s="1" t="s">
        <v>874</v>
      </c>
      <c r="L30" s="1" t="s">
        <v>874</v>
      </c>
      <c r="M30" s="1" t="s">
        <v>735</v>
      </c>
      <c r="N30" s="1" t="s">
        <v>735</v>
      </c>
      <c r="O30" s="1" t="s">
        <v>736</v>
      </c>
      <c r="P30" s="1" t="s">
        <v>737</v>
      </c>
      <c r="Q30" s="1" t="s">
        <v>738</v>
      </c>
      <c r="R30" s="1" t="s">
        <v>875</v>
      </c>
      <c r="S30" s="1" t="s">
        <v>740</v>
      </c>
      <c r="T30" s="1" t="s">
        <v>741</v>
      </c>
      <c r="U30" s="1" t="s">
        <v>742</v>
      </c>
      <c r="V30" s="1" t="s">
        <v>787</v>
      </c>
    </row>
    <row r="31" s="1" customFormat="1" spans="1:22">
      <c r="A31" s="3">
        <v>999223795686651</v>
      </c>
      <c r="B31" s="1" t="s">
        <v>863</v>
      </c>
      <c r="C31" s="1" t="s">
        <v>876</v>
      </c>
      <c r="D31" s="1" t="s">
        <v>877</v>
      </c>
      <c r="E31" s="1" t="s">
        <v>878</v>
      </c>
      <c r="F31" s="1" t="s">
        <v>727</v>
      </c>
      <c r="G31" s="1" t="s">
        <v>731</v>
      </c>
      <c r="H31" s="1" t="s">
        <v>732</v>
      </c>
      <c r="I31" s="1" t="s">
        <v>879</v>
      </c>
      <c r="J31" s="1" t="s">
        <v>734</v>
      </c>
      <c r="K31" s="1" t="s">
        <v>879</v>
      </c>
      <c r="L31" s="1" t="s">
        <v>879</v>
      </c>
      <c r="M31" s="1" t="s">
        <v>735</v>
      </c>
      <c r="N31" s="1" t="s">
        <v>735</v>
      </c>
      <c r="O31" s="1" t="s">
        <v>736</v>
      </c>
      <c r="P31" s="1" t="s">
        <v>737</v>
      </c>
      <c r="Q31" s="1" t="s">
        <v>738</v>
      </c>
      <c r="R31" s="1" t="s">
        <v>880</v>
      </c>
      <c r="S31" s="1" t="s">
        <v>740</v>
      </c>
      <c r="T31" s="1" t="s">
        <v>741</v>
      </c>
      <c r="U31" s="1" t="s">
        <v>742</v>
      </c>
      <c r="V31" s="1" t="s">
        <v>743</v>
      </c>
    </row>
    <row r="32" s="1" customFormat="1" spans="1:22">
      <c r="A32" s="3">
        <v>999223794639140</v>
      </c>
      <c r="B32" s="1" t="s">
        <v>863</v>
      </c>
      <c r="C32" s="1" t="s">
        <v>881</v>
      </c>
      <c r="D32" s="1" t="s">
        <v>882</v>
      </c>
      <c r="E32" s="1" t="s">
        <v>883</v>
      </c>
      <c r="F32" s="1" t="s">
        <v>803</v>
      </c>
      <c r="G32" s="1" t="s">
        <v>731</v>
      </c>
      <c r="H32" s="1" t="s">
        <v>732</v>
      </c>
      <c r="I32" s="1" t="s">
        <v>884</v>
      </c>
      <c r="J32" s="1" t="s">
        <v>734</v>
      </c>
      <c r="K32" s="1" t="s">
        <v>884</v>
      </c>
      <c r="L32" s="1" t="s">
        <v>884</v>
      </c>
      <c r="M32" s="1" t="s">
        <v>735</v>
      </c>
      <c r="N32" s="1" t="s">
        <v>735</v>
      </c>
      <c r="O32" s="1" t="s">
        <v>736</v>
      </c>
      <c r="P32" s="1" t="s">
        <v>737</v>
      </c>
      <c r="Q32" s="1" t="s">
        <v>738</v>
      </c>
      <c r="R32" s="1" t="s">
        <v>885</v>
      </c>
      <c r="S32" s="1" t="s">
        <v>740</v>
      </c>
      <c r="T32" s="1" t="s">
        <v>741</v>
      </c>
      <c r="U32" s="1" t="s">
        <v>742</v>
      </c>
      <c r="V32" s="1" t="s">
        <v>769</v>
      </c>
    </row>
    <row r="33" s="1" customFormat="1" spans="1:22">
      <c r="A33" s="3">
        <v>999223787753039</v>
      </c>
      <c r="B33" s="1" t="s">
        <v>863</v>
      </c>
      <c r="C33" s="1" t="s">
        <v>886</v>
      </c>
      <c r="D33" s="1" t="s">
        <v>887</v>
      </c>
      <c r="E33" s="1" t="s">
        <v>888</v>
      </c>
      <c r="F33" s="1" t="s">
        <v>863</v>
      </c>
      <c r="G33" s="1" t="s">
        <v>731</v>
      </c>
      <c r="H33" s="1" t="s">
        <v>732</v>
      </c>
      <c r="I33" s="1" t="s">
        <v>889</v>
      </c>
      <c r="J33" s="1" t="s">
        <v>734</v>
      </c>
      <c r="K33" s="1" t="s">
        <v>889</v>
      </c>
      <c r="L33" s="1" t="s">
        <v>889</v>
      </c>
      <c r="M33" s="1" t="s">
        <v>735</v>
      </c>
      <c r="N33" s="1" t="s">
        <v>735</v>
      </c>
      <c r="O33" s="1" t="s">
        <v>736</v>
      </c>
      <c r="P33" s="1" t="s">
        <v>737</v>
      </c>
      <c r="Q33" s="1" t="s">
        <v>738</v>
      </c>
      <c r="R33" s="1" t="s">
        <v>890</v>
      </c>
      <c r="S33" s="1" t="s">
        <v>740</v>
      </c>
      <c r="T33" s="1" t="s">
        <v>741</v>
      </c>
      <c r="U33" s="1" t="s">
        <v>742</v>
      </c>
      <c r="V33" s="1" t="s">
        <v>743</v>
      </c>
    </row>
    <row r="34" s="1" customFormat="1" spans="1:22">
      <c r="A34" s="3">
        <v>999223800573587</v>
      </c>
      <c r="B34" s="1" t="s">
        <v>803</v>
      </c>
      <c r="C34" s="1" t="s">
        <v>891</v>
      </c>
      <c r="D34" s="1" t="s">
        <v>892</v>
      </c>
      <c r="E34" s="1" t="s">
        <v>893</v>
      </c>
      <c r="F34" s="1" t="s">
        <v>803</v>
      </c>
      <c r="G34" s="1" t="s">
        <v>731</v>
      </c>
      <c r="H34" s="1" t="s">
        <v>732</v>
      </c>
      <c r="I34" s="1" t="s">
        <v>894</v>
      </c>
      <c r="J34" s="1" t="s">
        <v>734</v>
      </c>
      <c r="K34" s="1" t="s">
        <v>894</v>
      </c>
      <c r="L34" s="1" t="s">
        <v>894</v>
      </c>
      <c r="M34" s="1" t="s">
        <v>735</v>
      </c>
      <c r="N34" s="1" t="s">
        <v>735</v>
      </c>
      <c r="O34" s="1" t="s">
        <v>736</v>
      </c>
      <c r="P34" s="1" t="s">
        <v>737</v>
      </c>
      <c r="Q34" s="1" t="s">
        <v>738</v>
      </c>
      <c r="R34" s="1" t="s">
        <v>895</v>
      </c>
      <c r="S34" s="1" t="s">
        <v>740</v>
      </c>
      <c r="T34" s="1" t="s">
        <v>741</v>
      </c>
      <c r="U34" s="1" t="s">
        <v>742</v>
      </c>
      <c r="V34" s="1" t="s">
        <v>896</v>
      </c>
    </row>
    <row r="35" s="1" customFormat="1" spans="1:22">
      <c r="A35" s="3">
        <v>999223784715851</v>
      </c>
      <c r="B35" s="1" t="s">
        <v>863</v>
      </c>
      <c r="C35" s="1" t="s">
        <v>897</v>
      </c>
      <c r="D35" s="1" t="s">
        <v>898</v>
      </c>
      <c r="E35" s="1" t="s">
        <v>899</v>
      </c>
      <c r="F35" s="1" t="s">
        <v>803</v>
      </c>
      <c r="G35" s="1" t="s">
        <v>731</v>
      </c>
      <c r="H35" s="1" t="s">
        <v>732</v>
      </c>
      <c r="I35" s="1" t="s">
        <v>900</v>
      </c>
      <c r="J35" s="1" t="s">
        <v>734</v>
      </c>
      <c r="K35" s="1" t="s">
        <v>900</v>
      </c>
      <c r="L35" s="1" t="s">
        <v>900</v>
      </c>
      <c r="M35" s="1" t="s">
        <v>735</v>
      </c>
      <c r="N35" s="1" t="s">
        <v>735</v>
      </c>
      <c r="O35" s="1" t="s">
        <v>736</v>
      </c>
      <c r="P35" s="1" t="s">
        <v>737</v>
      </c>
      <c r="Q35" s="1" t="s">
        <v>738</v>
      </c>
      <c r="R35" s="1" t="s">
        <v>901</v>
      </c>
      <c r="S35" s="1" t="s">
        <v>740</v>
      </c>
      <c r="T35" s="1" t="s">
        <v>741</v>
      </c>
      <c r="U35" s="1" t="s">
        <v>742</v>
      </c>
      <c r="V35" s="1" t="s">
        <v>743</v>
      </c>
    </row>
    <row r="36" s="1" customFormat="1" spans="1:22">
      <c r="A36" s="3">
        <v>999223784498487</v>
      </c>
      <c r="B36" s="1" t="s">
        <v>863</v>
      </c>
      <c r="C36" s="1" t="s">
        <v>902</v>
      </c>
      <c r="D36" s="1" t="s">
        <v>903</v>
      </c>
      <c r="E36" s="1" t="s">
        <v>904</v>
      </c>
      <c r="F36" s="1" t="s">
        <v>863</v>
      </c>
      <c r="G36" s="1" t="s">
        <v>731</v>
      </c>
      <c r="H36" s="1" t="s">
        <v>732</v>
      </c>
      <c r="I36" s="1" t="s">
        <v>905</v>
      </c>
      <c r="J36" s="1" t="s">
        <v>734</v>
      </c>
      <c r="K36" s="1" t="s">
        <v>905</v>
      </c>
      <c r="L36" s="1" t="s">
        <v>905</v>
      </c>
      <c r="M36" s="1" t="s">
        <v>735</v>
      </c>
      <c r="N36" s="1" t="s">
        <v>735</v>
      </c>
      <c r="O36" s="1" t="s">
        <v>736</v>
      </c>
      <c r="P36" s="1" t="s">
        <v>737</v>
      </c>
      <c r="Q36" s="1" t="s">
        <v>738</v>
      </c>
      <c r="R36" s="1" t="s">
        <v>906</v>
      </c>
      <c r="S36" s="1" t="s">
        <v>740</v>
      </c>
      <c r="T36" s="1" t="s">
        <v>741</v>
      </c>
      <c r="U36" s="1" t="s">
        <v>742</v>
      </c>
      <c r="V36" s="1" t="s">
        <v>743</v>
      </c>
    </row>
    <row r="37" s="1" customFormat="1" spans="1:22">
      <c r="A37" s="3">
        <v>999223783635530</v>
      </c>
      <c r="B37" s="1" t="s">
        <v>907</v>
      </c>
      <c r="C37" s="1" t="s">
        <v>908</v>
      </c>
      <c r="D37" s="1" t="s">
        <v>838</v>
      </c>
      <c r="E37" s="1" t="s">
        <v>909</v>
      </c>
      <c r="F37" s="1" t="s">
        <v>863</v>
      </c>
      <c r="G37" s="1" t="s">
        <v>731</v>
      </c>
      <c r="H37" s="1" t="s">
        <v>732</v>
      </c>
      <c r="I37" s="1" t="s">
        <v>910</v>
      </c>
      <c r="J37" s="1" t="s">
        <v>734</v>
      </c>
      <c r="K37" s="1" t="s">
        <v>910</v>
      </c>
      <c r="L37" s="1" t="s">
        <v>910</v>
      </c>
      <c r="M37" s="1" t="s">
        <v>735</v>
      </c>
      <c r="N37" s="1" t="s">
        <v>735</v>
      </c>
      <c r="O37" s="1" t="s">
        <v>736</v>
      </c>
      <c r="P37" s="1" t="s">
        <v>737</v>
      </c>
      <c r="Q37" s="1" t="s">
        <v>738</v>
      </c>
      <c r="R37" s="1" t="s">
        <v>911</v>
      </c>
      <c r="S37" s="1" t="s">
        <v>740</v>
      </c>
      <c r="T37" s="1" t="s">
        <v>741</v>
      </c>
      <c r="U37" s="1" t="s">
        <v>742</v>
      </c>
      <c r="V37" s="1" t="s">
        <v>743</v>
      </c>
    </row>
    <row r="38" s="1" customFormat="1" spans="1:22">
      <c r="A38" s="3">
        <v>999223782847865</v>
      </c>
      <c r="B38" s="1" t="s">
        <v>907</v>
      </c>
      <c r="C38" s="1" t="s">
        <v>912</v>
      </c>
      <c r="D38" s="1" t="s">
        <v>913</v>
      </c>
      <c r="E38" s="1" t="s">
        <v>914</v>
      </c>
      <c r="F38" s="1" t="s">
        <v>863</v>
      </c>
      <c r="G38" s="1" t="s">
        <v>731</v>
      </c>
      <c r="H38" s="1" t="s">
        <v>732</v>
      </c>
      <c r="I38" s="1" t="s">
        <v>915</v>
      </c>
      <c r="J38" s="1" t="s">
        <v>734</v>
      </c>
      <c r="K38" s="1" t="s">
        <v>915</v>
      </c>
      <c r="L38" s="1" t="s">
        <v>915</v>
      </c>
      <c r="M38" s="1" t="s">
        <v>735</v>
      </c>
      <c r="N38" s="1" t="s">
        <v>735</v>
      </c>
      <c r="O38" s="1" t="s">
        <v>736</v>
      </c>
      <c r="P38" s="1" t="s">
        <v>737</v>
      </c>
      <c r="Q38" s="1" t="s">
        <v>738</v>
      </c>
      <c r="R38" s="1" t="s">
        <v>916</v>
      </c>
      <c r="S38" s="1" t="s">
        <v>740</v>
      </c>
      <c r="T38" s="1" t="s">
        <v>741</v>
      </c>
      <c r="U38" s="1" t="s">
        <v>742</v>
      </c>
      <c r="V38" s="1" t="s">
        <v>743</v>
      </c>
    </row>
    <row r="39" s="1" customFormat="1" spans="1:22">
      <c r="A39" s="3">
        <v>23782780029</v>
      </c>
      <c r="B39" s="1" t="s">
        <v>907</v>
      </c>
      <c r="C39" s="1" t="s">
        <v>917</v>
      </c>
      <c r="D39" s="1" t="s">
        <v>918</v>
      </c>
      <c r="E39" s="1" t="s">
        <v>919</v>
      </c>
      <c r="F39" s="1" t="s">
        <v>803</v>
      </c>
      <c r="G39" s="1" t="s">
        <v>731</v>
      </c>
      <c r="H39" s="1" t="s">
        <v>732</v>
      </c>
      <c r="I39" s="1" t="s">
        <v>920</v>
      </c>
      <c r="J39" s="1" t="s">
        <v>734</v>
      </c>
      <c r="K39" s="1" t="s">
        <v>920</v>
      </c>
      <c r="L39" s="1" t="s">
        <v>920</v>
      </c>
      <c r="M39" s="1" t="s">
        <v>735</v>
      </c>
      <c r="N39" s="1" t="s">
        <v>735</v>
      </c>
      <c r="O39" s="1" t="s">
        <v>736</v>
      </c>
      <c r="P39" s="1" t="s">
        <v>737</v>
      </c>
      <c r="Q39" s="1" t="s">
        <v>738</v>
      </c>
      <c r="R39" s="1" t="s">
        <v>921</v>
      </c>
      <c r="S39" s="1" t="s">
        <v>740</v>
      </c>
      <c r="T39" s="1" t="s">
        <v>741</v>
      </c>
      <c r="U39" s="1" t="s">
        <v>742</v>
      </c>
      <c r="V39" s="1" t="s">
        <v>769</v>
      </c>
    </row>
    <row r="40" s="1" customFormat="1" spans="1:22">
      <c r="A40" s="3">
        <v>23780887290</v>
      </c>
      <c r="B40" s="1" t="s">
        <v>907</v>
      </c>
      <c r="C40" s="1" t="s">
        <v>922</v>
      </c>
      <c r="D40" s="1" t="s">
        <v>729</v>
      </c>
      <c r="E40" s="1" t="s">
        <v>923</v>
      </c>
      <c r="F40" s="1" t="s">
        <v>803</v>
      </c>
      <c r="G40" s="1" t="s">
        <v>731</v>
      </c>
      <c r="H40" s="1" t="s">
        <v>732</v>
      </c>
      <c r="I40" s="1" t="s">
        <v>924</v>
      </c>
      <c r="J40" s="1" t="s">
        <v>734</v>
      </c>
      <c r="K40" s="1" t="s">
        <v>924</v>
      </c>
      <c r="L40" s="1" t="s">
        <v>924</v>
      </c>
      <c r="M40" s="1" t="s">
        <v>735</v>
      </c>
      <c r="N40" s="1" t="s">
        <v>735</v>
      </c>
      <c r="O40" s="1" t="s">
        <v>736</v>
      </c>
      <c r="P40" s="1" t="s">
        <v>737</v>
      </c>
      <c r="Q40" s="1" t="s">
        <v>738</v>
      </c>
      <c r="R40" s="1" t="s">
        <v>925</v>
      </c>
      <c r="S40" s="1" t="s">
        <v>740</v>
      </c>
      <c r="T40" s="1" t="s">
        <v>741</v>
      </c>
      <c r="U40" s="1" t="s">
        <v>742</v>
      </c>
      <c r="V40" s="1" t="s">
        <v>743</v>
      </c>
    </row>
    <row r="41" s="1" customFormat="1" spans="1:22">
      <c r="A41" s="3">
        <v>999223778785352</v>
      </c>
      <c r="B41" s="1" t="s">
        <v>907</v>
      </c>
      <c r="C41" s="1" t="s">
        <v>926</v>
      </c>
      <c r="D41" s="1" t="s">
        <v>805</v>
      </c>
      <c r="E41" s="1" t="s">
        <v>927</v>
      </c>
      <c r="F41" s="1" t="s">
        <v>803</v>
      </c>
      <c r="G41" s="1" t="s">
        <v>731</v>
      </c>
      <c r="H41" s="1" t="s">
        <v>732</v>
      </c>
      <c r="I41" s="1" t="s">
        <v>928</v>
      </c>
      <c r="J41" s="1" t="s">
        <v>734</v>
      </c>
      <c r="K41" s="1" t="s">
        <v>928</v>
      </c>
      <c r="L41" s="1" t="s">
        <v>928</v>
      </c>
      <c r="M41" s="1" t="s">
        <v>735</v>
      </c>
      <c r="N41" s="1" t="s">
        <v>735</v>
      </c>
      <c r="O41" s="1" t="s">
        <v>736</v>
      </c>
      <c r="P41" s="1" t="s">
        <v>737</v>
      </c>
      <c r="Q41" s="1" t="s">
        <v>738</v>
      </c>
      <c r="R41" s="1" t="s">
        <v>929</v>
      </c>
      <c r="S41" s="1" t="s">
        <v>740</v>
      </c>
      <c r="T41" s="1" t="s">
        <v>741</v>
      </c>
      <c r="U41" s="1" t="s">
        <v>742</v>
      </c>
      <c r="V41" s="1" t="s">
        <v>743</v>
      </c>
    </row>
    <row r="42" s="1" customFormat="1" spans="1:22">
      <c r="A42" s="3">
        <v>23798838909</v>
      </c>
      <c r="B42" s="1" t="s">
        <v>863</v>
      </c>
      <c r="C42" s="1" t="s">
        <v>930</v>
      </c>
      <c r="D42" s="1" t="s">
        <v>931</v>
      </c>
      <c r="E42" s="1" t="s">
        <v>932</v>
      </c>
      <c r="F42" s="1" t="s">
        <v>803</v>
      </c>
      <c r="G42" s="1" t="s">
        <v>731</v>
      </c>
      <c r="H42" s="1" t="s">
        <v>732</v>
      </c>
      <c r="I42" s="1" t="s">
        <v>933</v>
      </c>
      <c r="J42" s="1" t="s">
        <v>734</v>
      </c>
      <c r="K42" s="1" t="s">
        <v>933</v>
      </c>
      <c r="L42" s="1" t="s">
        <v>933</v>
      </c>
      <c r="M42" s="1" t="s">
        <v>735</v>
      </c>
      <c r="N42" s="1" t="s">
        <v>735</v>
      </c>
      <c r="O42" s="1" t="s">
        <v>736</v>
      </c>
      <c r="P42" s="1" t="s">
        <v>737</v>
      </c>
      <c r="Q42" s="1" t="s">
        <v>738</v>
      </c>
      <c r="R42" s="1" t="s">
        <v>934</v>
      </c>
      <c r="S42" s="1" t="s">
        <v>740</v>
      </c>
      <c r="T42" s="1" t="s">
        <v>741</v>
      </c>
      <c r="U42" s="1" t="s">
        <v>742</v>
      </c>
      <c r="V42" s="1" t="s">
        <v>743</v>
      </c>
    </row>
    <row r="43" s="1" customFormat="1" spans="1:22">
      <c r="A43" s="3">
        <v>999223771842398</v>
      </c>
      <c r="B43" s="1" t="s">
        <v>907</v>
      </c>
      <c r="C43" s="1" t="s">
        <v>935</v>
      </c>
      <c r="D43" s="1" t="s">
        <v>820</v>
      </c>
      <c r="E43" s="1" t="s">
        <v>936</v>
      </c>
      <c r="F43" s="1" t="s">
        <v>863</v>
      </c>
      <c r="G43" s="1" t="s">
        <v>731</v>
      </c>
      <c r="H43" s="1" t="s">
        <v>732</v>
      </c>
      <c r="I43" s="1" t="s">
        <v>937</v>
      </c>
      <c r="J43" s="1" t="s">
        <v>734</v>
      </c>
      <c r="K43" s="1" t="s">
        <v>937</v>
      </c>
      <c r="L43" s="1" t="s">
        <v>937</v>
      </c>
      <c r="M43" s="1" t="s">
        <v>735</v>
      </c>
      <c r="N43" s="1" t="s">
        <v>735</v>
      </c>
      <c r="O43" s="1" t="s">
        <v>736</v>
      </c>
      <c r="P43" s="1" t="s">
        <v>737</v>
      </c>
      <c r="Q43" s="1" t="s">
        <v>738</v>
      </c>
      <c r="R43" s="1" t="s">
        <v>938</v>
      </c>
      <c r="S43" s="1" t="s">
        <v>740</v>
      </c>
      <c r="T43" s="1" t="s">
        <v>741</v>
      </c>
      <c r="U43" s="1" t="s">
        <v>742</v>
      </c>
      <c r="V43" s="1" t="s">
        <v>743</v>
      </c>
    </row>
    <row r="44" s="1" customFormat="1" spans="1:22">
      <c r="A44" s="3">
        <v>999223808817527</v>
      </c>
      <c r="B44" s="1" t="s">
        <v>803</v>
      </c>
      <c r="C44" s="1" t="s">
        <v>939</v>
      </c>
      <c r="D44" s="1" t="s">
        <v>940</v>
      </c>
      <c r="E44" s="1" t="s">
        <v>941</v>
      </c>
      <c r="F44" s="1" t="s">
        <v>727</v>
      </c>
      <c r="G44" s="1" t="s">
        <v>731</v>
      </c>
      <c r="H44" s="1" t="s">
        <v>732</v>
      </c>
      <c r="I44" s="1" t="s">
        <v>942</v>
      </c>
      <c r="J44" s="1" t="s">
        <v>734</v>
      </c>
      <c r="K44" s="1" t="s">
        <v>942</v>
      </c>
      <c r="L44" s="1" t="s">
        <v>942</v>
      </c>
      <c r="M44" s="1" t="s">
        <v>735</v>
      </c>
      <c r="N44" s="1" t="s">
        <v>735</v>
      </c>
      <c r="O44" s="1" t="s">
        <v>736</v>
      </c>
      <c r="P44" s="1" t="s">
        <v>737</v>
      </c>
      <c r="Q44" s="1" t="s">
        <v>738</v>
      </c>
      <c r="R44" s="1" t="s">
        <v>943</v>
      </c>
      <c r="S44" s="1" t="s">
        <v>740</v>
      </c>
      <c r="T44" s="1" t="s">
        <v>741</v>
      </c>
      <c r="U44" s="1" t="s">
        <v>742</v>
      </c>
      <c r="V44" s="1" t="s">
        <v>769</v>
      </c>
    </row>
    <row r="45" s="1" customFormat="1" spans="1:22">
      <c r="A45" s="3">
        <v>999223767175763</v>
      </c>
      <c r="B45" s="1" t="s">
        <v>907</v>
      </c>
      <c r="C45" s="1" t="s">
        <v>944</v>
      </c>
      <c r="D45" s="1" t="s">
        <v>913</v>
      </c>
      <c r="E45" s="1" t="s">
        <v>945</v>
      </c>
      <c r="F45" s="1" t="s">
        <v>863</v>
      </c>
      <c r="G45" s="1" t="s">
        <v>731</v>
      </c>
      <c r="H45" s="1" t="s">
        <v>732</v>
      </c>
      <c r="I45" s="1" t="s">
        <v>915</v>
      </c>
      <c r="J45" s="1" t="s">
        <v>734</v>
      </c>
      <c r="K45" s="1" t="s">
        <v>915</v>
      </c>
      <c r="L45" s="1" t="s">
        <v>915</v>
      </c>
      <c r="M45" s="1" t="s">
        <v>735</v>
      </c>
      <c r="N45" s="1" t="s">
        <v>735</v>
      </c>
      <c r="O45" s="1" t="s">
        <v>736</v>
      </c>
      <c r="P45" s="1" t="s">
        <v>737</v>
      </c>
      <c r="Q45" s="1" t="s">
        <v>738</v>
      </c>
      <c r="R45" s="1" t="s">
        <v>946</v>
      </c>
      <c r="S45" s="1" t="s">
        <v>740</v>
      </c>
      <c r="T45" s="1" t="s">
        <v>741</v>
      </c>
      <c r="U45" s="1" t="s">
        <v>742</v>
      </c>
      <c r="V45" s="1" t="s">
        <v>743</v>
      </c>
    </row>
    <row r="46" s="1" customFormat="1" spans="1:22">
      <c r="A46" s="3">
        <v>999223765662779</v>
      </c>
      <c r="B46" s="1" t="s">
        <v>947</v>
      </c>
      <c r="C46" s="1" t="s">
        <v>948</v>
      </c>
      <c r="D46" s="1" t="s">
        <v>771</v>
      </c>
      <c r="E46" s="1" t="s">
        <v>949</v>
      </c>
      <c r="F46" s="1" t="s">
        <v>907</v>
      </c>
      <c r="G46" s="1" t="s">
        <v>731</v>
      </c>
      <c r="H46" s="1" t="s">
        <v>732</v>
      </c>
      <c r="I46" s="1" t="s">
        <v>950</v>
      </c>
      <c r="J46" s="1" t="s">
        <v>734</v>
      </c>
      <c r="K46" s="1" t="s">
        <v>950</v>
      </c>
      <c r="L46" s="1" t="s">
        <v>950</v>
      </c>
      <c r="M46" s="1" t="s">
        <v>735</v>
      </c>
      <c r="N46" s="1" t="s">
        <v>735</v>
      </c>
      <c r="O46" s="1" t="s">
        <v>736</v>
      </c>
      <c r="P46" s="1" t="s">
        <v>737</v>
      </c>
      <c r="Q46" s="1" t="s">
        <v>738</v>
      </c>
      <c r="R46" s="1" t="s">
        <v>951</v>
      </c>
      <c r="S46" s="1" t="s">
        <v>740</v>
      </c>
      <c r="T46" s="1" t="s">
        <v>741</v>
      </c>
      <c r="U46" s="1" t="s">
        <v>742</v>
      </c>
      <c r="V46" s="1" t="s">
        <v>749</v>
      </c>
    </row>
    <row r="47" s="1" customFormat="1" spans="1:22">
      <c r="A47" s="3">
        <v>999223758030716</v>
      </c>
      <c r="B47" s="1" t="s">
        <v>947</v>
      </c>
      <c r="C47" s="1" t="s">
        <v>952</v>
      </c>
      <c r="D47" s="1" t="s">
        <v>810</v>
      </c>
      <c r="E47" s="1" t="s">
        <v>953</v>
      </c>
      <c r="F47" s="1" t="s">
        <v>727</v>
      </c>
      <c r="G47" s="1" t="s">
        <v>731</v>
      </c>
      <c r="H47" s="1" t="s">
        <v>732</v>
      </c>
      <c r="I47" s="1" t="s">
        <v>812</v>
      </c>
      <c r="J47" s="1" t="s">
        <v>734</v>
      </c>
      <c r="K47" s="1" t="s">
        <v>812</v>
      </c>
      <c r="L47" s="1" t="s">
        <v>812</v>
      </c>
      <c r="M47" s="1" t="s">
        <v>735</v>
      </c>
      <c r="N47" s="1" t="s">
        <v>735</v>
      </c>
      <c r="O47" s="1" t="s">
        <v>736</v>
      </c>
      <c r="P47" s="1" t="s">
        <v>737</v>
      </c>
      <c r="Q47" s="1" t="s">
        <v>738</v>
      </c>
      <c r="R47" s="1" t="s">
        <v>954</v>
      </c>
      <c r="S47" s="1" t="s">
        <v>740</v>
      </c>
      <c r="T47" s="1" t="s">
        <v>741</v>
      </c>
      <c r="U47" s="1" t="s">
        <v>742</v>
      </c>
      <c r="V47" s="1" t="s">
        <v>769</v>
      </c>
    </row>
    <row r="48" s="1" customFormat="1" spans="1:22">
      <c r="A48" s="3">
        <v>999223772085886</v>
      </c>
      <c r="B48" s="1" t="s">
        <v>907</v>
      </c>
      <c r="C48" s="1" t="s">
        <v>955</v>
      </c>
      <c r="D48" s="1" t="s">
        <v>956</v>
      </c>
      <c r="E48" s="1" t="s">
        <v>957</v>
      </c>
      <c r="F48" s="1" t="s">
        <v>803</v>
      </c>
      <c r="G48" s="1" t="s">
        <v>731</v>
      </c>
      <c r="H48" s="1" t="s">
        <v>732</v>
      </c>
      <c r="I48" s="1" t="s">
        <v>958</v>
      </c>
      <c r="J48" s="1" t="s">
        <v>734</v>
      </c>
      <c r="K48" s="1" t="s">
        <v>958</v>
      </c>
      <c r="L48" s="1" t="s">
        <v>958</v>
      </c>
      <c r="M48" s="1" t="s">
        <v>735</v>
      </c>
      <c r="N48" s="1" t="s">
        <v>735</v>
      </c>
      <c r="O48" s="1" t="s">
        <v>736</v>
      </c>
      <c r="P48" s="1" t="s">
        <v>737</v>
      </c>
      <c r="Q48" s="1" t="s">
        <v>738</v>
      </c>
      <c r="R48" s="1" t="s">
        <v>959</v>
      </c>
      <c r="S48" s="1" t="s">
        <v>740</v>
      </c>
      <c r="T48" s="1" t="s">
        <v>741</v>
      </c>
      <c r="U48" s="1" t="s">
        <v>742</v>
      </c>
      <c r="V48" s="1" t="s">
        <v>743</v>
      </c>
    </row>
    <row r="49" s="1" customFormat="1" spans="1:22">
      <c r="A49" s="3">
        <v>999223770175577</v>
      </c>
      <c r="B49" s="1" t="s">
        <v>907</v>
      </c>
      <c r="C49" s="1" t="s">
        <v>960</v>
      </c>
      <c r="D49" s="1" t="s">
        <v>961</v>
      </c>
      <c r="E49" s="1" t="s">
        <v>962</v>
      </c>
      <c r="F49" s="1" t="s">
        <v>727</v>
      </c>
      <c r="G49" s="1" t="s">
        <v>731</v>
      </c>
      <c r="H49" s="1" t="s">
        <v>732</v>
      </c>
      <c r="I49" s="1" t="s">
        <v>963</v>
      </c>
      <c r="J49" s="1" t="s">
        <v>734</v>
      </c>
      <c r="K49" s="1" t="s">
        <v>963</v>
      </c>
      <c r="L49" s="1" t="s">
        <v>963</v>
      </c>
      <c r="M49" s="1" t="s">
        <v>735</v>
      </c>
      <c r="N49" s="1" t="s">
        <v>735</v>
      </c>
      <c r="O49" s="1" t="s">
        <v>736</v>
      </c>
      <c r="P49" s="1" t="s">
        <v>737</v>
      </c>
      <c r="Q49" s="1" t="s">
        <v>738</v>
      </c>
      <c r="R49" s="1" t="s">
        <v>964</v>
      </c>
      <c r="S49" s="1" t="s">
        <v>740</v>
      </c>
      <c r="T49" s="1" t="s">
        <v>741</v>
      </c>
      <c r="U49" s="1" t="s">
        <v>742</v>
      </c>
      <c r="V49" s="1" t="s">
        <v>802</v>
      </c>
    </row>
    <row r="50" s="1" customFormat="1" spans="1:22">
      <c r="A50" s="3">
        <v>999223785297562</v>
      </c>
      <c r="B50" s="1" t="s">
        <v>863</v>
      </c>
      <c r="C50" s="1" t="s">
        <v>965</v>
      </c>
      <c r="D50" s="1" t="s">
        <v>966</v>
      </c>
      <c r="E50" s="1" t="s">
        <v>967</v>
      </c>
      <c r="F50" s="1" t="s">
        <v>803</v>
      </c>
      <c r="G50" s="1" t="s">
        <v>731</v>
      </c>
      <c r="H50" s="1" t="s">
        <v>732</v>
      </c>
      <c r="I50" s="1" t="s">
        <v>968</v>
      </c>
      <c r="J50" s="1" t="s">
        <v>734</v>
      </c>
      <c r="K50" s="1" t="s">
        <v>968</v>
      </c>
      <c r="L50" s="1" t="s">
        <v>968</v>
      </c>
      <c r="M50" s="1" t="s">
        <v>735</v>
      </c>
      <c r="N50" s="1" t="s">
        <v>735</v>
      </c>
      <c r="O50" s="1" t="s">
        <v>736</v>
      </c>
      <c r="P50" s="1" t="s">
        <v>737</v>
      </c>
      <c r="Q50" s="1" t="s">
        <v>738</v>
      </c>
      <c r="R50" s="1" t="s">
        <v>969</v>
      </c>
      <c r="S50" s="1" t="s">
        <v>740</v>
      </c>
      <c r="T50" s="1" t="s">
        <v>741</v>
      </c>
      <c r="U50" s="1" t="s">
        <v>742</v>
      </c>
      <c r="V50" s="1" t="s">
        <v>743</v>
      </c>
    </row>
    <row r="51" s="1" customFormat="1" spans="1:22">
      <c r="A51" s="3">
        <v>999223743586562</v>
      </c>
      <c r="B51" s="1" t="s">
        <v>970</v>
      </c>
      <c r="C51" s="1" t="s">
        <v>971</v>
      </c>
      <c r="D51" s="1" t="s">
        <v>972</v>
      </c>
      <c r="E51" s="1" t="s">
        <v>973</v>
      </c>
      <c r="F51" s="1" t="s">
        <v>947</v>
      </c>
      <c r="G51" s="1" t="s">
        <v>731</v>
      </c>
      <c r="H51" s="1" t="s">
        <v>732</v>
      </c>
      <c r="I51" s="1" t="s">
        <v>974</v>
      </c>
      <c r="J51" s="1" t="s">
        <v>734</v>
      </c>
      <c r="K51" s="1" t="s">
        <v>974</v>
      </c>
      <c r="L51" s="1" t="s">
        <v>974</v>
      </c>
      <c r="M51" s="1" t="s">
        <v>735</v>
      </c>
      <c r="N51" s="1" t="s">
        <v>735</v>
      </c>
      <c r="O51" s="1" t="s">
        <v>736</v>
      </c>
      <c r="P51" s="1" t="s">
        <v>737</v>
      </c>
      <c r="Q51" s="1" t="s">
        <v>738</v>
      </c>
      <c r="R51" s="1" t="s">
        <v>975</v>
      </c>
      <c r="S51" s="1" t="s">
        <v>740</v>
      </c>
      <c r="T51" s="1" t="s">
        <v>741</v>
      </c>
      <c r="U51" s="1" t="s">
        <v>742</v>
      </c>
      <c r="V51" s="1" t="s">
        <v>743</v>
      </c>
    </row>
    <row r="52" s="1" customFormat="1" spans="1:22">
      <c r="A52" s="3">
        <v>999223736609921</v>
      </c>
      <c r="B52" s="1" t="s">
        <v>970</v>
      </c>
      <c r="C52" s="1" t="s">
        <v>976</v>
      </c>
      <c r="D52" s="1" t="s">
        <v>778</v>
      </c>
      <c r="E52" s="1" t="s">
        <v>977</v>
      </c>
      <c r="F52" s="1" t="s">
        <v>907</v>
      </c>
      <c r="G52" s="1" t="s">
        <v>731</v>
      </c>
      <c r="H52" s="1" t="s">
        <v>732</v>
      </c>
      <c r="I52" s="1" t="s">
        <v>978</v>
      </c>
      <c r="J52" s="1" t="s">
        <v>734</v>
      </c>
      <c r="K52" s="1" t="s">
        <v>978</v>
      </c>
      <c r="L52" s="1" t="s">
        <v>978</v>
      </c>
      <c r="M52" s="1" t="s">
        <v>735</v>
      </c>
      <c r="N52" s="1" t="s">
        <v>735</v>
      </c>
      <c r="O52" s="1" t="s">
        <v>736</v>
      </c>
      <c r="P52" s="1" t="s">
        <v>737</v>
      </c>
      <c r="Q52" s="1" t="s">
        <v>738</v>
      </c>
      <c r="R52" s="1" t="s">
        <v>979</v>
      </c>
      <c r="S52" s="1" t="s">
        <v>740</v>
      </c>
      <c r="T52" s="1" t="s">
        <v>741</v>
      </c>
      <c r="U52" s="1" t="s">
        <v>742</v>
      </c>
      <c r="V52" s="1" t="s">
        <v>743</v>
      </c>
    </row>
    <row r="53" s="1" customFormat="1" spans="1:22">
      <c r="A53" s="3">
        <v>999223730838531</v>
      </c>
      <c r="B53" s="1" t="s">
        <v>970</v>
      </c>
      <c r="C53" s="1" t="s">
        <v>980</v>
      </c>
      <c r="D53" s="1" t="s">
        <v>778</v>
      </c>
      <c r="E53" s="1" t="s">
        <v>981</v>
      </c>
      <c r="F53" s="1" t="s">
        <v>803</v>
      </c>
      <c r="G53" s="1" t="s">
        <v>731</v>
      </c>
      <c r="H53" s="1" t="s">
        <v>732</v>
      </c>
      <c r="I53" s="1" t="s">
        <v>982</v>
      </c>
      <c r="J53" s="1" t="s">
        <v>734</v>
      </c>
      <c r="K53" s="1" t="s">
        <v>982</v>
      </c>
      <c r="L53" s="1" t="s">
        <v>982</v>
      </c>
      <c r="M53" s="1" t="s">
        <v>735</v>
      </c>
      <c r="N53" s="1" t="s">
        <v>735</v>
      </c>
      <c r="O53" s="1" t="s">
        <v>736</v>
      </c>
      <c r="P53" s="1" t="s">
        <v>737</v>
      </c>
      <c r="Q53" s="1" t="s">
        <v>738</v>
      </c>
      <c r="R53" s="1" t="s">
        <v>983</v>
      </c>
      <c r="S53" s="1" t="s">
        <v>740</v>
      </c>
      <c r="T53" s="1" t="s">
        <v>741</v>
      </c>
      <c r="U53" s="1" t="s">
        <v>742</v>
      </c>
      <c r="V53" s="1" t="s">
        <v>743</v>
      </c>
    </row>
    <row r="54" s="1" customFormat="1" spans="1:22">
      <c r="A54" s="3">
        <v>999223730721043</v>
      </c>
      <c r="B54" s="1" t="s">
        <v>970</v>
      </c>
      <c r="C54" s="1" t="s">
        <v>984</v>
      </c>
      <c r="D54" s="1" t="s">
        <v>783</v>
      </c>
      <c r="E54" s="1" t="s">
        <v>985</v>
      </c>
      <c r="F54" s="1" t="s">
        <v>727</v>
      </c>
      <c r="G54" s="1" t="s">
        <v>731</v>
      </c>
      <c r="H54" s="1" t="s">
        <v>732</v>
      </c>
      <c r="I54" s="1" t="s">
        <v>986</v>
      </c>
      <c r="J54" s="1" t="s">
        <v>734</v>
      </c>
      <c r="K54" s="1" t="s">
        <v>986</v>
      </c>
      <c r="L54" s="1" t="s">
        <v>986</v>
      </c>
      <c r="M54" s="1" t="s">
        <v>735</v>
      </c>
      <c r="N54" s="1" t="s">
        <v>735</v>
      </c>
      <c r="O54" s="1" t="s">
        <v>736</v>
      </c>
      <c r="P54" s="1" t="s">
        <v>737</v>
      </c>
      <c r="Q54" s="1" t="s">
        <v>738</v>
      </c>
      <c r="R54" s="1" t="s">
        <v>987</v>
      </c>
      <c r="S54" s="1" t="s">
        <v>740</v>
      </c>
      <c r="T54" s="1" t="s">
        <v>741</v>
      </c>
      <c r="U54" s="1" t="s">
        <v>742</v>
      </c>
      <c r="V54" s="1" t="s">
        <v>787</v>
      </c>
    </row>
    <row r="55" s="1" customFormat="1" spans="1:22">
      <c r="A55" s="3">
        <v>999223754017065</v>
      </c>
      <c r="B55" s="1" t="s">
        <v>947</v>
      </c>
      <c r="C55" s="1" t="s">
        <v>988</v>
      </c>
      <c r="D55" s="1" t="s">
        <v>989</v>
      </c>
      <c r="E55" s="1" t="s">
        <v>990</v>
      </c>
      <c r="F55" s="1" t="s">
        <v>907</v>
      </c>
      <c r="G55" s="1" t="s">
        <v>731</v>
      </c>
      <c r="H55" s="1" t="s">
        <v>732</v>
      </c>
      <c r="I55" s="1" t="s">
        <v>991</v>
      </c>
      <c r="J55" s="1" t="s">
        <v>734</v>
      </c>
      <c r="K55" s="1" t="s">
        <v>991</v>
      </c>
      <c r="L55" s="1" t="s">
        <v>991</v>
      </c>
      <c r="M55" s="1" t="s">
        <v>735</v>
      </c>
      <c r="N55" s="1" t="s">
        <v>735</v>
      </c>
      <c r="O55" s="1" t="s">
        <v>736</v>
      </c>
      <c r="P55" s="1" t="s">
        <v>737</v>
      </c>
      <c r="Q55" s="1" t="s">
        <v>738</v>
      </c>
      <c r="R55" s="1" t="s">
        <v>992</v>
      </c>
      <c r="S55" s="1" t="s">
        <v>740</v>
      </c>
      <c r="T55" s="1" t="s">
        <v>741</v>
      </c>
      <c r="U55" s="1" t="s">
        <v>742</v>
      </c>
      <c r="V55" s="1" t="s">
        <v>743</v>
      </c>
    </row>
    <row r="56" s="1" customFormat="1" spans="1:22">
      <c r="A56" s="3">
        <v>999223728423053</v>
      </c>
      <c r="B56" s="1" t="s">
        <v>993</v>
      </c>
      <c r="C56" s="1" t="s">
        <v>994</v>
      </c>
      <c r="D56" s="1" t="s">
        <v>995</v>
      </c>
      <c r="E56" s="1" t="s">
        <v>996</v>
      </c>
      <c r="F56" s="1" t="s">
        <v>803</v>
      </c>
      <c r="G56" s="1" t="s">
        <v>731</v>
      </c>
      <c r="H56" s="1" t="s">
        <v>732</v>
      </c>
      <c r="I56" s="1" t="s">
        <v>997</v>
      </c>
      <c r="J56" s="1" t="s">
        <v>734</v>
      </c>
      <c r="K56" s="1" t="s">
        <v>997</v>
      </c>
      <c r="L56" s="1" t="s">
        <v>997</v>
      </c>
      <c r="M56" s="1" t="s">
        <v>735</v>
      </c>
      <c r="N56" s="1" t="s">
        <v>735</v>
      </c>
      <c r="O56" s="1" t="s">
        <v>736</v>
      </c>
      <c r="P56" s="1" t="s">
        <v>737</v>
      </c>
      <c r="Q56" s="1" t="s">
        <v>738</v>
      </c>
      <c r="R56" s="1" t="s">
        <v>998</v>
      </c>
      <c r="S56" s="1" t="s">
        <v>740</v>
      </c>
      <c r="T56" s="1" t="s">
        <v>741</v>
      </c>
      <c r="U56" s="1" t="s">
        <v>742</v>
      </c>
      <c r="V56" s="1" t="s">
        <v>743</v>
      </c>
    </row>
    <row r="57" s="1" customFormat="1" spans="1:22">
      <c r="A57" s="3">
        <v>999223728385059</v>
      </c>
      <c r="B57" s="1" t="s">
        <v>993</v>
      </c>
      <c r="C57" s="1" t="s">
        <v>999</v>
      </c>
      <c r="D57" s="1" t="s">
        <v>995</v>
      </c>
      <c r="E57" s="1" t="s">
        <v>1000</v>
      </c>
      <c r="F57" s="1" t="s">
        <v>803</v>
      </c>
      <c r="G57" s="1" t="s">
        <v>731</v>
      </c>
      <c r="H57" s="1" t="s">
        <v>732</v>
      </c>
      <c r="I57" s="1" t="s">
        <v>1001</v>
      </c>
      <c r="J57" s="1" t="s">
        <v>734</v>
      </c>
      <c r="K57" s="1" t="s">
        <v>1001</v>
      </c>
      <c r="L57" s="1" t="s">
        <v>1001</v>
      </c>
      <c r="M57" s="1" t="s">
        <v>735</v>
      </c>
      <c r="N57" s="1" t="s">
        <v>735</v>
      </c>
      <c r="O57" s="1" t="s">
        <v>736</v>
      </c>
      <c r="P57" s="1" t="s">
        <v>737</v>
      </c>
      <c r="Q57" s="1" t="s">
        <v>738</v>
      </c>
      <c r="R57" s="1" t="s">
        <v>1002</v>
      </c>
      <c r="S57" s="1" t="s">
        <v>740</v>
      </c>
      <c r="T57" s="1" t="s">
        <v>741</v>
      </c>
      <c r="U57" s="1" t="s">
        <v>742</v>
      </c>
      <c r="V57" s="1" t="s">
        <v>743</v>
      </c>
    </row>
    <row r="58" s="1" customFormat="1" spans="1:22">
      <c r="A58" s="3">
        <v>999223728333966</v>
      </c>
      <c r="B58" s="1" t="s">
        <v>993</v>
      </c>
      <c r="C58" s="1" t="s">
        <v>1003</v>
      </c>
      <c r="D58" s="1" t="s">
        <v>995</v>
      </c>
      <c r="E58" s="1" t="s">
        <v>1004</v>
      </c>
      <c r="F58" s="1" t="s">
        <v>803</v>
      </c>
      <c r="G58" s="1" t="s">
        <v>731</v>
      </c>
      <c r="H58" s="1" t="s">
        <v>732</v>
      </c>
      <c r="I58" s="1" t="s">
        <v>1001</v>
      </c>
      <c r="J58" s="1" t="s">
        <v>734</v>
      </c>
      <c r="K58" s="1" t="s">
        <v>1001</v>
      </c>
      <c r="L58" s="1" t="s">
        <v>1001</v>
      </c>
      <c r="M58" s="1" t="s">
        <v>735</v>
      </c>
      <c r="N58" s="1" t="s">
        <v>735</v>
      </c>
      <c r="O58" s="1" t="s">
        <v>736</v>
      </c>
      <c r="P58" s="1" t="s">
        <v>737</v>
      </c>
      <c r="Q58" s="1" t="s">
        <v>738</v>
      </c>
      <c r="R58" s="1" t="s">
        <v>1005</v>
      </c>
      <c r="S58" s="1" t="s">
        <v>740</v>
      </c>
      <c r="T58" s="1" t="s">
        <v>741</v>
      </c>
      <c r="U58" s="1" t="s">
        <v>742</v>
      </c>
      <c r="V58" s="1" t="s">
        <v>743</v>
      </c>
    </row>
    <row r="59" s="1" customFormat="1" spans="1:22">
      <c r="A59" s="3">
        <v>999223728323547</v>
      </c>
      <c r="B59" s="1" t="s">
        <v>993</v>
      </c>
      <c r="C59" s="1" t="s">
        <v>1006</v>
      </c>
      <c r="D59" s="1" t="s">
        <v>995</v>
      </c>
      <c r="E59" s="1" t="s">
        <v>1007</v>
      </c>
      <c r="F59" s="1" t="s">
        <v>803</v>
      </c>
      <c r="G59" s="1" t="s">
        <v>731</v>
      </c>
      <c r="H59" s="1" t="s">
        <v>732</v>
      </c>
      <c r="I59" s="1" t="s">
        <v>1001</v>
      </c>
      <c r="J59" s="1" t="s">
        <v>734</v>
      </c>
      <c r="K59" s="1" t="s">
        <v>1001</v>
      </c>
      <c r="L59" s="1" t="s">
        <v>1001</v>
      </c>
      <c r="M59" s="1" t="s">
        <v>735</v>
      </c>
      <c r="N59" s="1" t="s">
        <v>735</v>
      </c>
      <c r="O59" s="1" t="s">
        <v>736</v>
      </c>
      <c r="P59" s="1" t="s">
        <v>737</v>
      </c>
      <c r="Q59" s="1" t="s">
        <v>738</v>
      </c>
      <c r="R59" s="1" t="s">
        <v>1008</v>
      </c>
      <c r="S59" s="1" t="s">
        <v>740</v>
      </c>
      <c r="T59" s="1" t="s">
        <v>741</v>
      </c>
      <c r="U59" s="1" t="s">
        <v>742</v>
      </c>
      <c r="V59" s="1" t="s">
        <v>743</v>
      </c>
    </row>
    <row r="60" s="1" customFormat="1" spans="1:22">
      <c r="A60" s="3">
        <v>999223723952915</v>
      </c>
      <c r="B60" s="1" t="s">
        <v>993</v>
      </c>
      <c r="C60" s="1" t="s">
        <v>1009</v>
      </c>
      <c r="D60" s="1" t="s">
        <v>778</v>
      </c>
      <c r="E60" s="1" t="s">
        <v>1010</v>
      </c>
      <c r="F60" s="1" t="s">
        <v>863</v>
      </c>
      <c r="G60" s="1" t="s">
        <v>731</v>
      </c>
      <c r="H60" s="1" t="s">
        <v>732</v>
      </c>
      <c r="I60" s="1" t="s">
        <v>1011</v>
      </c>
      <c r="J60" s="1" t="s">
        <v>734</v>
      </c>
      <c r="K60" s="1" t="s">
        <v>1011</v>
      </c>
      <c r="L60" s="1" t="s">
        <v>1011</v>
      </c>
      <c r="M60" s="1" t="s">
        <v>735</v>
      </c>
      <c r="N60" s="1" t="s">
        <v>735</v>
      </c>
      <c r="O60" s="1" t="s">
        <v>736</v>
      </c>
      <c r="P60" s="1" t="s">
        <v>737</v>
      </c>
      <c r="Q60" s="1" t="s">
        <v>738</v>
      </c>
      <c r="R60" s="1" t="s">
        <v>1012</v>
      </c>
      <c r="S60" s="1" t="s">
        <v>740</v>
      </c>
      <c r="T60" s="1" t="s">
        <v>741</v>
      </c>
      <c r="U60" s="1" t="s">
        <v>742</v>
      </c>
      <c r="V60" s="1" t="s">
        <v>743</v>
      </c>
    </row>
    <row r="61" s="1" customFormat="1" spans="1:22">
      <c r="A61" s="3">
        <v>999223730117165</v>
      </c>
      <c r="B61" s="1" t="s">
        <v>993</v>
      </c>
      <c r="C61" s="1" t="s">
        <v>1013</v>
      </c>
      <c r="D61" s="1" t="s">
        <v>1014</v>
      </c>
      <c r="E61" s="1" t="s">
        <v>1015</v>
      </c>
      <c r="F61" s="1" t="s">
        <v>863</v>
      </c>
      <c r="G61" s="1" t="s">
        <v>731</v>
      </c>
      <c r="H61" s="1" t="s">
        <v>732</v>
      </c>
      <c r="I61" s="1" t="s">
        <v>1016</v>
      </c>
      <c r="J61" s="1" t="s">
        <v>734</v>
      </c>
      <c r="K61" s="1" t="s">
        <v>1016</v>
      </c>
      <c r="L61" s="1" t="s">
        <v>1016</v>
      </c>
      <c r="M61" s="1" t="s">
        <v>735</v>
      </c>
      <c r="N61" s="1" t="s">
        <v>735</v>
      </c>
      <c r="O61" s="1" t="s">
        <v>736</v>
      </c>
      <c r="P61" s="1" t="s">
        <v>737</v>
      </c>
      <c r="Q61" s="1" t="s">
        <v>738</v>
      </c>
      <c r="R61" s="1" t="s">
        <v>1017</v>
      </c>
      <c r="S61" s="1" t="s">
        <v>740</v>
      </c>
      <c r="T61" s="1" t="s">
        <v>741</v>
      </c>
      <c r="U61" s="1" t="s">
        <v>742</v>
      </c>
      <c r="V61" s="1" t="s">
        <v>743</v>
      </c>
    </row>
    <row r="62" s="1" customFormat="1" spans="1:22">
      <c r="A62" s="3">
        <v>999223713570836</v>
      </c>
      <c r="B62" s="1" t="s">
        <v>993</v>
      </c>
      <c r="C62" s="1" t="s">
        <v>1018</v>
      </c>
      <c r="D62" s="1" t="s">
        <v>1019</v>
      </c>
      <c r="E62" s="1" t="s">
        <v>1020</v>
      </c>
      <c r="F62" s="1" t="s">
        <v>727</v>
      </c>
      <c r="G62" s="1" t="s">
        <v>731</v>
      </c>
      <c r="H62" s="1" t="s">
        <v>732</v>
      </c>
      <c r="I62" s="1" t="s">
        <v>1021</v>
      </c>
      <c r="J62" s="1" t="s">
        <v>734</v>
      </c>
      <c r="K62" s="1" t="s">
        <v>1021</v>
      </c>
      <c r="L62" s="1" t="s">
        <v>1021</v>
      </c>
      <c r="M62" s="1" t="s">
        <v>735</v>
      </c>
      <c r="N62" s="1" t="s">
        <v>735</v>
      </c>
      <c r="O62" s="1" t="s">
        <v>736</v>
      </c>
      <c r="P62" s="1" t="s">
        <v>737</v>
      </c>
      <c r="Q62" s="1" t="s">
        <v>738</v>
      </c>
      <c r="R62" s="1" t="s">
        <v>1022</v>
      </c>
      <c r="S62" s="1" t="s">
        <v>740</v>
      </c>
      <c r="T62" s="1" t="s">
        <v>741</v>
      </c>
      <c r="U62" s="1" t="s">
        <v>742</v>
      </c>
      <c r="V62" s="1" t="s">
        <v>769</v>
      </c>
    </row>
    <row r="63" s="1" customFormat="1" spans="1:22">
      <c r="A63" s="3">
        <v>999223713274071</v>
      </c>
      <c r="B63" s="1" t="s">
        <v>993</v>
      </c>
      <c r="C63" s="1" t="s">
        <v>1023</v>
      </c>
      <c r="D63" s="1" t="s">
        <v>956</v>
      </c>
      <c r="E63" s="1" t="s">
        <v>1024</v>
      </c>
      <c r="F63" s="1" t="s">
        <v>947</v>
      </c>
      <c r="G63" s="1" t="s">
        <v>731</v>
      </c>
      <c r="H63" s="1" t="s">
        <v>732</v>
      </c>
      <c r="I63" s="1" t="s">
        <v>1025</v>
      </c>
      <c r="J63" s="1" t="s">
        <v>734</v>
      </c>
      <c r="K63" s="1" t="s">
        <v>1025</v>
      </c>
      <c r="L63" s="1" t="s">
        <v>1025</v>
      </c>
      <c r="M63" s="1" t="s">
        <v>735</v>
      </c>
      <c r="N63" s="1" t="s">
        <v>735</v>
      </c>
      <c r="O63" s="1" t="s">
        <v>736</v>
      </c>
      <c r="P63" s="1" t="s">
        <v>737</v>
      </c>
      <c r="Q63" s="1" t="s">
        <v>738</v>
      </c>
      <c r="R63" s="1" t="s">
        <v>1026</v>
      </c>
      <c r="S63" s="1" t="s">
        <v>740</v>
      </c>
      <c r="T63" s="1" t="s">
        <v>741</v>
      </c>
      <c r="U63" s="1" t="s">
        <v>742</v>
      </c>
      <c r="V63" s="1" t="s">
        <v>743</v>
      </c>
    </row>
    <row r="64" s="1" customFormat="1" spans="1:22">
      <c r="A64" s="3">
        <v>999223713098773</v>
      </c>
      <c r="B64" s="1" t="s">
        <v>993</v>
      </c>
      <c r="C64" s="1" t="s">
        <v>1027</v>
      </c>
      <c r="D64" s="1" t="s">
        <v>931</v>
      </c>
      <c r="E64" s="1" t="s">
        <v>1028</v>
      </c>
      <c r="F64" s="1" t="s">
        <v>803</v>
      </c>
      <c r="G64" s="1" t="s">
        <v>731</v>
      </c>
      <c r="H64" s="1" t="s">
        <v>732</v>
      </c>
      <c r="I64" s="1" t="s">
        <v>1029</v>
      </c>
      <c r="J64" s="1" t="s">
        <v>734</v>
      </c>
      <c r="K64" s="1" t="s">
        <v>1029</v>
      </c>
      <c r="L64" s="1" t="s">
        <v>1029</v>
      </c>
      <c r="M64" s="1" t="s">
        <v>735</v>
      </c>
      <c r="N64" s="1" t="s">
        <v>735</v>
      </c>
      <c r="O64" s="1" t="s">
        <v>736</v>
      </c>
      <c r="P64" s="1" t="s">
        <v>737</v>
      </c>
      <c r="Q64" s="1" t="s">
        <v>738</v>
      </c>
      <c r="R64" s="1" t="s">
        <v>1030</v>
      </c>
      <c r="S64" s="1" t="s">
        <v>740</v>
      </c>
      <c r="T64" s="1" t="s">
        <v>741</v>
      </c>
      <c r="U64" s="1" t="s">
        <v>742</v>
      </c>
      <c r="V64" s="1" t="s">
        <v>743</v>
      </c>
    </row>
    <row r="65" s="1" customFormat="1" spans="1:22">
      <c r="A65" s="3">
        <v>999223707208640</v>
      </c>
      <c r="B65" s="1" t="s">
        <v>1031</v>
      </c>
      <c r="C65" s="1" t="s">
        <v>1032</v>
      </c>
      <c r="D65" s="1" t="s">
        <v>931</v>
      </c>
      <c r="E65" s="1" t="s">
        <v>1033</v>
      </c>
      <c r="F65" s="1" t="s">
        <v>907</v>
      </c>
      <c r="G65" s="1" t="s">
        <v>731</v>
      </c>
      <c r="H65" s="1" t="s">
        <v>732</v>
      </c>
      <c r="I65" s="1" t="s">
        <v>1034</v>
      </c>
      <c r="J65" s="1" t="s">
        <v>734</v>
      </c>
      <c r="K65" s="1" t="s">
        <v>1034</v>
      </c>
      <c r="L65" s="1" t="s">
        <v>1034</v>
      </c>
      <c r="M65" s="1" t="s">
        <v>735</v>
      </c>
      <c r="N65" s="1" t="s">
        <v>735</v>
      </c>
      <c r="O65" s="1" t="s">
        <v>736</v>
      </c>
      <c r="P65" s="1" t="s">
        <v>737</v>
      </c>
      <c r="Q65" s="1" t="s">
        <v>738</v>
      </c>
      <c r="R65" s="1" t="s">
        <v>1035</v>
      </c>
      <c r="S65" s="1" t="s">
        <v>740</v>
      </c>
      <c r="T65" s="1" t="s">
        <v>741</v>
      </c>
      <c r="U65" s="1" t="s">
        <v>742</v>
      </c>
      <c r="V65" s="1" t="s">
        <v>743</v>
      </c>
    </row>
    <row r="66" s="1" customFormat="1" spans="1:22">
      <c r="A66" s="3">
        <v>999223741748314</v>
      </c>
      <c r="B66" s="1" t="s">
        <v>970</v>
      </c>
      <c r="C66" s="1" t="s">
        <v>1036</v>
      </c>
      <c r="D66" s="1" t="s">
        <v>1037</v>
      </c>
      <c r="E66" s="1" t="s">
        <v>1038</v>
      </c>
      <c r="F66" s="1" t="s">
        <v>803</v>
      </c>
      <c r="G66" s="1" t="s">
        <v>731</v>
      </c>
      <c r="H66" s="1" t="s">
        <v>732</v>
      </c>
      <c r="I66" s="1" t="s">
        <v>1039</v>
      </c>
      <c r="J66" s="1" t="s">
        <v>734</v>
      </c>
      <c r="K66" s="1" t="s">
        <v>1039</v>
      </c>
      <c r="L66" s="1" t="s">
        <v>1039</v>
      </c>
      <c r="M66" s="1" t="s">
        <v>735</v>
      </c>
      <c r="N66" s="1" t="s">
        <v>735</v>
      </c>
      <c r="O66" s="1" t="s">
        <v>736</v>
      </c>
      <c r="P66" s="1" t="s">
        <v>737</v>
      </c>
      <c r="Q66" s="1" t="s">
        <v>738</v>
      </c>
      <c r="R66" s="1" t="s">
        <v>1040</v>
      </c>
      <c r="S66" s="1" t="s">
        <v>740</v>
      </c>
      <c r="T66" s="1" t="s">
        <v>741</v>
      </c>
      <c r="U66" s="1" t="s">
        <v>742</v>
      </c>
      <c r="V66" s="1" t="s">
        <v>802</v>
      </c>
    </row>
    <row r="67" s="1" customFormat="1" spans="1:22">
      <c r="A67" s="3">
        <v>999223699105015</v>
      </c>
      <c r="B67" s="1" t="s">
        <v>1031</v>
      </c>
      <c r="C67" s="1" t="s">
        <v>1041</v>
      </c>
      <c r="D67" s="1" t="s">
        <v>1042</v>
      </c>
      <c r="E67" s="1" t="s">
        <v>1043</v>
      </c>
      <c r="F67" s="1" t="s">
        <v>803</v>
      </c>
      <c r="G67" s="1" t="s">
        <v>731</v>
      </c>
      <c r="H67" s="1" t="s">
        <v>732</v>
      </c>
      <c r="I67" s="1" t="s">
        <v>1044</v>
      </c>
      <c r="J67" s="1" t="s">
        <v>734</v>
      </c>
      <c r="K67" s="1" t="s">
        <v>1044</v>
      </c>
      <c r="L67" s="1" t="s">
        <v>1044</v>
      </c>
      <c r="M67" s="1" t="s">
        <v>735</v>
      </c>
      <c r="N67" s="1" t="s">
        <v>735</v>
      </c>
      <c r="O67" s="1" t="s">
        <v>736</v>
      </c>
      <c r="P67" s="1" t="s">
        <v>737</v>
      </c>
      <c r="Q67" s="1" t="s">
        <v>738</v>
      </c>
      <c r="R67" s="1" t="s">
        <v>1045</v>
      </c>
      <c r="S67" s="1" t="s">
        <v>740</v>
      </c>
      <c r="T67" s="1" t="s">
        <v>741</v>
      </c>
      <c r="U67" s="1" t="s">
        <v>742</v>
      </c>
      <c r="V67" s="1" t="s">
        <v>769</v>
      </c>
    </row>
    <row r="68" s="1" customFormat="1" spans="1:22">
      <c r="A68" s="3">
        <v>999223739075386</v>
      </c>
      <c r="B68" s="1" t="s">
        <v>970</v>
      </c>
      <c r="C68" s="1" t="s">
        <v>1046</v>
      </c>
      <c r="D68" s="1" t="s">
        <v>1047</v>
      </c>
      <c r="E68" s="1" t="s">
        <v>1048</v>
      </c>
      <c r="F68" s="1" t="s">
        <v>863</v>
      </c>
      <c r="G68" s="1" t="s">
        <v>731</v>
      </c>
      <c r="H68" s="1" t="s">
        <v>732</v>
      </c>
      <c r="I68" s="1" t="s">
        <v>1049</v>
      </c>
      <c r="J68" s="1" t="s">
        <v>734</v>
      </c>
      <c r="K68" s="1" t="s">
        <v>1049</v>
      </c>
      <c r="L68" s="1" t="s">
        <v>1049</v>
      </c>
      <c r="M68" s="1" t="s">
        <v>735</v>
      </c>
      <c r="N68" s="1" t="s">
        <v>735</v>
      </c>
      <c r="O68" s="1" t="s">
        <v>736</v>
      </c>
      <c r="P68" s="1" t="s">
        <v>737</v>
      </c>
      <c r="Q68" s="1" t="s">
        <v>738</v>
      </c>
      <c r="R68" s="1" t="s">
        <v>1050</v>
      </c>
      <c r="S68" s="1" t="s">
        <v>740</v>
      </c>
      <c r="T68" s="1" t="s">
        <v>741</v>
      </c>
      <c r="U68" s="1" t="s">
        <v>742</v>
      </c>
      <c r="V68" s="1" t="s">
        <v>743</v>
      </c>
    </row>
    <row r="69" s="1" customFormat="1" spans="1:22">
      <c r="A69" s="3">
        <v>999223684178436</v>
      </c>
      <c r="B69" s="1" t="s">
        <v>1051</v>
      </c>
      <c r="C69" s="1" t="s">
        <v>1052</v>
      </c>
      <c r="D69" s="1" t="s">
        <v>1053</v>
      </c>
      <c r="E69" s="1" t="s">
        <v>1054</v>
      </c>
      <c r="F69" s="1" t="s">
        <v>727</v>
      </c>
      <c r="G69" s="1" t="s">
        <v>731</v>
      </c>
      <c r="H69" s="1" t="s">
        <v>732</v>
      </c>
      <c r="I69" s="1" t="s">
        <v>1055</v>
      </c>
      <c r="J69" s="1" t="s">
        <v>734</v>
      </c>
      <c r="K69" s="1" t="s">
        <v>1055</v>
      </c>
      <c r="L69" s="1" t="s">
        <v>1055</v>
      </c>
      <c r="M69" s="1" t="s">
        <v>735</v>
      </c>
      <c r="N69" s="1" t="s">
        <v>735</v>
      </c>
      <c r="O69" s="1" t="s">
        <v>736</v>
      </c>
      <c r="P69" s="1" t="s">
        <v>737</v>
      </c>
      <c r="Q69" s="1" t="s">
        <v>738</v>
      </c>
      <c r="R69" s="1" t="s">
        <v>1056</v>
      </c>
      <c r="S69" s="1" t="s">
        <v>740</v>
      </c>
      <c r="T69" s="1" t="s">
        <v>741</v>
      </c>
      <c r="U69" s="1" t="s">
        <v>742</v>
      </c>
      <c r="V69" s="1" t="s">
        <v>1057</v>
      </c>
    </row>
    <row r="70" s="1" customFormat="1" spans="1:22">
      <c r="A70" s="3">
        <v>999223683985935</v>
      </c>
      <c r="B70" s="1" t="s">
        <v>1051</v>
      </c>
      <c r="C70" s="1" t="s">
        <v>1058</v>
      </c>
      <c r="D70" s="1" t="s">
        <v>1059</v>
      </c>
      <c r="E70" s="1" t="s">
        <v>1060</v>
      </c>
      <c r="F70" s="1" t="s">
        <v>993</v>
      </c>
      <c r="G70" s="1" t="s">
        <v>731</v>
      </c>
      <c r="H70" s="1" t="s">
        <v>732</v>
      </c>
      <c r="I70" s="1" t="s">
        <v>1061</v>
      </c>
      <c r="J70" s="1" t="s">
        <v>734</v>
      </c>
      <c r="K70" s="1" t="s">
        <v>1061</v>
      </c>
      <c r="L70" s="1" t="s">
        <v>1061</v>
      </c>
      <c r="M70" s="1" t="s">
        <v>735</v>
      </c>
      <c r="N70" s="1" t="s">
        <v>735</v>
      </c>
      <c r="O70" s="1" t="s">
        <v>736</v>
      </c>
      <c r="P70" s="1" t="s">
        <v>737</v>
      </c>
      <c r="Q70" s="1" t="s">
        <v>738</v>
      </c>
      <c r="R70" s="1" t="s">
        <v>1062</v>
      </c>
      <c r="S70" s="1" t="s">
        <v>740</v>
      </c>
      <c r="T70" s="1" t="s">
        <v>741</v>
      </c>
      <c r="U70" s="1" t="s">
        <v>742</v>
      </c>
      <c r="V70" s="1" t="s">
        <v>743</v>
      </c>
    </row>
    <row r="71" s="1" customFormat="1" spans="1:22">
      <c r="A71" s="3">
        <v>999223701821139</v>
      </c>
      <c r="B71" s="1" t="s">
        <v>1031</v>
      </c>
      <c r="C71" s="1" t="s">
        <v>1063</v>
      </c>
      <c r="D71" s="1" t="s">
        <v>1064</v>
      </c>
      <c r="E71" s="1" t="s">
        <v>1065</v>
      </c>
      <c r="F71" s="1" t="s">
        <v>863</v>
      </c>
      <c r="G71" s="1" t="s">
        <v>731</v>
      </c>
      <c r="H71" s="1" t="s">
        <v>732</v>
      </c>
      <c r="I71" s="1" t="s">
        <v>1066</v>
      </c>
      <c r="J71" s="1" t="s">
        <v>734</v>
      </c>
      <c r="K71" s="1" t="s">
        <v>1066</v>
      </c>
      <c r="L71" s="1" t="s">
        <v>1066</v>
      </c>
      <c r="M71" s="1" t="s">
        <v>735</v>
      </c>
      <c r="N71" s="1" t="s">
        <v>735</v>
      </c>
      <c r="O71" s="1" t="s">
        <v>736</v>
      </c>
      <c r="P71" s="1" t="s">
        <v>737</v>
      </c>
      <c r="Q71" s="1" t="s">
        <v>738</v>
      </c>
      <c r="R71" s="1" t="s">
        <v>1067</v>
      </c>
      <c r="S71" s="1" t="s">
        <v>740</v>
      </c>
      <c r="T71" s="1" t="s">
        <v>741</v>
      </c>
      <c r="U71" s="1" t="s">
        <v>742</v>
      </c>
      <c r="V71" s="1" t="s">
        <v>769</v>
      </c>
    </row>
    <row r="72" s="1" customFormat="1" spans="1:22">
      <c r="A72" s="3">
        <v>999223657052232</v>
      </c>
      <c r="B72" s="1" t="s">
        <v>1068</v>
      </c>
      <c r="C72" s="1" t="s">
        <v>1069</v>
      </c>
      <c r="D72" s="1" t="s">
        <v>1070</v>
      </c>
      <c r="E72" s="1" t="s">
        <v>1071</v>
      </c>
      <c r="F72" s="1" t="s">
        <v>803</v>
      </c>
      <c r="G72" s="1" t="s">
        <v>731</v>
      </c>
      <c r="H72" s="1" t="s">
        <v>732</v>
      </c>
      <c r="I72" s="1" t="s">
        <v>1072</v>
      </c>
      <c r="J72" s="1" t="s">
        <v>734</v>
      </c>
      <c r="K72" s="1" t="s">
        <v>1072</v>
      </c>
      <c r="L72" s="1" t="s">
        <v>1072</v>
      </c>
      <c r="M72" s="1" t="s">
        <v>735</v>
      </c>
      <c r="N72" s="1" t="s">
        <v>735</v>
      </c>
      <c r="O72" s="1" t="s">
        <v>736</v>
      </c>
      <c r="P72" s="1" t="s">
        <v>737</v>
      </c>
      <c r="Q72" s="1" t="s">
        <v>738</v>
      </c>
      <c r="R72" s="1" t="s">
        <v>1073</v>
      </c>
      <c r="S72" s="1" t="s">
        <v>740</v>
      </c>
      <c r="T72" s="1" t="s">
        <v>741</v>
      </c>
      <c r="U72" s="1" t="s">
        <v>742</v>
      </c>
      <c r="V72" s="1" t="s">
        <v>743</v>
      </c>
    </row>
    <row r="73" s="1" customFormat="1" spans="1:22">
      <c r="A73" s="3">
        <v>999223692046448</v>
      </c>
      <c r="B73" s="1" t="s">
        <v>1051</v>
      </c>
      <c r="C73" s="1" t="s">
        <v>1074</v>
      </c>
      <c r="D73" s="1" t="s">
        <v>1075</v>
      </c>
      <c r="E73" s="1" t="s">
        <v>1076</v>
      </c>
      <c r="F73" s="1" t="s">
        <v>727</v>
      </c>
      <c r="G73" s="1" t="s">
        <v>731</v>
      </c>
      <c r="H73" s="1" t="s">
        <v>732</v>
      </c>
      <c r="I73" s="1" t="s">
        <v>1077</v>
      </c>
      <c r="J73" s="1" t="s">
        <v>734</v>
      </c>
      <c r="K73" s="1" t="s">
        <v>1077</v>
      </c>
      <c r="L73" s="1" t="s">
        <v>1077</v>
      </c>
      <c r="M73" s="1" t="s">
        <v>735</v>
      </c>
      <c r="N73" s="1" t="s">
        <v>735</v>
      </c>
      <c r="O73" s="1" t="s">
        <v>736</v>
      </c>
      <c r="P73" s="1" t="s">
        <v>737</v>
      </c>
      <c r="Q73" s="1" t="s">
        <v>738</v>
      </c>
      <c r="R73" s="1" t="s">
        <v>1078</v>
      </c>
      <c r="S73" s="1" t="s">
        <v>740</v>
      </c>
      <c r="T73" s="1" t="s">
        <v>741</v>
      </c>
      <c r="U73" s="1" t="s">
        <v>742</v>
      </c>
      <c r="V73" s="1" t="s">
        <v>769</v>
      </c>
    </row>
    <row r="74" s="1" customFormat="1" spans="1:22">
      <c r="A74" s="3">
        <v>999223653978243</v>
      </c>
      <c r="B74" s="1" t="s">
        <v>1068</v>
      </c>
      <c r="C74" s="1" t="s">
        <v>1079</v>
      </c>
      <c r="D74" s="1" t="s">
        <v>1042</v>
      </c>
      <c r="E74" s="1" t="s">
        <v>1080</v>
      </c>
      <c r="F74" s="1" t="s">
        <v>727</v>
      </c>
      <c r="G74" s="1" t="s">
        <v>731</v>
      </c>
      <c r="H74" s="1" t="s">
        <v>732</v>
      </c>
      <c r="I74" s="1" t="s">
        <v>1081</v>
      </c>
      <c r="J74" s="1" t="s">
        <v>734</v>
      </c>
      <c r="K74" s="1" t="s">
        <v>1081</v>
      </c>
      <c r="L74" s="1" t="s">
        <v>1081</v>
      </c>
      <c r="M74" s="1" t="s">
        <v>735</v>
      </c>
      <c r="N74" s="1" t="s">
        <v>735</v>
      </c>
      <c r="O74" s="1" t="s">
        <v>736</v>
      </c>
      <c r="P74" s="1" t="s">
        <v>737</v>
      </c>
      <c r="Q74" s="1" t="s">
        <v>738</v>
      </c>
      <c r="R74" s="1" t="s">
        <v>1082</v>
      </c>
      <c r="S74" s="1" t="s">
        <v>740</v>
      </c>
      <c r="T74" s="1" t="s">
        <v>741</v>
      </c>
      <c r="U74" s="1" t="s">
        <v>742</v>
      </c>
      <c r="V74" s="1" t="s">
        <v>769</v>
      </c>
    </row>
    <row r="75" s="1" customFormat="1" spans="1:22">
      <c r="A75" s="3">
        <v>999223642720495</v>
      </c>
      <c r="B75" s="1" t="s">
        <v>1068</v>
      </c>
      <c r="C75" s="1" t="s">
        <v>1083</v>
      </c>
      <c r="D75" s="1" t="s">
        <v>1084</v>
      </c>
      <c r="E75" s="1" t="s">
        <v>1085</v>
      </c>
      <c r="F75" s="1" t="s">
        <v>727</v>
      </c>
      <c r="G75" s="1" t="s">
        <v>731</v>
      </c>
      <c r="H75" s="1" t="s">
        <v>732</v>
      </c>
      <c r="I75" s="1" t="s">
        <v>1086</v>
      </c>
      <c r="J75" s="1" t="s">
        <v>734</v>
      </c>
      <c r="K75" s="1" t="s">
        <v>1086</v>
      </c>
      <c r="L75" s="1" t="s">
        <v>1086</v>
      </c>
      <c r="M75" s="1" t="s">
        <v>735</v>
      </c>
      <c r="N75" s="1" t="s">
        <v>735</v>
      </c>
      <c r="O75" s="1" t="s">
        <v>736</v>
      </c>
      <c r="P75" s="1" t="s">
        <v>737</v>
      </c>
      <c r="Q75" s="1" t="s">
        <v>738</v>
      </c>
      <c r="R75" s="1" t="s">
        <v>1087</v>
      </c>
      <c r="S75" s="1" t="s">
        <v>740</v>
      </c>
      <c r="T75" s="1" t="s">
        <v>741</v>
      </c>
      <c r="U75" s="1" t="s">
        <v>742</v>
      </c>
      <c r="V75" s="1" t="s">
        <v>743</v>
      </c>
    </row>
    <row r="76" s="1" customFormat="1" spans="1:22">
      <c r="A76" s="3">
        <v>999223639344514</v>
      </c>
      <c r="B76" s="1" t="s">
        <v>1068</v>
      </c>
      <c r="C76" s="1" t="s">
        <v>1088</v>
      </c>
      <c r="D76" s="1" t="s">
        <v>805</v>
      </c>
      <c r="E76" s="1" t="s">
        <v>1089</v>
      </c>
      <c r="F76" s="1" t="s">
        <v>727</v>
      </c>
      <c r="G76" s="1" t="s">
        <v>731</v>
      </c>
      <c r="H76" s="1" t="s">
        <v>732</v>
      </c>
      <c r="I76" s="1" t="s">
        <v>1090</v>
      </c>
      <c r="J76" s="1" t="s">
        <v>734</v>
      </c>
      <c r="K76" s="1" t="s">
        <v>1090</v>
      </c>
      <c r="L76" s="1" t="s">
        <v>1090</v>
      </c>
      <c r="M76" s="1" t="s">
        <v>735</v>
      </c>
      <c r="N76" s="1" t="s">
        <v>735</v>
      </c>
      <c r="O76" s="1" t="s">
        <v>736</v>
      </c>
      <c r="P76" s="1" t="s">
        <v>737</v>
      </c>
      <c r="Q76" s="1" t="s">
        <v>738</v>
      </c>
      <c r="R76" s="1" t="s">
        <v>1091</v>
      </c>
      <c r="S76" s="1" t="s">
        <v>740</v>
      </c>
      <c r="T76" s="1" t="s">
        <v>741</v>
      </c>
      <c r="U76" s="1" t="s">
        <v>742</v>
      </c>
      <c r="V76" s="1" t="s">
        <v>743</v>
      </c>
    </row>
    <row r="77" s="1" customFormat="1" spans="1:22">
      <c r="A77" s="3">
        <v>999223627963978</v>
      </c>
      <c r="B77" s="1" t="s">
        <v>1092</v>
      </c>
      <c r="C77" s="1" t="s">
        <v>1093</v>
      </c>
      <c r="D77" s="1" t="s">
        <v>1042</v>
      </c>
      <c r="E77" s="1" t="s">
        <v>1094</v>
      </c>
      <c r="F77" s="1" t="s">
        <v>727</v>
      </c>
      <c r="G77" s="1" t="s">
        <v>731</v>
      </c>
      <c r="H77" s="1" t="s">
        <v>732</v>
      </c>
      <c r="I77" s="1" t="s">
        <v>1095</v>
      </c>
      <c r="J77" s="1" t="s">
        <v>734</v>
      </c>
      <c r="K77" s="1" t="s">
        <v>1095</v>
      </c>
      <c r="L77" s="1" t="s">
        <v>1095</v>
      </c>
      <c r="M77" s="1" t="s">
        <v>735</v>
      </c>
      <c r="N77" s="1" t="s">
        <v>735</v>
      </c>
      <c r="O77" s="1" t="s">
        <v>736</v>
      </c>
      <c r="P77" s="1" t="s">
        <v>737</v>
      </c>
      <c r="Q77" s="1" t="s">
        <v>738</v>
      </c>
      <c r="R77" s="1" t="s">
        <v>1096</v>
      </c>
      <c r="S77" s="1" t="s">
        <v>740</v>
      </c>
      <c r="T77" s="1" t="s">
        <v>741</v>
      </c>
      <c r="U77" s="1" t="s">
        <v>742</v>
      </c>
      <c r="V77" s="1" t="s">
        <v>769</v>
      </c>
    </row>
    <row r="78" s="1" customFormat="1" spans="1:22">
      <c r="A78" s="3">
        <v>999223718634205</v>
      </c>
      <c r="B78" s="1" t="s">
        <v>993</v>
      </c>
      <c r="C78" s="1" t="s">
        <v>1097</v>
      </c>
      <c r="D78" s="1" t="s">
        <v>1098</v>
      </c>
      <c r="E78" s="1" t="s">
        <v>1099</v>
      </c>
      <c r="F78" s="1" t="s">
        <v>803</v>
      </c>
      <c r="G78" s="1" t="s">
        <v>731</v>
      </c>
      <c r="H78" s="1" t="s">
        <v>732</v>
      </c>
      <c r="I78" s="1" t="s">
        <v>1100</v>
      </c>
      <c r="J78" s="1" t="s">
        <v>734</v>
      </c>
      <c r="K78" s="1" t="s">
        <v>1100</v>
      </c>
      <c r="L78" s="1" t="s">
        <v>1100</v>
      </c>
      <c r="M78" s="1" t="s">
        <v>735</v>
      </c>
      <c r="N78" s="1" t="s">
        <v>735</v>
      </c>
      <c r="O78" s="1" t="s">
        <v>736</v>
      </c>
      <c r="P78" s="1" t="s">
        <v>737</v>
      </c>
      <c r="Q78" s="1" t="s">
        <v>738</v>
      </c>
      <c r="R78" s="1" t="s">
        <v>1101</v>
      </c>
      <c r="S78" s="1" t="s">
        <v>740</v>
      </c>
      <c r="T78" s="1" t="s">
        <v>741</v>
      </c>
      <c r="U78" s="1" t="s">
        <v>742</v>
      </c>
      <c r="V78" s="1" t="s">
        <v>743</v>
      </c>
    </row>
    <row r="79" s="1" customFormat="1" spans="1:22">
      <c r="A79" s="3">
        <v>999223620078925</v>
      </c>
      <c r="B79" s="1" t="s">
        <v>1102</v>
      </c>
      <c r="C79" s="1" t="s">
        <v>1103</v>
      </c>
      <c r="D79" s="1" t="s">
        <v>1059</v>
      </c>
      <c r="E79" s="1" t="s">
        <v>1104</v>
      </c>
      <c r="F79" s="1" t="s">
        <v>803</v>
      </c>
      <c r="G79" s="1" t="s">
        <v>731</v>
      </c>
      <c r="H79" s="1" t="s">
        <v>732</v>
      </c>
      <c r="I79" s="1" t="s">
        <v>1105</v>
      </c>
      <c r="J79" s="1" t="s">
        <v>734</v>
      </c>
      <c r="K79" s="1" t="s">
        <v>1105</v>
      </c>
      <c r="L79" s="1" t="s">
        <v>1105</v>
      </c>
      <c r="M79" s="1" t="s">
        <v>735</v>
      </c>
      <c r="N79" s="1" t="s">
        <v>735</v>
      </c>
      <c r="O79" s="1" t="s">
        <v>736</v>
      </c>
      <c r="P79" s="1" t="s">
        <v>737</v>
      </c>
      <c r="Q79" s="1" t="s">
        <v>738</v>
      </c>
      <c r="R79" s="1" t="s">
        <v>1106</v>
      </c>
      <c r="S79" s="1" t="s">
        <v>740</v>
      </c>
      <c r="T79" s="1" t="s">
        <v>741</v>
      </c>
      <c r="U79" s="1" t="s">
        <v>742</v>
      </c>
      <c r="V79" s="1" t="s">
        <v>743</v>
      </c>
    </row>
    <row r="80" s="1" customFormat="1" spans="1:22">
      <c r="A80" s="3">
        <v>999223603079017</v>
      </c>
      <c r="B80" s="1" t="s">
        <v>1102</v>
      </c>
      <c r="C80" s="1" t="s">
        <v>1107</v>
      </c>
      <c r="D80" s="1" t="s">
        <v>1108</v>
      </c>
      <c r="E80" s="1" t="s">
        <v>1109</v>
      </c>
      <c r="F80" s="1" t="s">
        <v>803</v>
      </c>
      <c r="G80" s="1" t="s">
        <v>731</v>
      </c>
      <c r="H80" s="1" t="s">
        <v>732</v>
      </c>
      <c r="I80" s="1" t="s">
        <v>1110</v>
      </c>
      <c r="J80" s="1" t="s">
        <v>734</v>
      </c>
      <c r="K80" s="1" t="s">
        <v>1110</v>
      </c>
      <c r="L80" s="1" t="s">
        <v>1110</v>
      </c>
      <c r="M80" s="1" t="s">
        <v>735</v>
      </c>
      <c r="N80" s="1" t="s">
        <v>735</v>
      </c>
      <c r="O80" s="1" t="s">
        <v>736</v>
      </c>
      <c r="P80" s="1" t="s">
        <v>737</v>
      </c>
      <c r="Q80" s="1" t="s">
        <v>738</v>
      </c>
      <c r="R80" s="1" t="s">
        <v>1111</v>
      </c>
      <c r="S80" s="1" t="s">
        <v>740</v>
      </c>
      <c r="T80" s="1" t="s">
        <v>741</v>
      </c>
      <c r="U80" s="1" t="s">
        <v>742</v>
      </c>
      <c r="V80" s="1" t="s">
        <v>743</v>
      </c>
    </row>
    <row r="81" s="1" customFormat="1" spans="1:22">
      <c r="A81" s="3">
        <v>999223589578924</v>
      </c>
      <c r="B81" s="1" t="s">
        <v>1112</v>
      </c>
      <c r="C81" s="1" t="s">
        <v>1113</v>
      </c>
      <c r="D81" s="1" t="s">
        <v>805</v>
      </c>
      <c r="E81" s="1" t="s">
        <v>1114</v>
      </c>
      <c r="F81" s="1" t="s">
        <v>907</v>
      </c>
      <c r="G81" s="1" t="s">
        <v>731</v>
      </c>
      <c r="H81" s="1" t="s">
        <v>732</v>
      </c>
      <c r="I81" s="1" t="s">
        <v>1115</v>
      </c>
      <c r="J81" s="1" t="s">
        <v>734</v>
      </c>
      <c r="K81" s="1" t="s">
        <v>1115</v>
      </c>
      <c r="L81" s="1" t="s">
        <v>1115</v>
      </c>
      <c r="M81" s="1" t="s">
        <v>735</v>
      </c>
      <c r="N81" s="1" t="s">
        <v>735</v>
      </c>
      <c r="O81" s="1" t="s">
        <v>736</v>
      </c>
      <c r="P81" s="1" t="s">
        <v>737</v>
      </c>
      <c r="Q81" s="1" t="s">
        <v>738</v>
      </c>
      <c r="R81" s="1" t="s">
        <v>1116</v>
      </c>
      <c r="S81" s="1" t="s">
        <v>740</v>
      </c>
      <c r="T81" s="1" t="s">
        <v>741</v>
      </c>
      <c r="U81" s="1" t="s">
        <v>742</v>
      </c>
      <c r="V81" s="1" t="s">
        <v>743</v>
      </c>
    </row>
    <row r="82" s="1" customFormat="1" spans="1:22">
      <c r="A82" s="1" t="s">
        <v>1117</v>
      </c>
      <c r="B82" s="1" t="s">
        <v>1118</v>
      </c>
      <c r="C82" s="1" t="s">
        <v>1119</v>
      </c>
      <c r="D82" s="1" t="s">
        <v>1064</v>
      </c>
      <c r="E82" s="1" t="s">
        <v>1065</v>
      </c>
      <c r="F82" s="1" t="s">
        <v>803</v>
      </c>
      <c r="G82" s="1" t="s">
        <v>731</v>
      </c>
      <c r="H82" s="1" t="s">
        <v>732</v>
      </c>
      <c r="I82" s="1" t="s">
        <v>736</v>
      </c>
      <c r="J82" s="1" t="s">
        <v>734</v>
      </c>
      <c r="K82" s="1" t="s">
        <v>736</v>
      </c>
      <c r="L82" s="1" t="s">
        <v>736</v>
      </c>
      <c r="M82" s="1" t="s">
        <v>735</v>
      </c>
      <c r="N82" s="1" t="s">
        <v>735</v>
      </c>
      <c r="O82" s="1" t="s">
        <v>736</v>
      </c>
      <c r="P82" s="1" t="s">
        <v>737</v>
      </c>
      <c r="Q82" s="1" t="s">
        <v>738</v>
      </c>
      <c r="R82" s="1" t="s">
        <v>1120</v>
      </c>
      <c r="S82" s="1" t="s">
        <v>740</v>
      </c>
      <c r="T82" s="1" t="s">
        <v>741</v>
      </c>
      <c r="U82" s="1" t="s">
        <v>742</v>
      </c>
      <c r="V82" s="1" t="s">
        <v>769</v>
      </c>
    </row>
    <row r="83" s="1" customFormat="1" spans="1:22">
      <c r="A83" s="3">
        <v>999223575240237</v>
      </c>
      <c r="B83" s="1" t="s">
        <v>1118</v>
      </c>
      <c r="C83" s="1" t="s">
        <v>1121</v>
      </c>
      <c r="D83" s="1" t="s">
        <v>1122</v>
      </c>
      <c r="E83" s="1" t="s">
        <v>1123</v>
      </c>
      <c r="F83" s="1" t="s">
        <v>907</v>
      </c>
      <c r="G83" s="1" t="s">
        <v>731</v>
      </c>
      <c r="H83" s="1" t="s">
        <v>732</v>
      </c>
      <c r="I83" s="1" t="s">
        <v>1124</v>
      </c>
      <c r="J83" s="1" t="s">
        <v>734</v>
      </c>
      <c r="K83" s="1" t="s">
        <v>1124</v>
      </c>
      <c r="L83" s="1" t="s">
        <v>1124</v>
      </c>
      <c r="M83" s="1" t="s">
        <v>735</v>
      </c>
      <c r="N83" s="1" t="s">
        <v>735</v>
      </c>
      <c r="O83" s="1" t="s">
        <v>736</v>
      </c>
      <c r="P83" s="1" t="s">
        <v>737</v>
      </c>
      <c r="Q83" s="1" t="s">
        <v>738</v>
      </c>
      <c r="R83" s="1" t="s">
        <v>1125</v>
      </c>
      <c r="S83" s="1" t="s">
        <v>740</v>
      </c>
      <c r="T83" s="1" t="s">
        <v>741</v>
      </c>
      <c r="U83" s="1" t="s">
        <v>742</v>
      </c>
      <c r="V83" s="1" t="s">
        <v>743</v>
      </c>
    </row>
    <row r="84" s="1" customFormat="1" spans="1:22">
      <c r="A84" s="3">
        <v>999223573430005</v>
      </c>
      <c r="B84" s="1" t="s">
        <v>1118</v>
      </c>
      <c r="C84" s="1" t="s">
        <v>1126</v>
      </c>
      <c r="D84" s="1" t="s">
        <v>1127</v>
      </c>
      <c r="E84" s="1" t="s">
        <v>1128</v>
      </c>
      <c r="F84" s="1" t="s">
        <v>803</v>
      </c>
      <c r="G84" s="1" t="s">
        <v>731</v>
      </c>
      <c r="H84" s="1" t="s">
        <v>732</v>
      </c>
      <c r="I84" s="1" t="s">
        <v>1129</v>
      </c>
      <c r="J84" s="1" t="s">
        <v>734</v>
      </c>
      <c r="K84" s="1" t="s">
        <v>1129</v>
      </c>
      <c r="L84" s="1" t="s">
        <v>1129</v>
      </c>
      <c r="M84" s="1" t="s">
        <v>735</v>
      </c>
      <c r="N84" s="1" t="s">
        <v>735</v>
      </c>
      <c r="O84" s="1" t="s">
        <v>736</v>
      </c>
      <c r="P84" s="1" t="s">
        <v>737</v>
      </c>
      <c r="Q84" s="1" t="s">
        <v>738</v>
      </c>
      <c r="R84" s="1" t="s">
        <v>1130</v>
      </c>
      <c r="S84" s="1" t="s">
        <v>740</v>
      </c>
      <c r="T84" s="1" t="s">
        <v>741</v>
      </c>
      <c r="U84" s="1" t="s">
        <v>742</v>
      </c>
      <c r="V84" s="1" t="s">
        <v>769</v>
      </c>
    </row>
    <row r="85" s="1" customFormat="1" spans="1:22">
      <c r="A85" s="3">
        <v>999223571870522</v>
      </c>
      <c r="B85" s="1" t="s">
        <v>1118</v>
      </c>
      <c r="C85" s="1" t="s">
        <v>1131</v>
      </c>
      <c r="D85" s="1" t="s">
        <v>1132</v>
      </c>
      <c r="E85" s="1" t="s">
        <v>1133</v>
      </c>
      <c r="F85" s="1" t="s">
        <v>907</v>
      </c>
      <c r="G85" s="1" t="s">
        <v>731</v>
      </c>
      <c r="H85" s="1" t="s">
        <v>732</v>
      </c>
      <c r="I85" s="1" t="s">
        <v>1134</v>
      </c>
      <c r="J85" s="1" t="s">
        <v>734</v>
      </c>
      <c r="K85" s="1" t="s">
        <v>1134</v>
      </c>
      <c r="L85" s="1" t="s">
        <v>1135</v>
      </c>
      <c r="M85" s="1" t="s">
        <v>1136</v>
      </c>
      <c r="N85" s="1" t="s">
        <v>1136</v>
      </c>
      <c r="O85" s="1" t="s">
        <v>736</v>
      </c>
      <c r="P85" s="1" t="s">
        <v>737</v>
      </c>
      <c r="Q85" s="1" t="s">
        <v>738</v>
      </c>
      <c r="R85" s="1" t="s">
        <v>1137</v>
      </c>
      <c r="S85" s="1" t="s">
        <v>740</v>
      </c>
      <c r="T85" s="1" t="s">
        <v>741</v>
      </c>
      <c r="U85" s="1" t="s">
        <v>742</v>
      </c>
      <c r="V85" s="1" t="s">
        <v>743</v>
      </c>
    </row>
    <row r="86" s="1" customFormat="1" spans="1:22">
      <c r="A86" s="3">
        <v>999223571864253</v>
      </c>
      <c r="B86" s="1" t="s">
        <v>1118</v>
      </c>
      <c r="C86" s="1" t="s">
        <v>1138</v>
      </c>
      <c r="D86" s="1" t="s">
        <v>1132</v>
      </c>
      <c r="E86" s="1" t="s">
        <v>1139</v>
      </c>
      <c r="F86" s="1" t="s">
        <v>907</v>
      </c>
      <c r="G86" s="1" t="s">
        <v>731</v>
      </c>
      <c r="H86" s="1" t="s">
        <v>732</v>
      </c>
      <c r="I86" s="1" t="s">
        <v>1140</v>
      </c>
      <c r="J86" s="1" t="s">
        <v>734</v>
      </c>
      <c r="K86" s="1" t="s">
        <v>1140</v>
      </c>
      <c r="L86" s="1" t="s">
        <v>1140</v>
      </c>
      <c r="M86" s="1" t="s">
        <v>735</v>
      </c>
      <c r="N86" s="1" t="s">
        <v>735</v>
      </c>
      <c r="O86" s="1" t="s">
        <v>736</v>
      </c>
      <c r="P86" s="1" t="s">
        <v>737</v>
      </c>
      <c r="Q86" s="1" t="s">
        <v>738</v>
      </c>
      <c r="R86" s="1" t="s">
        <v>1141</v>
      </c>
      <c r="S86" s="1" t="s">
        <v>740</v>
      </c>
      <c r="T86" s="1" t="s">
        <v>741</v>
      </c>
      <c r="U86" s="1" t="s">
        <v>742</v>
      </c>
      <c r="V86" s="1" t="s">
        <v>743</v>
      </c>
    </row>
    <row r="87" s="1" customFormat="1" spans="1:22">
      <c r="A87" s="3">
        <v>999223559655633</v>
      </c>
      <c r="B87" s="1" t="s">
        <v>1142</v>
      </c>
      <c r="C87" s="1" t="s">
        <v>1143</v>
      </c>
      <c r="D87" s="1" t="s">
        <v>1144</v>
      </c>
      <c r="E87" s="1" t="s">
        <v>1145</v>
      </c>
      <c r="F87" s="1" t="s">
        <v>727</v>
      </c>
      <c r="G87" s="1" t="s">
        <v>731</v>
      </c>
      <c r="H87" s="1" t="s">
        <v>732</v>
      </c>
      <c r="I87" s="1" t="s">
        <v>1146</v>
      </c>
      <c r="J87" s="1" t="s">
        <v>734</v>
      </c>
      <c r="K87" s="1" t="s">
        <v>1146</v>
      </c>
      <c r="L87" s="1" t="s">
        <v>1146</v>
      </c>
      <c r="M87" s="1" t="s">
        <v>735</v>
      </c>
      <c r="N87" s="1" t="s">
        <v>735</v>
      </c>
      <c r="O87" s="1" t="s">
        <v>736</v>
      </c>
      <c r="P87" s="1" t="s">
        <v>737</v>
      </c>
      <c r="Q87" s="1" t="s">
        <v>738</v>
      </c>
      <c r="R87" s="1" t="s">
        <v>1147</v>
      </c>
      <c r="S87" s="1" t="s">
        <v>740</v>
      </c>
      <c r="T87" s="1" t="s">
        <v>741</v>
      </c>
      <c r="U87" s="1" t="s">
        <v>742</v>
      </c>
      <c r="V87" s="1" t="s">
        <v>769</v>
      </c>
    </row>
    <row r="88" s="1" customFormat="1" spans="1:22">
      <c r="A88" s="3">
        <v>999223547912483</v>
      </c>
      <c r="B88" s="1" t="s">
        <v>1148</v>
      </c>
      <c r="C88" s="1" t="s">
        <v>1149</v>
      </c>
      <c r="D88" s="1" t="s">
        <v>805</v>
      </c>
      <c r="E88" s="1" t="s">
        <v>1150</v>
      </c>
      <c r="F88" s="1" t="s">
        <v>727</v>
      </c>
      <c r="G88" s="1" t="s">
        <v>731</v>
      </c>
      <c r="H88" s="1" t="s">
        <v>732</v>
      </c>
      <c r="I88" s="1" t="s">
        <v>1151</v>
      </c>
      <c r="J88" s="1" t="s">
        <v>734</v>
      </c>
      <c r="K88" s="1" t="s">
        <v>1151</v>
      </c>
      <c r="L88" s="1" t="s">
        <v>1151</v>
      </c>
      <c r="M88" s="1" t="s">
        <v>735</v>
      </c>
      <c r="N88" s="1" t="s">
        <v>735</v>
      </c>
      <c r="O88" s="1" t="s">
        <v>736</v>
      </c>
      <c r="P88" s="1" t="s">
        <v>737</v>
      </c>
      <c r="Q88" s="1" t="s">
        <v>738</v>
      </c>
      <c r="R88" s="1" t="s">
        <v>1152</v>
      </c>
      <c r="S88" s="1" t="s">
        <v>740</v>
      </c>
      <c r="T88" s="1" t="s">
        <v>741</v>
      </c>
      <c r="U88" s="1" t="s">
        <v>742</v>
      </c>
      <c r="V88" s="1" t="s">
        <v>743</v>
      </c>
    </row>
    <row r="89" s="1" customFormat="1" spans="1:22">
      <c r="A89" s="3">
        <v>999223656693841</v>
      </c>
      <c r="B89" s="1" t="s">
        <v>1068</v>
      </c>
      <c r="C89" s="1" t="s">
        <v>1153</v>
      </c>
      <c r="D89" s="1" t="s">
        <v>1154</v>
      </c>
      <c r="E89" s="1" t="s">
        <v>1155</v>
      </c>
      <c r="F89" s="1" t="s">
        <v>727</v>
      </c>
      <c r="G89" s="1" t="s">
        <v>731</v>
      </c>
      <c r="H89" s="1" t="s">
        <v>732</v>
      </c>
      <c r="I89" s="1" t="s">
        <v>1156</v>
      </c>
      <c r="J89" s="1" t="s">
        <v>734</v>
      </c>
      <c r="K89" s="1" t="s">
        <v>1156</v>
      </c>
      <c r="L89" s="1" t="s">
        <v>1156</v>
      </c>
      <c r="M89" s="1" t="s">
        <v>735</v>
      </c>
      <c r="N89" s="1" t="s">
        <v>735</v>
      </c>
      <c r="O89" s="1" t="s">
        <v>736</v>
      </c>
      <c r="P89" s="1" t="s">
        <v>737</v>
      </c>
      <c r="Q89" s="1" t="s">
        <v>738</v>
      </c>
      <c r="R89" s="1" t="s">
        <v>1157</v>
      </c>
      <c r="S89" s="1" t="s">
        <v>740</v>
      </c>
      <c r="T89" s="1" t="s">
        <v>741</v>
      </c>
      <c r="U89" s="1" t="s">
        <v>742</v>
      </c>
      <c r="V89" s="1" t="s">
        <v>769</v>
      </c>
    </row>
    <row r="90" s="1" customFormat="1" spans="1:22">
      <c r="A90" s="3">
        <v>999223536627696</v>
      </c>
      <c r="B90" s="1" t="s">
        <v>1158</v>
      </c>
      <c r="C90" s="1" t="s">
        <v>1159</v>
      </c>
      <c r="D90" s="1" t="s">
        <v>931</v>
      </c>
      <c r="E90" s="1" t="s">
        <v>1160</v>
      </c>
      <c r="F90" s="1" t="s">
        <v>863</v>
      </c>
      <c r="G90" s="1" t="s">
        <v>731</v>
      </c>
      <c r="H90" s="1" t="s">
        <v>732</v>
      </c>
      <c r="I90" s="1" t="s">
        <v>1161</v>
      </c>
      <c r="J90" s="1" t="s">
        <v>734</v>
      </c>
      <c r="K90" s="1" t="s">
        <v>1161</v>
      </c>
      <c r="L90" s="1" t="s">
        <v>1161</v>
      </c>
      <c r="M90" s="1" t="s">
        <v>735</v>
      </c>
      <c r="N90" s="1" t="s">
        <v>735</v>
      </c>
      <c r="O90" s="1" t="s">
        <v>736</v>
      </c>
      <c r="P90" s="1" t="s">
        <v>737</v>
      </c>
      <c r="Q90" s="1" t="s">
        <v>738</v>
      </c>
      <c r="R90" s="1" t="s">
        <v>1162</v>
      </c>
      <c r="S90" s="1" t="s">
        <v>740</v>
      </c>
      <c r="T90" s="1" t="s">
        <v>741</v>
      </c>
      <c r="U90" s="1" t="s">
        <v>742</v>
      </c>
      <c r="V90" s="1" t="s">
        <v>743</v>
      </c>
    </row>
    <row r="91" s="1" customFormat="1" spans="1:22">
      <c r="A91" s="4">
        <v>9.99223784715851e+23</v>
      </c>
      <c r="B91" s="1" t="s">
        <v>1163</v>
      </c>
      <c r="C91" s="1" t="s">
        <v>1164</v>
      </c>
      <c r="D91" s="1" t="s">
        <v>898</v>
      </c>
      <c r="E91" s="1" t="s">
        <v>899</v>
      </c>
      <c r="F91" s="1" t="s">
        <v>803</v>
      </c>
      <c r="G91" s="1" t="s">
        <v>731</v>
      </c>
      <c r="H91" s="1" t="s">
        <v>732</v>
      </c>
      <c r="I91" s="1" t="s">
        <v>736</v>
      </c>
      <c r="J91" s="1" t="s">
        <v>734</v>
      </c>
      <c r="K91" s="1" t="s">
        <v>736</v>
      </c>
      <c r="L91" s="1" t="s">
        <v>736</v>
      </c>
      <c r="M91" s="1" t="s">
        <v>735</v>
      </c>
      <c r="N91" s="1" t="s">
        <v>735</v>
      </c>
      <c r="O91" s="1" t="s">
        <v>736</v>
      </c>
      <c r="P91" s="1" t="s">
        <v>737</v>
      </c>
      <c r="Q91" s="1" t="s">
        <v>738</v>
      </c>
      <c r="R91" s="1" t="s">
        <v>1165</v>
      </c>
      <c r="S91" s="1" t="s">
        <v>740</v>
      </c>
      <c r="T91" s="1" t="s">
        <v>741</v>
      </c>
      <c r="U91" s="1" t="s">
        <v>742</v>
      </c>
      <c r="V91" s="1" t="s">
        <v>743</v>
      </c>
    </row>
    <row r="92" s="1" customFormat="1" spans="1:22">
      <c r="A92" s="3">
        <v>999223519608944</v>
      </c>
      <c r="B92" s="1" t="s">
        <v>1163</v>
      </c>
      <c r="C92" s="1" t="s">
        <v>1166</v>
      </c>
      <c r="D92" s="1" t="s">
        <v>1042</v>
      </c>
      <c r="E92" s="1" t="s">
        <v>1167</v>
      </c>
      <c r="F92" s="1" t="s">
        <v>803</v>
      </c>
      <c r="G92" s="1" t="s">
        <v>731</v>
      </c>
      <c r="H92" s="1" t="s">
        <v>732</v>
      </c>
      <c r="I92" s="1" t="s">
        <v>1168</v>
      </c>
      <c r="J92" s="1" t="s">
        <v>734</v>
      </c>
      <c r="K92" s="1" t="s">
        <v>1168</v>
      </c>
      <c r="L92" s="1" t="s">
        <v>1168</v>
      </c>
      <c r="M92" s="1" t="s">
        <v>735</v>
      </c>
      <c r="N92" s="1" t="s">
        <v>735</v>
      </c>
      <c r="O92" s="1" t="s">
        <v>736</v>
      </c>
      <c r="P92" s="1" t="s">
        <v>737</v>
      </c>
      <c r="Q92" s="1" t="s">
        <v>738</v>
      </c>
      <c r="R92" s="1" t="s">
        <v>1169</v>
      </c>
      <c r="S92" s="1" t="s">
        <v>740</v>
      </c>
      <c r="T92" s="1" t="s">
        <v>741</v>
      </c>
      <c r="U92" s="1" t="s">
        <v>742</v>
      </c>
      <c r="V92" s="1" t="s">
        <v>769</v>
      </c>
    </row>
    <row r="93" s="1" customFormat="1" spans="1:22">
      <c r="A93" s="3">
        <v>999223471086402</v>
      </c>
      <c r="B93" s="1" t="s">
        <v>1170</v>
      </c>
      <c r="C93" s="1" t="s">
        <v>1171</v>
      </c>
      <c r="D93" s="1" t="s">
        <v>805</v>
      </c>
      <c r="E93" s="1" t="s">
        <v>1172</v>
      </c>
      <c r="F93" s="1" t="s">
        <v>907</v>
      </c>
      <c r="G93" s="1" t="s">
        <v>731</v>
      </c>
      <c r="H93" s="1" t="s">
        <v>732</v>
      </c>
      <c r="I93" s="1" t="s">
        <v>1173</v>
      </c>
      <c r="J93" s="1" t="s">
        <v>734</v>
      </c>
      <c r="K93" s="1" t="s">
        <v>1173</v>
      </c>
      <c r="L93" s="1" t="s">
        <v>1173</v>
      </c>
      <c r="M93" s="1" t="s">
        <v>735</v>
      </c>
      <c r="N93" s="1" t="s">
        <v>735</v>
      </c>
      <c r="O93" s="1" t="s">
        <v>736</v>
      </c>
      <c r="P93" s="1" t="s">
        <v>737</v>
      </c>
      <c r="Q93" s="1" t="s">
        <v>738</v>
      </c>
      <c r="R93" s="1" t="s">
        <v>1174</v>
      </c>
      <c r="S93" s="1" t="s">
        <v>740</v>
      </c>
      <c r="T93" s="1" t="s">
        <v>741</v>
      </c>
      <c r="U93" s="1" t="s">
        <v>742</v>
      </c>
      <c r="V93" s="1" t="s">
        <v>743</v>
      </c>
    </row>
    <row r="94" s="1" customFormat="1" spans="1:22">
      <c r="A94" s="3">
        <v>999223457344538</v>
      </c>
      <c r="B94" s="1" t="s">
        <v>1175</v>
      </c>
      <c r="C94" s="1" t="s">
        <v>1176</v>
      </c>
      <c r="D94" s="1" t="s">
        <v>1177</v>
      </c>
      <c r="E94" s="1" t="s">
        <v>1178</v>
      </c>
      <c r="F94" s="1" t="s">
        <v>863</v>
      </c>
      <c r="G94" s="1" t="s">
        <v>731</v>
      </c>
      <c r="H94" s="1" t="s">
        <v>732</v>
      </c>
      <c r="I94" s="1" t="s">
        <v>1179</v>
      </c>
      <c r="J94" s="1" t="s">
        <v>734</v>
      </c>
      <c r="K94" s="1" t="s">
        <v>1179</v>
      </c>
      <c r="L94" s="1" t="s">
        <v>1179</v>
      </c>
      <c r="M94" s="1" t="s">
        <v>735</v>
      </c>
      <c r="N94" s="1" t="s">
        <v>735</v>
      </c>
      <c r="O94" s="1" t="s">
        <v>736</v>
      </c>
      <c r="P94" s="1" t="s">
        <v>737</v>
      </c>
      <c r="Q94" s="1" t="s">
        <v>738</v>
      </c>
      <c r="R94" s="1" t="s">
        <v>1180</v>
      </c>
      <c r="S94" s="1" t="s">
        <v>740</v>
      </c>
      <c r="T94" s="1" t="s">
        <v>741</v>
      </c>
      <c r="U94" s="1" t="s">
        <v>742</v>
      </c>
      <c r="V94" s="1" t="s">
        <v>743</v>
      </c>
    </row>
    <row r="95" s="1" customFormat="1" spans="1:22">
      <c r="A95" s="3">
        <v>999223438873787</v>
      </c>
      <c r="B95" s="1" t="s">
        <v>1181</v>
      </c>
      <c r="C95" s="1" t="s">
        <v>1182</v>
      </c>
      <c r="D95" s="1" t="s">
        <v>1183</v>
      </c>
      <c r="E95" s="1" t="s">
        <v>1184</v>
      </c>
      <c r="F95" s="1" t="s">
        <v>970</v>
      </c>
      <c r="G95" s="1" t="s">
        <v>731</v>
      </c>
      <c r="H95" s="1" t="s">
        <v>732</v>
      </c>
      <c r="I95" s="1" t="s">
        <v>1049</v>
      </c>
      <c r="J95" s="1" t="s">
        <v>734</v>
      </c>
      <c r="K95" s="1" t="s">
        <v>1049</v>
      </c>
      <c r="L95" s="1" t="s">
        <v>1049</v>
      </c>
      <c r="M95" s="1" t="s">
        <v>735</v>
      </c>
      <c r="N95" s="1" t="s">
        <v>735</v>
      </c>
      <c r="O95" s="1" t="s">
        <v>736</v>
      </c>
      <c r="P95" s="1" t="s">
        <v>737</v>
      </c>
      <c r="Q95" s="1" t="s">
        <v>738</v>
      </c>
      <c r="R95" s="1" t="s">
        <v>1185</v>
      </c>
      <c r="S95" s="1" t="s">
        <v>740</v>
      </c>
      <c r="T95" s="1" t="s">
        <v>741</v>
      </c>
      <c r="U95" s="1" t="s">
        <v>742</v>
      </c>
      <c r="V95" s="1" t="s">
        <v>743</v>
      </c>
    </row>
    <row r="96" s="1" customFormat="1" spans="1:22">
      <c r="A96" s="3">
        <v>999223436852560</v>
      </c>
      <c r="B96" s="1" t="s">
        <v>1181</v>
      </c>
      <c r="C96" s="1" t="s">
        <v>1186</v>
      </c>
      <c r="D96" s="1" t="s">
        <v>1187</v>
      </c>
      <c r="E96" s="1" t="s">
        <v>1188</v>
      </c>
      <c r="F96" s="1" t="s">
        <v>993</v>
      </c>
      <c r="G96" s="1" t="s">
        <v>731</v>
      </c>
      <c r="H96" s="1" t="s">
        <v>732</v>
      </c>
      <c r="I96" s="1" t="s">
        <v>1189</v>
      </c>
      <c r="J96" s="1" t="s">
        <v>734</v>
      </c>
      <c r="K96" s="1" t="s">
        <v>1189</v>
      </c>
      <c r="L96" s="1" t="s">
        <v>1189</v>
      </c>
      <c r="M96" s="1" t="s">
        <v>735</v>
      </c>
      <c r="N96" s="1" t="s">
        <v>735</v>
      </c>
      <c r="O96" s="1" t="s">
        <v>736</v>
      </c>
      <c r="P96" s="1" t="s">
        <v>737</v>
      </c>
      <c r="Q96" s="1" t="s">
        <v>738</v>
      </c>
      <c r="R96" s="1" t="s">
        <v>1190</v>
      </c>
      <c r="S96" s="1" t="s">
        <v>740</v>
      </c>
      <c r="T96" s="1" t="s">
        <v>741</v>
      </c>
      <c r="U96" s="1" t="s">
        <v>742</v>
      </c>
      <c r="V96" s="1" t="s">
        <v>743</v>
      </c>
    </row>
    <row r="97" s="1" customFormat="1" spans="1:22">
      <c r="A97" s="3">
        <v>999223621011005</v>
      </c>
      <c r="B97" s="1" t="s">
        <v>1092</v>
      </c>
      <c r="C97" s="1" t="s">
        <v>1191</v>
      </c>
      <c r="D97" s="1" t="s">
        <v>1177</v>
      </c>
      <c r="E97" s="1" t="s">
        <v>1192</v>
      </c>
      <c r="F97" s="1" t="s">
        <v>863</v>
      </c>
      <c r="G97" s="1" t="s">
        <v>731</v>
      </c>
      <c r="H97" s="1" t="s">
        <v>732</v>
      </c>
      <c r="I97" s="1" t="s">
        <v>1193</v>
      </c>
      <c r="J97" s="1" t="s">
        <v>734</v>
      </c>
      <c r="K97" s="1" t="s">
        <v>1193</v>
      </c>
      <c r="L97" s="1" t="s">
        <v>1193</v>
      </c>
      <c r="M97" s="1" t="s">
        <v>735</v>
      </c>
      <c r="N97" s="1" t="s">
        <v>735</v>
      </c>
      <c r="O97" s="1" t="s">
        <v>736</v>
      </c>
      <c r="P97" s="1" t="s">
        <v>737</v>
      </c>
      <c r="Q97" s="1" t="s">
        <v>738</v>
      </c>
      <c r="R97" s="1" t="s">
        <v>1194</v>
      </c>
      <c r="S97" s="1" t="s">
        <v>740</v>
      </c>
      <c r="T97" s="1" t="s">
        <v>741</v>
      </c>
      <c r="U97" s="1" t="s">
        <v>742</v>
      </c>
      <c r="V97" s="1" t="s">
        <v>743</v>
      </c>
    </row>
    <row r="98" s="1" customFormat="1" spans="1:22">
      <c r="A98" s="3">
        <v>999223386882186</v>
      </c>
      <c r="B98" s="1" t="s">
        <v>1195</v>
      </c>
      <c r="C98" s="1" t="s">
        <v>1196</v>
      </c>
      <c r="D98" s="1" t="s">
        <v>1197</v>
      </c>
      <c r="E98" s="1" t="s">
        <v>1198</v>
      </c>
      <c r="F98" s="1" t="s">
        <v>803</v>
      </c>
      <c r="G98" s="1" t="s">
        <v>731</v>
      </c>
      <c r="H98" s="1" t="s">
        <v>732</v>
      </c>
      <c r="I98" s="1" t="s">
        <v>1199</v>
      </c>
      <c r="J98" s="1" t="s">
        <v>734</v>
      </c>
      <c r="K98" s="1" t="s">
        <v>1199</v>
      </c>
      <c r="L98" s="1" t="s">
        <v>1199</v>
      </c>
      <c r="M98" s="1" t="s">
        <v>735</v>
      </c>
      <c r="N98" s="1" t="s">
        <v>735</v>
      </c>
      <c r="O98" s="1" t="s">
        <v>736</v>
      </c>
      <c r="P98" s="1" t="s">
        <v>737</v>
      </c>
      <c r="Q98" s="1" t="s">
        <v>738</v>
      </c>
      <c r="R98" s="1" t="s">
        <v>1200</v>
      </c>
      <c r="S98" s="1" t="s">
        <v>740</v>
      </c>
      <c r="T98" s="1" t="s">
        <v>741</v>
      </c>
      <c r="U98" s="1" t="s">
        <v>742</v>
      </c>
      <c r="V98" s="1" t="s">
        <v>743</v>
      </c>
    </row>
    <row r="99" s="1" customFormat="1" spans="1:22">
      <c r="A99" s="3">
        <v>999223672566899</v>
      </c>
      <c r="B99" s="1" t="s">
        <v>1201</v>
      </c>
      <c r="C99" s="1" t="s">
        <v>1202</v>
      </c>
      <c r="D99" s="1" t="s">
        <v>1070</v>
      </c>
      <c r="E99" s="1" t="s">
        <v>1203</v>
      </c>
      <c r="F99" s="1" t="s">
        <v>863</v>
      </c>
      <c r="G99" s="1" t="s">
        <v>731</v>
      </c>
      <c r="H99" s="1" t="s">
        <v>732</v>
      </c>
      <c r="I99" s="1" t="s">
        <v>1204</v>
      </c>
      <c r="J99" s="1" t="s">
        <v>734</v>
      </c>
      <c r="K99" s="1" t="s">
        <v>1204</v>
      </c>
      <c r="L99" s="1" t="s">
        <v>1204</v>
      </c>
      <c r="M99" s="1" t="s">
        <v>735</v>
      </c>
      <c r="N99" s="1" t="s">
        <v>735</v>
      </c>
      <c r="O99" s="1" t="s">
        <v>736</v>
      </c>
      <c r="P99" s="1" t="s">
        <v>737</v>
      </c>
      <c r="Q99" s="1" t="s">
        <v>738</v>
      </c>
      <c r="R99" s="1" t="s">
        <v>1205</v>
      </c>
      <c r="S99" s="1" t="s">
        <v>740</v>
      </c>
      <c r="T99" s="1" t="s">
        <v>741</v>
      </c>
      <c r="U99" s="1" t="s">
        <v>742</v>
      </c>
      <c r="V99" s="1" t="s">
        <v>743</v>
      </c>
    </row>
    <row r="100" s="1" customFormat="1" spans="1:22">
      <c r="A100" s="3">
        <v>999223364082410</v>
      </c>
      <c r="B100" s="1" t="s">
        <v>1206</v>
      </c>
      <c r="C100" s="1" t="s">
        <v>1207</v>
      </c>
      <c r="D100" s="1" t="s">
        <v>1208</v>
      </c>
      <c r="E100" s="1" t="s">
        <v>1209</v>
      </c>
      <c r="F100" s="1" t="s">
        <v>727</v>
      </c>
      <c r="G100" s="1" t="s">
        <v>731</v>
      </c>
      <c r="H100" s="1" t="s">
        <v>732</v>
      </c>
      <c r="I100" s="1" t="s">
        <v>1210</v>
      </c>
      <c r="J100" s="1" t="s">
        <v>734</v>
      </c>
      <c r="K100" s="1" t="s">
        <v>1210</v>
      </c>
      <c r="L100" s="1" t="s">
        <v>1210</v>
      </c>
      <c r="M100" s="1" t="s">
        <v>735</v>
      </c>
      <c r="N100" s="1" t="s">
        <v>735</v>
      </c>
      <c r="O100" s="1" t="s">
        <v>736</v>
      </c>
      <c r="P100" s="1" t="s">
        <v>737</v>
      </c>
      <c r="Q100" s="1" t="s">
        <v>738</v>
      </c>
      <c r="R100" s="1" t="s">
        <v>1211</v>
      </c>
      <c r="S100" s="1" t="s">
        <v>740</v>
      </c>
      <c r="T100" s="1" t="s">
        <v>741</v>
      </c>
      <c r="U100" s="1" t="s">
        <v>742</v>
      </c>
      <c r="V100" s="1" t="s">
        <v>743</v>
      </c>
    </row>
    <row r="101" s="1" customFormat="1" spans="1:22">
      <c r="A101" s="3">
        <v>999223349529274</v>
      </c>
      <c r="B101" s="1" t="s">
        <v>1212</v>
      </c>
      <c r="C101" s="1" t="s">
        <v>1213</v>
      </c>
      <c r="D101" s="1" t="s">
        <v>1132</v>
      </c>
      <c r="E101" s="1" t="s">
        <v>1214</v>
      </c>
      <c r="F101" s="1" t="s">
        <v>727</v>
      </c>
      <c r="G101" s="1" t="s">
        <v>731</v>
      </c>
      <c r="H101" s="1" t="s">
        <v>732</v>
      </c>
      <c r="I101" s="1" t="s">
        <v>1215</v>
      </c>
      <c r="J101" s="1" t="s">
        <v>734</v>
      </c>
      <c r="K101" s="1" t="s">
        <v>1215</v>
      </c>
      <c r="L101" s="1" t="s">
        <v>1215</v>
      </c>
      <c r="M101" s="1" t="s">
        <v>735</v>
      </c>
      <c r="N101" s="1" t="s">
        <v>735</v>
      </c>
      <c r="O101" s="1" t="s">
        <v>736</v>
      </c>
      <c r="P101" s="1" t="s">
        <v>737</v>
      </c>
      <c r="Q101" s="1" t="s">
        <v>738</v>
      </c>
      <c r="R101" s="1" t="s">
        <v>1216</v>
      </c>
      <c r="S101" s="1" t="s">
        <v>740</v>
      </c>
      <c r="T101" s="1" t="s">
        <v>741</v>
      </c>
      <c r="U101" s="1" t="s">
        <v>742</v>
      </c>
      <c r="V101" s="1" t="s">
        <v>743</v>
      </c>
    </row>
    <row r="102" s="1" customFormat="1" spans="1:22">
      <c r="A102" s="3">
        <v>999223348443857</v>
      </c>
      <c r="B102" s="1" t="s">
        <v>1212</v>
      </c>
      <c r="C102" s="1" t="s">
        <v>1217</v>
      </c>
      <c r="D102" s="1" t="s">
        <v>1218</v>
      </c>
      <c r="E102" s="1" t="s">
        <v>1219</v>
      </c>
      <c r="F102" s="1" t="s">
        <v>863</v>
      </c>
      <c r="G102" s="1" t="s">
        <v>731</v>
      </c>
      <c r="H102" s="1" t="s">
        <v>732</v>
      </c>
      <c r="I102" s="1" t="s">
        <v>1220</v>
      </c>
      <c r="J102" s="1" t="s">
        <v>734</v>
      </c>
      <c r="K102" s="1" t="s">
        <v>1220</v>
      </c>
      <c r="L102" s="1" t="s">
        <v>1220</v>
      </c>
      <c r="M102" s="1" t="s">
        <v>735</v>
      </c>
      <c r="N102" s="1" t="s">
        <v>735</v>
      </c>
      <c r="O102" s="1" t="s">
        <v>736</v>
      </c>
      <c r="P102" s="1" t="s">
        <v>737</v>
      </c>
      <c r="Q102" s="1" t="s">
        <v>738</v>
      </c>
      <c r="R102" s="1" t="s">
        <v>1221</v>
      </c>
      <c r="S102" s="1" t="s">
        <v>740</v>
      </c>
      <c r="T102" s="1" t="s">
        <v>741</v>
      </c>
      <c r="U102" s="1" t="s">
        <v>742</v>
      </c>
      <c r="V102" s="1" t="s">
        <v>769</v>
      </c>
    </row>
    <row r="103" s="1" customFormat="1" spans="1:22">
      <c r="A103" s="3">
        <v>999223347931105</v>
      </c>
      <c r="B103" s="1" t="s">
        <v>1212</v>
      </c>
      <c r="C103" s="1" t="s">
        <v>1222</v>
      </c>
      <c r="D103" s="1" t="s">
        <v>1223</v>
      </c>
      <c r="E103" s="1" t="s">
        <v>1224</v>
      </c>
      <c r="F103" s="1" t="s">
        <v>907</v>
      </c>
      <c r="G103" s="1" t="s">
        <v>731</v>
      </c>
      <c r="H103" s="1" t="s">
        <v>732</v>
      </c>
      <c r="I103" s="1" t="s">
        <v>1225</v>
      </c>
      <c r="J103" s="1" t="s">
        <v>734</v>
      </c>
      <c r="K103" s="1" t="s">
        <v>1225</v>
      </c>
      <c r="L103" s="1" t="s">
        <v>1225</v>
      </c>
      <c r="M103" s="1" t="s">
        <v>735</v>
      </c>
      <c r="N103" s="1" t="s">
        <v>735</v>
      </c>
      <c r="O103" s="1" t="s">
        <v>736</v>
      </c>
      <c r="P103" s="1" t="s">
        <v>737</v>
      </c>
      <c r="Q103" s="1" t="s">
        <v>738</v>
      </c>
      <c r="R103" s="1" t="s">
        <v>1226</v>
      </c>
      <c r="S103" s="1" t="s">
        <v>740</v>
      </c>
      <c r="T103" s="1" t="s">
        <v>741</v>
      </c>
      <c r="U103" s="1" t="s">
        <v>742</v>
      </c>
      <c r="V103" s="1" t="s">
        <v>743</v>
      </c>
    </row>
    <row r="104" s="1" customFormat="1" spans="1:22">
      <c r="A104" s="3">
        <v>999223407375261</v>
      </c>
      <c r="B104" s="1" t="s">
        <v>1227</v>
      </c>
      <c r="C104" s="1" t="s">
        <v>1228</v>
      </c>
      <c r="D104" s="1" t="s">
        <v>1229</v>
      </c>
      <c r="E104" s="1" t="s">
        <v>1230</v>
      </c>
      <c r="F104" s="1" t="s">
        <v>803</v>
      </c>
      <c r="G104" s="1" t="s">
        <v>731</v>
      </c>
      <c r="H104" s="1" t="s">
        <v>732</v>
      </c>
      <c r="I104" s="1" t="s">
        <v>1231</v>
      </c>
      <c r="J104" s="1" t="s">
        <v>734</v>
      </c>
      <c r="K104" s="1" t="s">
        <v>1231</v>
      </c>
      <c r="L104" s="1" t="s">
        <v>1231</v>
      </c>
      <c r="M104" s="1" t="s">
        <v>735</v>
      </c>
      <c r="N104" s="1" t="s">
        <v>735</v>
      </c>
      <c r="O104" s="1" t="s">
        <v>736</v>
      </c>
      <c r="P104" s="1" t="s">
        <v>737</v>
      </c>
      <c r="Q104" s="1" t="s">
        <v>738</v>
      </c>
      <c r="R104" s="1" t="s">
        <v>1232</v>
      </c>
      <c r="S104" s="1" t="s">
        <v>740</v>
      </c>
      <c r="T104" s="1" t="s">
        <v>741</v>
      </c>
      <c r="U104" s="1" t="s">
        <v>742</v>
      </c>
      <c r="V104" s="1" t="s">
        <v>896</v>
      </c>
    </row>
    <row r="105" s="1" customFormat="1" spans="1:22">
      <c r="A105" s="3">
        <v>23365346983</v>
      </c>
      <c r="B105" s="1" t="s">
        <v>1233</v>
      </c>
      <c r="C105" s="1" t="s">
        <v>1234</v>
      </c>
      <c r="D105" s="1" t="s">
        <v>1235</v>
      </c>
      <c r="E105" s="1" t="s">
        <v>1236</v>
      </c>
      <c r="F105" s="1" t="s">
        <v>863</v>
      </c>
      <c r="G105" s="1" t="s">
        <v>731</v>
      </c>
      <c r="H105" s="1" t="s">
        <v>732</v>
      </c>
      <c r="I105" s="1" t="s">
        <v>1237</v>
      </c>
      <c r="J105" s="1" t="s">
        <v>734</v>
      </c>
      <c r="K105" s="1" t="s">
        <v>1237</v>
      </c>
      <c r="L105" s="1" t="s">
        <v>1237</v>
      </c>
      <c r="M105" s="1" t="s">
        <v>735</v>
      </c>
      <c r="N105" s="1" t="s">
        <v>735</v>
      </c>
      <c r="O105" s="1" t="s">
        <v>736</v>
      </c>
      <c r="P105" s="1" t="s">
        <v>737</v>
      </c>
      <c r="Q105" s="1" t="s">
        <v>738</v>
      </c>
      <c r="R105" s="1" t="s">
        <v>1238</v>
      </c>
      <c r="S105" s="1" t="s">
        <v>740</v>
      </c>
      <c r="T105" s="1" t="s">
        <v>741</v>
      </c>
      <c r="U105" s="1" t="s">
        <v>742</v>
      </c>
      <c r="V105" s="1" t="s">
        <v>769</v>
      </c>
    </row>
    <row r="106" s="1" customFormat="1" spans="1:22">
      <c r="A106" s="3">
        <v>999223315977757</v>
      </c>
      <c r="B106" s="1" t="s">
        <v>1239</v>
      </c>
      <c r="C106" s="1" t="s">
        <v>1240</v>
      </c>
      <c r="D106" s="1" t="s">
        <v>1241</v>
      </c>
      <c r="E106" s="1" t="s">
        <v>1242</v>
      </c>
      <c r="F106" s="1" t="s">
        <v>863</v>
      </c>
      <c r="G106" s="1" t="s">
        <v>731</v>
      </c>
      <c r="H106" s="1" t="s">
        <v>732</v>
      </c>
      <c r="I106" s="1" t="s">
        <v>1243</v>
      </c>
      <c r="J106" s="1" t="s">
        <v>734</v>
      </c>
      <c r="K106" s="1" t="s">
        <v>1243</v>
      </c>
      <c r="L106" s="1" t="s">
        <v>1243</v>
      </c>
      <c r="M106" s="1" t="s">
        <v>735</v>
      </c>
      <c r="N106" s="1" t="s">
        <v>735</v>
      </c>
      <c r="O106" s="1" t="s">
        <v>736</v>
      </c>
      <c r="P106" s="1" t="s">
        <v>737</v>
      </c>
      <c r="Q106" s="1" t="s">
        <v>738</v>
      </c>
      <c r="R106" s="1" t="s">
        <v>1244</v>
      </c>
      <c r="S106" s="1" t="s">
        <v>740</v>
      </c>
      <c r="T106" s="1" t="s">
        <v>741</v>
      </c>
      <c r="U106" s="1" t="s">
        <v>742</v>
      </c>
      <c r="V106" s="1" t="s">
        <v>802</v>
      </c>
    </row>
    <row r="107" s="1" customFormat="1" spans="1:22">
      <c r="A107" s="3">
        <v>999223305985504</v>
      </c>
      <c r="B107" s="1" t="s">
        <v>1245</v>
      </c>
      <c r="C107" s="1" t="s">
        <v>1246</v>
      </c>
      <c r="D107" s="1" t="s">
        <v>931</v>
      </c>
      <c r="E107" s="1" t="s">
        <v>1247</v>
      </c>
      <c r="F107" s="1" t="s">
        <v>993</v>
      </c>
      <c r="G107" s="1" t="s">
        <v>731</v>
      </c>
      <c r="H107" s="1" t="s">
        <v>732</v>
      </c>
      <c r="I107" s="1" t="s">
        <v>1248</v>
      </c>
      <c r="J107" s="1" t="s">
        <v>734</v>
      </c>
      <c r="K107" s="1" t="s">
        <v>1248</v>
      </c>
      <c r="L107" s="1" t="s">
        <v>1249</v>
      </c>
      <c r="M107" s="1" t="s">
        <v>1250</v>
      </c>
      <c r="N107" s="1" t="s">
        <v>1250</v>
      </c>
      <c r="O107" s="1" t="s">
        <v>736</v>
      </c>
      <c r="P107" s="1" t="s">
        <v>737</v>
      </c>
      <c r="Q107" s="1" t="s">
        <v>738</v>
      </c>
      <c r="R107" s="1" t="s">
        <v>1251</v>
      </c>
      <c r="S107" s="1" t="s">
        <v>740</v>
      </c>
      <c r="T107" s="1" t="s">
        <v>741</v>
      </c>
      <c r="U107" s="1" t="s">
        <v>742</v>
      </c>
      <c r="V107" s="1" t="s">
        <v>743</v>
      </c>
    </row>
    <row r="108" s="1" customFormat="1" spans="1:22">
      <c r="A108" s="3">
        <v>999223292092311</v>
      </c>
      <c r="B108" s="1" t="s">
        <v>1252</v>
      </c>
      <c r="C108" s="1" t="s">
        <v>1253</v>
      </c>
      <c r="D108" s="1" t="s">
        <v>1254</v>
      </c>
      <c r="E108" s="1" t="s">
        <v>1255</v>
      </c>
      <c r="F108" s="1" t="s">
        <v>947</v>
      </c>
      <c r="G108" s="1" t="s">
        <v>731</v>
      </c>
      <c r="H108" s="1" t="s">
        <v>732</v>
      </c>
      <c r="I108" s="1" t="s">
        <v>1256</v>
      </c>
      <c r="J108" s="1" t="s">
        <v>734</v>
      </c>
      <c r="K108" s="1" t="s">
        <v>1256</v>
      </c>
      <c r="L108" s="1" t="s">
        <v>1256</v>
      </c>
      <c r="M108" s="1" t="s">
        <v>735</v>
      </c>
      <c r="N108" s="1" t="s">
        <v>735</v>
      </c>
      <c r="O108" s="1" t="s">
        <v>736</v>
      </c>
      <c r="P108" s="1" t="s">
        <v>737</v>
      </c>
      <c r="Q108" s="1" t="s">
        <v>738</v>
      </c>
      <c r="R108" s="1" t="s">
        <v>1257</v>
      </c>
      <c r="S108" s="1" t="s">
        <v>740</v>
      </c>
      <c r="T108" s="1" t="s">
        <v>741</v>
      </c>
      <c r="U108" s="1" t="s">
        <v>742</v>
      </c>
      <c r="V108" s="1" t="s">
        <v>743</v>
      </c>
    </row>
    <row r="109" s="1" customFormat="1" spans="1:22">
      <c r="A109" s="3">
        <v>999223537420604</v>
      </c>
      <c r="B109" s="1" t="s">
        <v>1158</v>
      </c>
      <c r="C109" s="1" t="s">
        <v>1258</v>
      </c>
      <c r="D109" s="1" t="s">
        <v>1259</v>
      </c>
      <c r="E109" s="1" t="s">
        <v>1260</v>
      </c>
      <c r="F109" s="1" t="s">
        <v>727</v>
      </c>
      <c r="G109" s="1" t="s">
        <v>731</v>
      </c>
      <c r="H109" s="1" t="s">
        <v>732</v>
      </c>
      <c r="I109" s="1" t="s">
        <v>1261</v>
      </c>
      <c r="J109" s="1" t="s">
        <v>734</v>
      </c>
      <c r="K109" s="1" t="s">
        <v>1261</v>
      </c>
      <c r="L109" s="1" t="s">
        <v>1261</v>
      </c>
      <c r="M109" s="1" t="s">
        <v>735</v>
      </c>
      <c r="N109" s="1" t="s">
        <v>735</v>
      </c>
      <c r="O109" s="1" t="s">
        <v>736</v>
      </c>
      <c r="P109" s="1" t="s">
        <v>737</v>
      </c>
      <c r="Q109" s="1" t="s">
        <v>738</v>
      </c>
      <c r="R109" s="1" t="s">
        <v>1262</v>
      </c>
      <c r="S109" s="1" t="s">
        <v>740</v>
      </c>
      <c r="T109" s="1" t="s">
        <v>741</v>
      </c>
      <c r="U109" s="1" t="s">
        <v>742</v>
      </c>
      <c r="V109" s="1" t="s">
        <v>896</v>
      </c>
    </row>
    <row r="110" s="1" customFormat="1" spans="1:22">
      <c r="A110" s="3">
        <v>999223243361910</v>
      </c>
      <c r="B110" s="1" t="s">
        <v>1263</v>
      </c>
      <c r="C110" s="1" t="s">
        <v>1264</v>
      </c>
      <c r="D110" s="1" t="s">
        <v>1265</v>
      </c>
      <c r="E110" s="1" t="s">
        <v>1266</v>
      </c>
      <c r="F110" s="1" t="s">
        <v>803</v>
      </c>
      <c r="G110" s="1" t="s">
        <v>731</v>
      </c>
      <c r="H110" s="1" t="s">
        <v>732</v>
      </c>
      <c r="I110" s="1" t="s">
        <v>1267</v>
      </c>
      <c r="J110" s="1" t="s">
        <v>734</v>
      </c>
      <c r="K110" s="1" t="s">
        <v>1267</v>
      </c>
      <c r="L110" s="1" t="s">
        <v>1267</v>
      </c>
      <c r="M110" s="1" t="s">
        <v>735</v>
      </c>
      <c r="N110" s="1" t="s">
        <v>735</v>
      </c>
      <c r="O110" s="1" t="s">
        <v>736</v>
      </c>
      <c r="P110" s="1" t="s">
        <v>737</v>
      </c>
      <c r="Q110" s="1" t="s">
        <v>738</v>
      </c>
      <c r="R110" s="1" t="s">
        <v>1268</v>
      </c>
      <c r="S110" s="1" t="s">
        <v>740</v>
      </c>
      <c r="T110" s="1" t="s">
        <v>741</v>
      </c>
      <c r="U110" s="1" t="s">
        <v>742</v>
      </c>
      <c r="V110" s="1" t="s">
        <v>743</v>
      </c>
    </row>
    <row r="111" s="1" customFormat="1" spans="1:22">
      <c r="A111" s="3">
        <v>999223323466949</v>
      </c>
      <c r="B111" s="1" t="s">
        <v>1239</v>
      </c>
      <c r="C111" s="1" t="s">
        <v>1269</v>
      </c>
      <c r="D111" s="1" t="s">
        <v>1254</v>
      </c>
      <c r="E111" s="1" t="s">
        <v>1270</v>
      </c>
      <c r="F111" s="1" t="s">
        <v>803</v>
      </c>
      <c r="G111" s="1" t="s">
        <v>731</v>
      </c>
      <c r="H111" s="1" t="s">
        <v>732</v>
      </c>
      <c r="I111" s="1" t="s">
        <v>894</v>
      </c>
      <c r="J111" s="1" t="s">
        <v>734</v>
      </c>
      <c r="K111" s="1" t="s">
        <v>894</v>
      </c>
      <c r="L111" s="1" t="s">
        <v>894</v>
      </c>
      <c r="M111" s="1" t="s">
        <v>735</v>
      </c>
      <c r="N111" s="1" t="s">
        <v>735</v>
      </c>
      <c r="O111" s="1" t="s">
        <v>736</v>
      </c>
      <c r="P111" s="1" t="s">
        <v>737</v>
      </c>
      <c r="Q111" s="1" t="s">
        <v>738</v>
      </c>
      <c r="R111" s="1" t="s">
        <v>1271</v>
      </c>
      <c r="S111" s="1" t="s">
        <v>740</v>
      </c>
      <c r="T111" s="1" t="s">
        <v>741</v>
      </c>
      <c r="U111" s="1" t="s">
        <v>742</v>
      </c>
      <c r="V111" s="1" t="s">
        <v>743</v>
      </c>
    </row>
    <row r="112" s="1" customFormat="1" spans="1:22">
      <c r="A112" s="3">
        <v>999223149262950</v>
      </c>
      <c r="B112" s="1" t="s">
        <v>1272</v>
      </c>
      <c r="C112" s="1" t="s">
        <v>1273</v>
      </c>
      <c r="D112" s="1" t="s">
        <v>1274</v>
      </c>
      <c r="E112" s="1" t="s">
        <v>1275</v>
      </c>
      <c r="F112" s="1" t="s">
        <v>803</v>
      </c>
      <c r="G112" s="1" t="s">
        <v>731</v>
      </c>
      <c r="H112" s="1" t="s">
        <v>732</v>
      </c>
      <c r="I112" s="1" t="s">
        <v>1276</v>
      </c>
      <c r="J112" s="1" t="s">
        <v>734</v>
      </c>
      <c r="K112" s="1" t="s">
        <v>1276</v>
      </c>
      <c r="L112" s="1" t="s">
        <v>1276</v>
      </c>
      <c r="M112" s="1" t="s">
        <v>735</v>
      </c>
      <c r="N112" s="1" t="s">
        <v>735</v>
      </c>
      <c r="O112" s="1" t="s">
        <v>736</v>
      </c>
      <c r="P112" s="1" t="s">
        <v>737</v>
      </c>
      <c r="Q112" s="1" t="s">
        <v>738</v>
      </c>
      <c r="R112" s="1" t="s">
        <v>1277</v>
      </c>
      <c r="S112" s="1" t="s">
        <v>740</v>
      </c>
      <c r="T112" s="1" t="s">
        <v>741</v>
      </c>
      <c r="U112" s="1" t="s">
        <v>742</v>
      </c>
      <c r="V112" s="1" t="s">
        <v>743</v>
      </c>
    </row>
    <row r="113" s="1" customFormat="1" spans="1:22">
      <c r="A113" s="3">
        <v>23260190641</v>
      </c>
      <c r="B113" s="1" t="s">
        <v>1278</v>
      </c>
      <c r="C113" s="1" t="s">
        <v>1279</v>
      </c>
      <c r="D113" s="1" t="s">
        <v>1280</v>
      </c>
      <c r="E113" s="1" t="s">
        <v>1281</v>
      </c>
      <c r="F113" s="1" t="s">
        <v>727</v>
      </c>
      <c r="G113" s="1" t="s">
        <v>731</v>
      </c>
      <c r="H113" s="1" t="s">
        <v>732</v>
      </c>
      <c r="I113" s="1" t="s">
        <v>928</v>
      </c>
      <c r="J113" s="1" t="s">
        <v>734</v>
      </c>
      <c r="K113" s="1" t="s">
        <v>928</v>
      </c>
      <c r="L113" s="1" t="s">
        <v>928</v>
      </c>
      <c r="M113" s="1" t="s">
        <v>735</v>
      </c>
      <c r="N113" s="1" t="s">
        <v>735</v>
      </c>
      <c r="O113" s="1" t="s">
        <v>736</v>
      </c>
      <c r="P113" s="1" t="s">
        <v>737</v>
      </c>
      <c r="Q113" s="1" t="s">
        <v>738</v>
      </c>
      <c r="R113" s="1" t="s">
        <v>1282</v>
      </c>
      <c r="S113" s="1" t="s">
        <v>740</v>
      </c>
      <c r="T113" s="1" t="s">
        <v>741</v>
      </c>
      <c r="U113" s="1" t="s">
        <v>742</v>
      </c>
      <c r="V113" s="1" t="s">
        <v>896</v>
      </c>
    </row>
    <row r="114" s="1" customFormat="1" spans="1:22">
      <c r="A114" s="3">
        <v>999223037869418</v>
      </c>
      <c r="B114" s="1" t="s">
        <v>1283</v>
      </c>
      <c r="C114" s="1" t="s">
        <v>1284</v>
      </c>
      <c r="D114" s="1" t="s">
        <v>995</v>
      </c>
      <c r="E114" s="1" t="s">
        <v>1285</v>
      </c>
      <c r="F114" s="1" t="s">
        <v>727</v>
      </c>
      <c r="G114" s="1" t="s">
        <v>731</v>
      </c>
      <c r="H114" s="1" t="s">
        <v>732</v>
      </c>
      <c r="I114" s="1" t="s">
        <v>1286</v>
      </c>
      <c r="J114" s="1" t="s">
        <v>734</v>
      </c>
      <c r="K114" s="1" t="s">
        <v>1286</v>
      </c>
      <c r="L114" s="1" t="s">
        <v>1286</v>
      </c>
      <c r="M114" s="1" t="s">
        <v>735</v>
      </c>
      <c r="N114" s="1" t="s">
        <v>735</v>
      </c>
      <c r="O114" s="1" t="s">
        <v>736</v>
      </c>
      <c r="P114" s="1" t="s">
        <v>737</v>
      </c>
      <c r="Q114" s="1" t="s">
        <v>738</v>
      </c>
      <c r="R114" s="1" t="s">
        <v>1287</v>
      </c>
      <c r="S114" s="1" t="s">
        <v>740</v>
      </c>
      <c r="T114" s="1" t="s">
        <v>741</v>
      </c>
      <c r="U114" s="1" t="s">
        <v>742</v>
      </c>
      <c r="V114" s="1" t="s">
        <v>743</v>
      </c>
    </row>
    <row r="115" s="1" customFormat="1" spans="1:22">
      <c r="A115" s="3">
        <v>22858549359</v>
      </c>
      <c r="B115" s="1" t="s">
        <v>1288</v>
      </c>
      <c r="C115" s="1" t="s">
        <v>1289</v>
      </c>
      <c r="D115" s="1" t="s">
        <v>1290</v>
      </c>
      <c r="E115" s="1" t="s">
        <v>1291</v>
      </c>
      <c r="F115" s="1" t="s">
        <v>863</v>
      </c>
      <c r="G115" s="1" t="s">
        <v>731</v>
      </c>
      <c r="H115" s="1" t="s">
        <v>732</v>
      </c>
      <c r="I115" s="1" t="s">
        <v>1292</v>
      </c>
      <c r="J115" s="1" t="s">
        <v>734</v>
      </c>
      <c r="K115" s="1" t="s">
        <v>1292</v>
      </c>
      <c r="L115" s="1" t="s">
        <v>1293</v>
      </c>
      <c r="M115" s="1" t="s">
        <v>1294</v>
      </c>
      <c r="N115" s="1" t="s">
        <v>1294</v>
      </c>
      <c r="O115" s="1" t="s">
        <v>736</v>
      </c>
      <c r="P115" s="1" t="s">
        <v>737</v>
      </c>
      <c r="Q115" s="1" t="s">
        <v>738</v>
      </c>
      <c r="R115" s="1" t="s">
        <v>1295</v>
      </c>
      <c r="S115" s="1" t="s">
        <v>740</v>
      </c>
      <c r="T115" s="1" t="s">
        <v>741</v>
      </c>
      <c r="U115" s="1" t="s">
        <v>742</v>
      </c>
      <c r="V115" s="1" t="s">
        <v>743</v>
      </c>
    </row>
    <row r="116" s="1" customFormat="1" spans="1:22">
      <c r="A116" s="3">
        <v>22858549358</v>
      </c>
      <c r="B116" s="1" t="s">
        <v>1288</v>
      </c>
      <c r="C116" s="1" t="s">
        <v>1296</v>
      </c>
      <c r="D116" s="1" t="s">
        <v>1290</v>
      </c>
      <c r="E116" s="1" t="s">
        <v>1297</v>
      </c>
      <c r="F116" s="1" t="s">
        <v>863</v>
      </c>
      <c r="G116" s="1" t="s">
        <v>731</v>
      </c>
      <c r="H116" s="1" t="s">
        <v>732</v>
      </c>
      <c r="I116" s="1" t="s">
        <v>1292</v>
      </c>
      <c r="J116" s="1" t="s">
        <v>734</v>
      </c>
      <c r="K116" s="1" t="s">
        <v>1292</v>
      </c>
      <c r="L116" s="1" t="s">
        <v>1293</v>
      </c>
      <c r="M116" s="1" t="s">
        <v>1294</v>
      </c>
      <c r="N116" s="1" t="s">
        <v>1294</v>
      </c>
      <c r="O116" s="1" t="s">
        <v>736</v>
      </c>
      <c r="P116" s="1" t="s">
        <v>737</v>
      </c>
      <c r="Q116" s="1" t="s">
        <v>738</v>
      </c>
      <c r="R116" s="1" t="s">
        <v>1298</v>
      </c>
      <c r="S116" s="1" t="s">
        <v>740</v>
      </c>
      <c r="T116" s="1" t="s">
        <v>741</v>
      </c>
      <c r="U116" s="1" t="s">
        <v>742</v>
      </c>
      <c r="V116" s="1" t="s">
        <v>743</v>
      </c>
    </row>
    <row r="117" s="1" customFormat="1" spans="1:22">
      <c r="A117" s="3">
        <v>999222836487708</v>
      </c>
      <c r="B117" s="1" t="s">
        <v>1299</v>
      </c>
      <c r="C117" s="1" t="s">
        <v>1300</v>
      </c>
      <c r="D117" s="1" t="s">
        <v>1301</v>
      </c>
      <c r="E117" s="1" t="s">
        <v>1302</v>
      </c>
      <c r="F117" s="1" t="s">
        <v>803</v>
      </c>
      <c r="G117" s="1" t="s">
        <v>731</v>
      </c>
      <c r="H117" s="1" t="s">
        <v>732</v>
      </c>
      <c r="I117" s="1" t="s">
        <v>1303</v>
      </c>
      <c r="J117" s="1" t="s">
        <v>734</v>
      </c>
      <c r="K117" s="1" t="s">
        <v>1303</v>
      </c>
      <c r="L117" s="1" t="s">
        <v>1303</v>
      </c>
      <c r="M117" s="1" t="s">
        <v>735</v>
      </c>
      <c r="N117" s="1" t="s">
        <v>735</v>
      </c>
      <c r="O117" s="1" t="s">
        <v>736</v>
      </c>
      <c r="P117" s="1" t="s">
        <v>737</v>
      </c>
      <c r="Q117" s="1" t="s">
        <v>738</v>
      </c>
      <c r="R117" s="1" t="s">
        <v>1304</v>
      </c>
      <c r="S117" s="1" t="s">
        <v>740</v>
      </c>
      <c r="T117" s="1" t="s">
        <v>741</v>
      </c>
      <c r="U117" s="1" t="s">
        <v>742</v>
      </c>
      <c r="V117" s="1" t="s">
        <v>1305</v>
      </c>
    </row>
    <row r="118" s="1" customFormat="1" spans="1:22">
      <c r="A118" s="3">
        <v>999223323476377</v>
      </c>
      <c r="B118" s="1" t="s">
        <v>1239</v>
      </c>
      <c r="C118" s="1" t="s">
        <v>1306</v>
      </c>
      <c r="D118" s="1" t="s">
        <v>1254</v>
      </c>
      <c r="E118" s="1" t="s">
        <v>1307</v>
      </c>
      <c r="F118" s="1" t="s">
        <v>803</v>
      </c>
      <c r="G118" s="1" t="s">
        <v>731</v>
      </c>
      <c r="H118" s="1" t="s">
        <v>732</v>
      </c>
      <c r="I118" s="1" t="s">
        <v>894</v>
      </c>
      <c r="J118" s="1" t="s">
        <v>734</v>
      </c>
      <c r="K118" s="1" t="s">
        <v>894</v>
      </c>
      <c r="L118" s="1" t="s">
        <v>894</v>
      </c>
      <c r="M118" s="1" t="s">
        <v>735</v>
      </c>
      <c r="N118" s="1" t="s">
        <v>735</v>
      </c>
      <c r="O118" s="1" t="s">
        <v>736</v>
      </c>
      <c r="P118" s="1" t="s">
        <v>737</v>
      </c>
      <c r="Q118" s="1" t="s">
        <v>738</v>
      </c>
      <c r="R118" s="1" t="s">
        <v>1308</v>
      </c>
      <c r="S118" s="1" t="s">
        <v>740</v>
      </c>
      <c r="T118" s="1" t="s">
        <v>741</v>
      </c>
      <c r="U118" s="1" t="s">
        <v>742</v>
      </c>
      <c r="V118" s="1" t="s">
        <v>743</v>
      </c>
    </row>
    <row r="119" s="1" customFormat="1" spans="1:22">
      <c r="A119" s="3">
        <v>999222719783959</v>
      </c>
      <c r="B119" s="1" t="s">
        <v>1309</v>
      </c>
      <c r="C119" s="1" t="s">
        <v>1310</v>
      </c>
      <c r="D119" s="1" t="s">
        <v>1301</v>
      </c>
      <c r="E119" s="1" t="s">
        <v>1302</v>
      </c>
      <c r="F119" s="1" t="s">
        <v>803</v>
      </c>
      <c r="G119" s="1" t="s">
        <v>731</v>
      </c>
      <c r="H119" s="1" t="s">
        <v>732</v>
      </c>
      <c r="I119" s="1" t="s">
        <v>1303</v>
      </c>
      <c r="J119" s="1" t="s">
        <v>734</v>
      </c>
      <c r="K119" s="1" t="s">
        <v>1303</v>
      </c>
      <c r="L119" s="1" t="s">
        <v>1303</v>
      </c>
      <c r="M119" s="1" t="s">
        <v>735</v>
      </c>
      <c r="N119" s="1" t="s">
        <v>735</v>
      </c>
      <c r="O119" s="1" t="s">
        <v>736</v>
      </c>
      <c r="P119" s="1" t="s">
        <v>737</v>
      </c>
      <c r="Q119" s="1" t="s">
        <v>738</v>
      </c>
      <c r="R119" s="1" t="s">
        <v>1311</v>
      </c>
      <c r="S119" s="1" t="s">
        <v>740</v>
      </c>
      <c r="T119" s="1" t="s">
        <v>741</v>
      </c>
      <c r="U119" s="1" t="s">
        <v>742</v>
      </c>
      <c r="V119" s="1" t="s">
        <v>1305</v>
      </c>
    </row>
    <row r="120" s="1" customFormat="1" spans="1:22">
      <c r="A120" s="3">
        <v>999222483568493</v>
      </c>
      <c r="B120" s="1" t="s">
        <v>1312</v>
      </c>
      <c r="C120" s="1" t="s">
        <v>1313</v>
      </c>
      <c r="D120" s="1" t="s">
        <v>1132</v>
      </c>
      <c r="E120" s="1" t="s">
        <v>1314</v>
      </c>
      <c r="F120" s="1" t="s">
        <v>907</v>
      </c>
      <c r="G120" s="1" t="s">
        <v>731</v>
      </c>
      <c r="H120" s="1" t="s">
        <v>732</v>
      </c>
      <c r="I120" s="1" t="s">
        <v>1315</v>
      </c>
      <c r="J120" s="1" t="s">
        <v>734</v>
      </c>
      <c r="K120" s="1" t="s">
        <v>1315</v>
      </c>
      <c r="L120" s="1" t="s">
        <v>1315</v>
      </c>
      <c r="M120" s="1" t="s">
        <v>735</v>
      </c>
      <c r="N120" s="1" t="s">
        <v>735</v>
      </c>
      <c r="O120" s="1" t="s">
        <v>736</v>
      </c>
      <c r="P120" s="1" t="s">
        <v>737</v>
      </c>
      <c r="Q120" s="1" t="s">
        <v>738</v>
      </c>
      <c r="R120" s="1" t="s">
        <v>1316</v>
      </c>
      <c r="S120" s="1" t="s">
        <v>740</v>
      </c>
      <c r="T120" s="1" t="s">
        <v>741</v>
      </c>
      <c r="U120" s="1" t="s">
        <v>742</v>
      </c>
      <c r="V120" s="1" t="s">
        <v>743</v>
      </c>
    </row>
    <row r="121" s="1" customFormat="1" spans="1:22">
      <c r="A121" s="3">
        <v>999223132281930</v>
      </c>
      <c r="B121" s="1" t="s">
        <v>1317</v>
      </c>
      <c r="C121" s="1" t="s">
        <v>1318</v>
      </c>
      <c r="D121" s="1" t="s">
        <v>1319</v>
      </c>
      <c r="E121" s="1" t="s">
        <v>1320</v>
      </c>
      <c r="F121" s="1" t="s">
        <v>947</v>
      </c>
      <c r="G121" s="1" t="s">
        <v>731</v>
      </c>
      <c r="H121" s="1" t="s">
        <v>732</v>
      </c>
      <c r="I121" s="1" t="s">
        <v>1321</v>
      </c>
      <c r="J121" s="1" t="s">
        <v>734</v>
      </c>
      <c r="K121" s="1" t="s">
        <v>1321</v>
      </c>
      <c r="L121" s="1" t="s">
        <v>1321</v>
      </c>
      <c r="M121" s="1" t="s">
        <v>735</v>
      </c>
      <c r="N121" s="1" t="s">
        <v>735</v>
      </c>
      <c r="O121" s="1" t="s">
        <v>736</v>
      </c>
      <c r="P121" s="1" t="s">
        <v>737</v>
      </c>
      <c r="Q121" s="1" t="s">
        <v>738</v>
      </c>
      <c r="R121" s="1" t="s">
        <v>1322</v>
      </c>
      <c r="S121" s="1" t="s">
        <v>740</v>
      </c>
      <c r="T121" s="1" t="s">
        <v>741</v>
      </c>
      <c r="U121" s="1" t="s">
        <v>742</v>
      </c>
      <c r="V121" s="1" t="s">
        <v>743</v>
      </c>
    </row>
    <row r="122" s="1" customFormat="1" spans="1:22">
      <c r="A122" s="3">
        <v>999222831685463</v>
      </c>
      <c r="B122" s="1" t="s">
        <v>1299</v>
      </c>
      <c r="C122" s="1" t="s">
        <v>1323</v>
      </c>
      <c r="D122" s="1" t="s">
        <v>1324</v>
      </c>
      <c r="E122" s="1" t="s">
        <v>1325</v>
      </c>
      <c r="F122" s="1" t="s">
        <v>803</v>
      </c>
      <c r="G122" s="1" t="s">
        <v>731</v>
      </c>
      <c r="H122" s="1" t="s">
        <v>732</v>
      </c>
      <c r="I122" s="1" t="s">
        <v>1326</v>
      </c>
      <c r="J122" s="1" t="s">
        <v>734</v>
      </c>
      <c r="K122" s="1" t="s">
        <v>1326</v>
      </c>
      <c r="L122" s="1" t="s">
        <v>1326</v>
      </c>
      <c r="M122" s="1" t="s">
        <v>735</v>
      </c>
      <c r="N122" s="1" t="s">
        <v>735</v>
      </c>
      <c r="O122" s="1" t="s">
        <v>736</v>
      </c>
      <c r="P122" s="1" t="s">
        <v>737</v>
      </c>
      <c r="Q122" s="1" t="s">
        <v>738</v>
      </c>
      <c r="R122" s="1" t="s">
        <v>1327</v>
      </c>
      <c r="S122" s="1" t="s">
        <v>740</v>
      </c>
      <c r="T122" s="1" t="s">
        <v>741</v>
      </c>
      <c r="U122" s="1" t="s">
        <v>742</v>
      </c>
      <c r="V122" s="1" t="s">
        <v>743</v>
      </c>
    </row>
    <row r="123" s="1" customFormat="1" spans="1:22">
      <c r="A123" s="3">
        <v>999223150603952</v>
      </c>
      <c r="B123" s="1" t="s">
        <v>1272</v>
      </c>
      <c r="C123" s="1" t="s">
        <v>1328</v>
      </c>
      <c r="D123" s="1" t="s">
        <v>1329</v>
      </c>
      <c r="E123" s="1" t="s">
        <v>1330</v>
      </c>
      <c r="F123" s="1" t="s">
        <v>863</v>
      </c>
      <c r="G123" s="1" t="s">
        <v>731</v>
      </c>
      <c r="H123" s="1" t="s">
        <v>732</v>
      </c>
      <c r="I123" s="1" t="s">
        <v>1331</v>
      </c>
      <c r="J123" s="1" t="s">
        <v>734</v>
      </c>
      <c r="K123" s="1" t="s">
        <v>1331</v>
      </c>
      <c r="L123" s="1" t="s">
        <v>1331</v>
      </c>
      <c r="M123" s="1" t="s">
        <v>735</v>
      </c>
      <c r="N123" s="1" t="s">
        <v>735</v>
      </c>
      <c r="O123" s="1" t="s">
        <v>736</v>
      </c>
      <c r="P123" s="1" t="s">
        <v>737</v>
      </c>
      <c r="Q123" s="1" t="s">
        <v>738</v>
      </c>
      <c r="R123" s="1" t="s">
        <v>1332</v>
      </c>
      <c r="S123" s="1" t="s">
        <v>740</v>
      </c>
      <c r="T123" s="1" t="s">
        <v>741</v>
      </c>
      <c r="U123" s="1" t="s">
        <v>742</v>
      </c>
      <c r="V123" s="1" t="s">
        <v>743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2023-04-28T01:33:00Z</dcterms:created>
  <dcterms:modified xsi:type="dcterms:W3CDTF">2023-05-05T08:53:28Z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7DCB5E3F85B64B848C2E7ED81928A682_12</vt:lpwstr>
  </property>
  <property fmtid="{D5CDD505-2E9C-101B-9397-08002B2CF9AE}" pid="3" name="KSOProductBuildVer">
    <vt:lpwstr>2052-11.1.0.14036</vt:lpwstr>
  </property>
</Properties>
</file>