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对账!$1:$316</definedName>
  </definedNames>
  <calcPr calcId="144525"/>
</workbook>
</file>

<file path=xl/sharedStrings.xml><?xml version="1.0" encoding="utf-8"?>
<sst xmlns="http://schemas.openxmlformats.org/spreadsheetml/2006/main" count="10128" uniqueCount="3444">
  <si>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</si>
  <si>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</si>
  <si>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</si>
  <si>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</si>
  <si>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</si>
  <si>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</si>
  <si>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</si>
  <si>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</si>
  <si>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</si>
  <si>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</si>
  <si>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</si>
  <si>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</si>
  <si>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</si>
  <si>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</si>
  <si>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</si>
  <si>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</si>
  <si>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</si>
  <si>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</si>
  <si>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</si>
  <si>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</si>
  <si>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</si>
  <si>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</si>
  <si>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</si>
  <si>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</si>
  <si>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</si>
  <si>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999222222122348	</t>
  </si>
  <si>
    <t>Ctrip</t>
  </si>
  <si>
    <t>正常</t>
  </si>
  <si>
    <t>[雷克雅未克]芙蓉酒店(Hotel Frón)(56196334)</t>
  </si>
  <si>
    <t>一室公寓&lt;2人入住&gt;&lt;不退款&gt;&lt;早餐&gt;</t>
  </si>
  <si>
    <t>HKD</t>
  </si>
  <si>
    <t>SCULLY/PHILIP DESMOND</t>
  </si>
  <si>
    <t>CA13030230510HKD</t>
  </si>
  <si>
    <t>未提现</t>
  </si>
  <si>
    <t>携程开票</t>
  </si>
  <si>
    <t xml:space="preserve">2952934	</t>
  </si>
  <si>
    <t xml:space="preserve">	</t>
  </si>
  <si>
    <t xml:space="preserve">999222290450425	</t>
  </si>
  <si>
    <t>[高阳市]索诺磡酒店高阳(Sono Calm Goyang)(69451926)</t>
  </si>
  <si>
    <t>高级双床房（东塔）&lt;2人入住&gt;&lt;不退款&gt;</t>
  </si>
  <si>
    <t>MAK/KIT MAN</t>
  </si>
  <si>
    <t xml:space="preserve">2967152	</t>
  </si>
  <si>
    <t xml:space="preserve">999222290520186	</t>
  </si>
  <si>
    <t>家庭东塔楼双床房&lt;2人入住&gt;&lt;不退款&gt;</t>
  </si>
  <si>
    <t xml:space="preserve">2967177	</t>
  </si>
  <si>
    <t xml:space="preserve">999223039823295	</t>
  </si>
  <si>
    <t>[Cilinaya]阿斯顿马塔兰酒店(ASTON Inn Mataram)(55598950)</t>
  </si>
  <si>
    <t>高级房（双人床或双床）&lt;2人入住&gt;&lt;不退款&gt;</t>
  </si>
  <si>
    <t>YEO/BENJAMIN,Teo/Ryan,Chua/Dawne,Soh/Macey,Tan/Anthony,Lee/Bertram</t>
  </si>
  <si>
    <t xml:space="preserve">3097955	</t>
  </si>
  <si>
    <t xml:space="preserve">105507 Mrs Bunga rsv	</t>
  </si>
  <si>
    <t xml:space="preserve">999223039941037	</t>
  </si>
  <si>
    <t>[纳帕]纳帕酒庄酒店(Napa Winery Inn)(55280911)</t>
  </si>
  <si>
    <t>豪华2张大床房&lt;2人入住&gt;&lt;早餐&gt;</t>
  </si>
  <si>
    <t>Gandy/Leslie,Waters/Michelle</t>
  </si>
  <si>
    <t xml:space="preserve">3098004	</t>
  </si>
  <si>
    <t xml:space="preserve">126472524	</t>
  </si>
  <si>
    <t xml:space="preserve">999223152398748	</t>
  </si>
  <si>
    <t>[伍珀塔尔]乌帕塔弗莱明斯快捷酒店(Flemings Express Hotel Wuppertal)(55254424)</t>
  </si>
  <si>
    <t>舒适双人床房&lt;2人入住&gt;&lt;不退款&gt;&lt;早餐&gt;</t>
  </si>
  <si>
    <t>Schlottke/Christian</t>
  </si>
  <si>
    <t xml:space="preserve">3126070	</t>
  </si>
  <si>
    <t xml:space="preserve">999223155126681	</t>
  </si>
  <si>
    <t>[爱丁堡]爱丁堡中心南桥 - 皇家大道宜必思酒店(Ibis Edinburgh Centre South Bridge – Royal Mile)(70391188)</t>
  </si>
  <si>
    <t>标准双床房&lt;2人入住&gt;&lt;不退款&gt;&lt;早餐&gt;</t>
  </si>
  <si>
    <t>LO/YAHSUN</t>
  </si>
  <si>
    <t xml:space="preserve">3126127	</t>
  </si>
  <si>
    <t xml:space="preserve">999223160410412	</t>
  </si>
  <si>
    <t>[普吉岛]卡塔岩石酒店 (政府卫生认证)(Kata Rocks (SHA Plus+))(56196513)</t>
  </si>
  <si>
    <t>海景一卧室泳池复式房&lt;2人入住&gt;&lt;早餐&gt;</t>
  </si>
  <si>
    <t>SHEN/CHUNG TA</t>
  </si>
  <si>
    <t xml:space="preserve">3127652	</t>
  </si>
  <si>
    <t xml:space="preserve">999223175280519	</t>
  </si>
  <si>
    <t>[里约热内卢]温德姆里约热内卢巴拉酒店(Wyndham Rio de Janeiro Barra)(60480302)</t>
  </si>
  <si>
    <t>奢华双床房&lt;2人入住&gt;&lt;不退款&gt;&lt;早餐&gt;</t>
  </si>
  <si>
    <t>Fiasche/Javier</t>
  </si>
  <si>
    <t xml:space="preserve">3131781	</t>
  </si>
  <si>
    <t xml:space="preserve">999223237433198	</t>
  </si>
  <si>
    <t>[迈阿密]迈阿密国际机场酒店(Miami International Airport Hotel)(55694594)</t>
  </si>
  <si>
    <t>标准大号床房&lt;2人入住&gt;</t>
  </si>
  <si>
    <t>Arruda/Renato</t>
  </si>
  <si>
    <t xml:space="preserve">3149445	</t>
  </si>
  <si>
    <t xml:space="preserve">LLKDTJM4B0	</t>
  </si>
  <si>
    <t xml:space="preserve">999223237440962	</t>
  </si>
  <si>
    <t>标准2张大号床房&lt;2人入住&gt;</t>
  </si>
  <si>
    <t>Vasconcellos/Conceicao</t>
  </si>
  <si>
    <t xml:space="preserve">3149452	</t>
  </si>
  <si>
    <t xml:space="preserve">LLKDTJM4S4	</t>
  </si>
  <si>
    <t xml:space="preserve">999223246175305	</t>
  </si>
  <si>
    <t>[卑尔根]卑尔根市斯堪迪克酒店(Scandic Bergen City)(55626179)</t>
  </si>
  <si>
    <t>双床房&lt;2人入住&gt;&lt;不退款&gt;&lt;早餐&gt;</t>
  </si>
  <si>
    <t>Superbia/Carlos Roberto</t>
  </si>
  <si>
    <t xml:space="preserve">3151670	</t>
  </si>
  <si>
    <t xml:space="preserve">999223257460143	</t>
  </si>
  <si>
    <t>[奥斯汀]温德姆麦克罗特韦汉姆奥斯汀机场酒店(Microtel Inn &amp; Suites by Wyndham Austin Airport)(70792040)</t>
  </si>
  <si>
    <t>2张大号床房&lt;2人入住&gt;&lt;不退款&gt;&lt;早餐&gt;</t>
  </si>
  <si>
    <t>CHENG/CATHY</t>
  </si>
  <si>
    <t xml:space="preserve">3153869	</t>
  </si>
  <si>
    <t xml:space="preserve">407-136918	</t>
  </si>
  <si>
    <t xml:space="preserve">999223266872428	</t>
  </si>
  <si>
    <t>[瓦伦西亚]参议员公园酒店(Senator Parque Central Hotel)(55289999)</t>
  </si>
  <si>
    <t>双人房, 1 张特大床&lt;2人入住&gt;&lt;不退款&gt;</t>
  </si>
  <si>
    <t>Redondo Alonso/Juan Carlos</t>
  </si>
  <si>
    <t xml:space="preserve">3156155	</t>
  </si>
  <si>
    <t xml:space="preserve">999223421429676	</t>
  </si>
  <si>
    <t>[苏梅岛]诺拉布里温泉度假酒店 (政府卫生认证)(Nora Buri Resort &amp; Spa (SHA Plus+))(55626344)</t>
  </si>
  <si>
    <t>海边泳池别墅&lt;2人入住&gt;&lt;不退款&gt;&lt;早餐&gt;</t>
  </si>
  <si>
    <t>Grandhe/Rishi Raj</t>
  </si>
  <si>
    <t xml:space="preserve">3184937	</t>
  </si>
  <si>
    <t xml:space="preserve">84044	</t>
  </si>
  <si>
    <t xml:space="preserve">999223449799303	</t>
  </si>
  <si>
    <t>[新山]新山凯贝丽酒店式服务公寓(Capri by Fraser Johor Bahru)(55572794)</t>
  </si>
  <si>
    <t>豪华特大床一室房&lt;2人入住&gt;&lt;不退款&gt;&lt;早餐&gt;</t>
  </si>
  <si>
    <t>Ng/Emil</t>
  </si>
  <si>
    <t xml:space="preserve">3190797	</t>
  </si>
  <si>
    <t xml:space="preserve">23462164983	</t>
  </si>
  <si>
    <t>[坦佩雷]斯堪迪克坦佩雷科斯基普斯托酒店(Scandic Tampere Koskipuisto)(55733553)</t>
  </si>
  <si>
    <t>大床房&lt;2人入住&gt;&lt;不退款&gt;&lt;早餐&gt;</t>
  </si>
  <si>
    <t>TUOHIMAKI/JUHA</t>
  </si>
  <si>
    <t xml:space="preserve">3193406	</t>
  </si>
  <si>
    <t xml:space="preserve">999223506262395	</t>
  </si>
  <si>
    <t>[博洛尼亚省]瓦利亚宫度假SPA酒店(Palazzo di Varignana Resort &amp; Spa)(56196194)</t>
  </si>
  <si>
    <t>高级房&lt;2人入住&gt;&lt;不退款&gt;&lt;早餐&gt;</t>
  </si>
  <si>
    <t>Li/KERONG</t>
  </si>
  <si>
    <t xml:space="preserve">3201787	</t>
  </si>
  <si>
    <t xml:space="preserve">1488084904	</t>
  </si>
  <si>
    <t xml:space="preserve">999223536894258	</t>
  </si>
  <si>
    <t>[曼谷]曼谷文华东方酒店(Mandarin Oriental Bangkok)(55779710)</t>
  </si>
  <si>
    <t>豪华尊贵特大床套房&lt;2人入住&gt;&lt;不退款&gt;</t>
  </si>
  <si>
    <t>LIU/JINSONG,ZHANG/ZHONGHUA,NG/TEK</t>
  </si>
  <si>
    <t xml:space="preserve">3207117	</t>
  </si>
  <si>
    <t>33642759-1</t>
  </si>
  <si>
    <t>38439136-1</t>
  </si>
  <si>
    <t xml:space="preserve">17184891-1	</t>
  </si>
  <si>
    <t xml:space="preserve">999223537927256	</t>
  </si>
  <si>
    <t>[波恩]波恩费努斯贝格多瑞特酒店(Dorint Venusberg Bonn)(55799301)</t>
  </si>
  <si>
    <t>标准间&lt;2人入住&gt;&lt;早餐&gt;</t>
  </si>
  <si>
    <t>Darestani/Darius</t>
  </si>
  <si>
    <t xml:space="preserve">3207418	</t>
  </si>
  <si>
    <t xml:space="preserve">-1489198888	</t>
  </si>
  <si>
    <t xml:space="preserve">999223541167915	</t>
  </si>
  <si>
    <t>[曼谷]曼谷林布兰套房酒店(Rembrandt Hotel and Suites Bangkok)(55452251)</t>
  </si>
  <si>
    <t>高级房&lt;2人入住&gt;&lt;不退款&gt;</t>
  </si>
  <si>
    <t>PARK/MUN SUNG</t>
  </si>
  <si>
    <t xml:space="preserve">3207639	</t>
  </si>
  <si>
    <t xml:space="preserve">122930256	</t>
  </si>
  <si>
    <t xml:space="preserve">999223548215757	</t>
  </si>
  <si>
    <t>[首尔]首尔弘大智选假日酒店 - IHG 旗下饭店(Holiday Inn Express Seoul Hongdae, an IHG Hotel)(69338079)</t>
  </si>
  <si>
    <t>大号床房&lt;2人入住&gt;&lt;不退款&gt;&lt;早餐&gt;</t>
  </si>
  <si>
    <t>CHUCHUEA/SUKAMOL,PROMTEDPASSAKUL/PATTHANAKORN</t>
  </si>
  <si>
    <t xml:space="preserve">3208928	</t>
  </si>
  <si>
    <t xml:space="preserve">21096535	</t>
  </si>
  <si>
    <t xml:space="preserve">999223603124609	</t>
  </si>
  <si>
    <t>[墨西哥城]特姆普罗市长酒店(Hotel Templo Mayor)(70394917)</t>
  </si>
  <si>
    <t>标准间&lt;2人入住&gt;&lt;不退款&gt;</t>
  </si>
  <si>
    <t>Irigoyen Molina/Margarita,Torres Ramirez/Ruben,Goche Irigoyen/Agustin Gerardo</t>
  </si>
  <si>
    <t xml:space="preserve">3218018	</t>
  </si>
  <si>
    <t xml:space="preserve">-1491284782	</t>
  </si>
  <si>
    <t xml:space="preserve">999223607514458	</t>
  </si>
  <si>
    <t>[巴都丁宜]槟城硬石酒店(Hard Rock Hotel Penang)(55680205)</t>
  </si>
  <si>
    <t>池景豪华房&lt;2人入住&gt;&lt;不退款&gt;&lt;早餐&gt;</t>
  </si>
  <si>
    <t>FIRA/NURUL ZAFIRAH BT ZAKARIA</t>
  </si>
  <si>
    <t xml:space="preserve">3218895	</t>
  </si>
  <si>
    <t xml:space="preserve">999223609264514	</t>
  </si>
  <si>
    <t>[长滩岛]长滩岛阿兰达度假酒店(Alta Vista de Boracay)(90396356)</t>
  </si>
  <si>
    <t>豪华房（双床）&lt;2人入住&gt;&lt;不退款&gt;&lt;早餐&gt;</t>
  </si>
  <si>
    <t>CAPILI/ARLENE,GARDE/ANDREW JOHN</t>
  </si>
  <si>
    <t xml:space="preserve">3219002	</t>
  </si>
  <si>
    <t xml:space="preserve">111410	</t>
  </si>
  <si>
    <t xml:space="preserve">999223617678831	</t>
  </si>
  <si>
    <t>[新加坡]81酒店(优质星)(Hotel 81 Premier Star)(78129526)</t>
  </si>
  <si>
    <t>高级双床房&lt;2人入住&gt;&lt;不退款&gt;</t>
  </si>
  <si>
    <t>AIAOLAP/LATDAWAN,PHATSON/ALISA PHATSON</t>
  </si>
  <si>
    <t xml:space="preserve">3220039	</t>
  </si>
  <si>
    <t xml:space="preserve">999223620960879	</t>
  </si>
  <si>
    <t>[拉斯维加斯]黄金海岸娱乐场酒店(Gold Coast Hotel and Casino)(55851824)</t>
  </si>
  <si>
    <t>尊贵2张双人床房&lt;2人入住&gt;&lt;不退款&gt;</t>
  </si>
  <si>
    <t>Durrant/Jason</t>
  </si>
  <si>
    <t xml:space="preserve">3221035	</t>
  </si>
  <si>
    <t xml:space="preserve">999223646411230	</t>
  </si>
  <si>
    <t>[斯德哥尔摩]斯堪克拉拉酒店(Scandic Klara)(56140534)</t>
  </si>
  <si>
    <t>双人床房&lt;2人入住&gt;&lt;早餐&gt;</t>
  </si>
  <si>
    <t>Savard/Josee,Savard/Josee</t>
  </si>
  <si>
    <t xml:space="preserve">3228260	</t>
  </si>
  <si>
    <t xml:space="preserve">493721760	</t>
  </si>
  <si>
    <t xml:space="preserve">999223658128699	</t>
  </si>
  <si>
    <t>[纽约]多米尼克酒店(The Dominick)(55270092)</t>
  </si>
  <si>
    <t>天际线景特大床房&lt;2人入住&gt;&lt;不退款&gt;</t>
  </si>
  <si>
    <t>Cheung/Wai</t>
  </si>
  <si>
    <t xml:space="preserve">3229828	</t>
  </si>
  <si>
    <t xml:space="preserve">CI4CKI3Y	</t>
  </si>
  <si>
    <t xml:space="preserve">999223658512229	</t>
  </si>
  <si>
    <t>[圣彼得堡]纯品康纳球场凯艺套房酒店(Quality Inn &amp; Suites at Tropicana Field)(77371909)</t>
  </si>
  <si>
    <t>标准房, 1 张特大床房&lt;2人入住&gt;&lt;不退款&gt;&lt;早餐&gt;</t>
  </si>
  <si>
    <t>Silva/Matheus Mendes</t>
  </si>
  <si>
    <t xml:space="preserve">3229996	</t>
  </si>
  <si>
    <t xml:space="preserve">999223669559500	</t>
  </si>
  <si>
    <t>[曼谷]曼谷 JW 万豪酒店(JW Marriott Hotel Bangkok)(55299096)</t>
  </si>
  <si>
    <t>豪华特大床客房&lt;2人入住&gt;&lt;不退款&gt;&lt;早餐&gt;</t>
  </si>
  <si>
    <t>HU/WENLONG</t>
  </si>
  <si>
    <t xml:space="preserve">3231201	</t>
  </si>
  <si>
    <t xml:space="preserve">95919096	</t>
  </si>
  <si>
    <t xml:space="preserve">999223672092294	</t>
  </si>
  <si>
    <t>[拉斯维加斯]拉斯维加斯特朗普国际酒店(Trump International Hotel Las Vegas)(55944686)</t>
  </si>
  <si>
    <t>高级特大床房&lt;2人入住&gt;&lt;不退款&gt;</t>
  </si>
  <si>
    <t>GUO/SHUN PING,LIU/QI,GUO/SHAO HAN,GUO/SHAO QING</t>
  </si>
  <si>
    <t xml:space="preserve">3231784	</t>
  </si>
  <si>
    <t>CI4CL5P2</t>
  </si>
  <si>
    <t xml:space="preserve">CI4CL5P4	</t>
  </si>
  <si>
    <t xml:space="preserve">999223673079082	</t>
  </si>
  <si>
    <t>[龙达]梅斯特拉萨酒店(Hotel Maestranza)(55402825)</t>
  </si>
  <si>
    <t>三人房&lt;2人入住&gt;</t>
  </si>
  <si>
    <t>Sung/Minchul,Sung/Minchul</t>
  </si>
  <si>
    <t xml:space="preserve">3232003	</t>
  </si>
  <si>
    <t xml:space="preserve">999223679127401	</t>
  </si>
  <si>
    <t>[富查伊拉]宜必思富查伊拉酒店(Ibis Fujairah)(55337016)</t>
  </si>
  <si>
    <t>客房&lt;2人入住&gt;&lt;不退款&gt;</t>
  </si>
  <si>
    <t>Abdelkefi/Noelle</t>
  </si>
  <si>
    <t xml:space="preserve">787020	</t>
  </si>
  <si>
    <t xml:space="preserve">999223683398611	</t>
  </si>
  <si>
    <t>[马六甲]马六甲大华酒店(The Majestic Malacca Hotel - Small Luxury Hotels of The World)(55707548)</t>
  </si>
  <si>
    <t>豪华房&lt;2人入住&gt;&lt;不退款&gt;</t>
  </si>
  <si>
    <t>SEAH BOON KOON/SEAH</t>
  </si>
  <si>
    <t xml:space="preserve">3233209	</t>
  </si>
  <si>
    <t xml:space="preserve">999223685518195	</t>
  </si>
  <si>
    <t>[伯灵格姆]贝伊兰丁酒店(Bay Landing Hotel)(55861921)</t>
  </si>
  <si>
    <t>豪华2张双人床房&lt;2人入住&gt;&lt;不退款&gt;&lt;早餐&gt;</t>
  </si>
  <si>
    <t>LIU/ZHIYONG</t>
  </si>
  <si>
    <t xml:space="preserve">3233743	</t>
  </si>
  <si>
    <t xml:space="preserve">1493940377	</t>
  </si>
  <si>
    <t xml:space="preserve">999223690499448	</t>
  </si>
  <si>
    <t>[纽约]纽约柏宁酒店(Park Lane New York)(55281240)</t>
  </si>
  <si>
    <t>帕克莱恩特大床房&lt;2人入住&gt;&lt;不退款&gt;</t>
  </si>
  <si>
    <t>Kubinski/Jessica</t>
  </si>
  <si>
    <t xml:space="preserve">3234575	</t>
  </si>
  <si>
    <t>取消</t>
  </si>
  <si>
    <t xml:space="preserve">999223729817546	</t>
  </si>
  <si>
    <t>[乔治市]香格里拉集团槟城乔治城JEN酒店 (槟城对抗新冠肺炎认证)(Jen Penang Georgetown by Shangri-La)(68545457)</t>
  </si>
  <si>
    <t>Lim/Man Ni</t>
  </si>
  <si>
    <t xml:space="preserve">3245295	</t>
  </si>
  <si>
    <t xml:space="preserve">999223730960590	</t>
  </si>
  <si>
    <t>[新山]KSL度假酒店(KSL Hotel &amp; Resort)(55680499)</t>
  </si>
  <si>
    <t>高级三人客房&lt;2人入住&gt;&lt;不退款&gt;</t>
  </si>
  <si>
    <t>AWANG/NORHAZIELAH</t>
  </si>
  <si>
    <t xml:space="preserve">3245448	</t>
  </si>
  <si>
    <t>权益取消</t>
  </si>
  <si>
    <t xml:space="preserve">999223738525877	</t>
  </si>
  <si>
    <t>[芭堤雅]芭堤雅新套房(Nova Suites Pattaya by Compass Hospitality)(55822356)</t>
  </si>
  <si>
    <t>一卧室套房&lt;2人入住&gt;&lt;不退款&gt;</t>
  </si>
  <si>
    <t>OU/JIANBANG</t>
  </si>
  <si>
    <t xml:space="preserve">3248417	</t>
  </si>
  <si>
    <t xml:space="preserve">999223766009043	</t>
  </si>
  <si>
    <t>[曼谷]曼谷河畔萨利尔酒店(The Salil Hotel Riverside Bangkok)(104397302)</t>
  </si>
  <si>
    <t>Twin/Double room - De Luxe - City View&lt;2人入住&gt;&lt;不退款&gt;</t>
  </si>
  <si>
    <t>Ma/Chenyan,Zheng/Siyuan</t>
  </si>
  <si>
    <t xml:space="preserve">3263693	</t>
  </si>
  <si>
    <t xml:space="preserve">999223768164976	</t>
  </si>
  <si>
    <t>[南雅加达]珐维梅拉瓦酒店(Favehotel Melawai)(55414060)</t>
  </si>
  <si>
    <t>致爱房&lt;2人入住&gt;&lt;不退款&gt;</t>
  </si>
  <si>
    <t>Prayoga/Luthfy</t>
  </si>
  <si>
    <t xml:space="preserve">3264303	</t>
  </si>
  <si>
    <t xml:space="preserve">9006778769263	</t>
  </si>
  <si>
    <t xml:space="preserve">999223771148005	</t>
  </si>
  <si>
    <t>[洛杉矶]USC 酒店(USC Hotel)(60480365)</t>
  </si>
  <si>
    <t>标准两张双人床房&lt;2人入住&gt;&lt;不退款&gt;</t>
  </si>
  <si>
    <t>ZOU/MEIQIN</t>
  </si>
  <si>
    <t xml:space="preserve">3265652	</t>
  </si>
  <si>
    <t xml:space="preserve">999223771346268	</t>
  </si>
  <si>
    <t>[克雷塔罗]米拉贝尔酒店(Hotel Mirabel)(55337524)</t>
  </si>
  <si>
    <t>2张双人床房&lt;2人入住&gt;</t>
  </si>
  <si>
    <t>Colado Martinez/Juventino</t>
  </si>
  <si>
    <t xml:space="preserve">3265736	</t>
  </si>
  <si>
    <t>KKSEM -1496691979</t>
  </si>
  <si>
    <t xml:space="preserve">1ZC5K -1496691983	</t>
  </si>
  <si>
    <t xml:space="preserve">999223771655507	</t>
  </si>
  <si>
    <t>[里贾纳]温德姆里贾纳蔚景酒店(Wingate by Wyndham Regina)(55720469)</t>
  </si>
  <si>
    <t>客房(特大床)&lt;2人入住&gt;&lt;不退款&gt;&lt;早餐&gt;</t>
  </si>
  <si>
    <t>Argao/Christine</t>
  </si>
  <si>
    <t xml:space="preserve">3265978	</t>
  </si>
  <si>
    <t xml:space="preserve">999223781241332	</t>
  </si>
  <si>
    <t>[新加坡]新加坡81酒店－兰花(Hotel 81 Orchid Singapore)(55851895)</t>
  </si>
  <si>
    <t>高级大号床房&lt;2人入住&gt;</t>
  </si>
  <si>
    <t>CHEN/WEIYAN</t>
  </si>
  <si>
    <t xml:space="preserve">3269751	</t>
  </si>
  <si>
    <t xml:space="preserve">999223784113048	</t>
  </si>
  <si>
    <t>[芭堤雅]芭堤雅花园海景大酒店(Garden Cliff Resort &amp; Spa Pattaya)(55626102)</t>
  </si>
  <si>
    <t>KHAMMA/NARINTIP</t>
  </si>
  <si>
    <t xml:space="preserve">3270325	</t>
  </si>
  <si>
    <t xml:space="preserve">999223784229116	</t>
  </si>
  <si>
    <t>[塞维利亚]塞维利亚中心酒店(Hotel Sevilla Center)(55666113)</t>
  </si>
  <si>
    <t>标准房&lt;2人入住&gt;&lt;不退款&gt;</t>
  </si>
  <si>
    <t>CAMACHO PINERA/MANUEL</t>
  </si>
  <si>
    <t xml:space="preserve">3270376	</t>
  </si>
  <si>
    <t xml:space="preserve">408809	</t>
  </si>
  <si>
    <t xml:space="preserve">999223784595809	</t>
  </si>
  <si>
    <t>客房(双人床或双床)&lt;2人入住&gt;&lt;不退款&gt;</t>
  </si>
  <si>
    <t>Montero Moran/Francisco Javier</t>
  </si>
  <si>
    <t xml:space="preserve">3270533	</t>
  </si>
  <si>
    <t xml:space="preserve">-1496970844	</t>
  </si>
  <si>
    <t xml:space="preserve">999223785083595	</t>
  </si>
  <si>
    <t>[芝加哥]菲利克斯酒店(Hotel Felix)(55956553)</t>
  </si>
  <si>
    <t>大床房&lt;2人入住&gt;&lt;不退款&gt;</t>
  </si>
  <si>
    <t>WU/CHENXI,Bi/Cheng</t>
  </si>
  <si>
    <t xml:space="preserve">3270813	</t>
  </si>
  <si>
    <t xml:space="preserve">129272538	</t>
  </si>
  <si>
    <t xml:space="preserve">999223786075876	</t>
  </si>
  <si>
    <t>高级双床房&lt;2人入住&gt;</t>
  </si>
  <si>
    <t>GUO/LIQIANG,ZHANG/SHUIWANG</t>
  </si>
  <si>
    <t xml:space="preserve">3271320	</t>
  </si>
  <si>
    <t xml:space="preserve">999223800048478	</t>
  </si>
  <si>
    <t>[圣地亚哥]圣迭戈市中心旅馆(Downtown San Diego Lodge)(55572866)</t>
  </si>
  <si>
    <t>2张大床房&lt;2人入住&gt;</t>
  </si>
  <si>
    <t>perez/nicholas</t>
  </si>
  <si>
    <t xml:space="preserve">3274810	</t>
  </si>
  <si>
    <t xml:space="preserve">21079235(Room1)21079236(Room2)	</t>
  </si>
  <si>
    <t xml:space="preserve">999223803055713	</t>
  </si>
  <si>
    <t>[旧金山]金盖特威假日酒店 - IHG 旗下酒店(Holiday Inn San Francisco - Golden Gateway, an IHG Hotel with No Resort Fee)(55299037)</t>
  </si>
  <si>
    <t>标准房&lt;2人入住&gt;</t>
  </si>
  <si>
    <t>yang/minzhen,wu/xiaoyue,XU/DONG</t>
  </si>
  <si>
    <t xml:space="preserve">3276210	</t>
  </si>
  <si>
    <t xml:space="preserve">41866439	</t>
  </si>
  <si>
    <t xml:space="preserve">23808193095	</t>
  </si>
  <si>
    <t>[迪拜]迪拜龙城高级旅馆(Premier Inn Dubai Dragon Mart)(97259881)</t>
  </si>
  <si>
    <t>标准双床房 禁烟&lt;2人入住&gt;&lt;不退款&gt;</t>
  </si>
  <si>
    <t>ZHANG/LINGCHUAN</t>
  </si>
  <si>
    <t xml:space="preserve">3277116	</t>
  </si>
  <si>
    <t xml:space="preserve">8964SE158392	</t>
  </si>
  <si>
    <t xml:space="preserve">999223810255364	</t>
  </si>
  <si>
    <t>豪华尊贵特大床房&lt;2人入住&gt;</t>
  </si>
  <si>
    <t>ZHANG/BINGFENG</t>
  </si>
  <si>
    <t xml:space="preserve">3277753	</t>
  </si>
  <si>
    <t xml:space="preserve">999223811036154	</t>
  </si>
  <si>
    <t>[曼谷]素坤逸艾斯鲍克斯酒店(S Box Sukhumvit Hotel)(55680400)</t>
  </si>
  <si>
    <t>5.5号房&lt;2人入住&gt;&lt;不退款&gt;&lt;早餐&gt;</t>
  </si>
  <si>
    <t>THAILEK/ARSHANAI</t>
  </si>
  <si>
    <t xml:space="preserve">3278068	</t>
  </si>
  <si>
    <t xml:space="preserve">999223813792240	</t>
  </si>
  <si>
    <t>[曼谷]曼谷廊曼机场阿玛瑞酒店(Amari Don Muang Airport Bangkok)(55280787)</t>
  </si>
  <si>
    <t>豪华双床房&lt;2人入住&gt;&lt;不退款&gt;</t>
  </si>
  <si>
    <t>ZHANG/KE,PENG/MEIXIN</t>
  </si>
  <si>
    <t xml:space="preserve">3279063	</t>
  </si>
  <si>
    <t xml:space="preserve">77250SE223838	</t>
  </si>
  <si>
    <t xml:space="preserve">999223814196836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</si>
  <si>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</si>
  <si>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</si>
  <si>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NG/YUKCHUNANITA</t>
  </si>
  <si>
    <t xml:space="preserve">3279139	</t>
  </si>
  <si>
    <t xml:space="preserve">999223814447848	</t>
  </si>
  <si>
    <t>LO/WAI IP,LEUNG/PIK KI</t>
  </si>
  <si>
    <t xml:space="preserve">3279201	</t>
  </si>
  <si>
    <t xml:space="preserve">acknowledge	</t>
  </si>
  <si>
    <t xml:space="preserve">999223815716329	</t>
  </si>
  <si>
    <t>豪华特大床房（带阳台）&lt;2人入住&gt;</t>
  </si>
  <si>
    <t>LU/CHENGQI</t>
  </si>
  <si>
    <t xml:space="preserve">3279799	</t>
  </si>
  <si>
    <t xml:space="preserve">999223818811666	</t>
  </si>
  <si>
    <t>NOLKAS/STAVROS</t>
  </si>
  <si>
    <t xml:space="preserve">3281019	</t>
  </si>
  <si>
    <t xml:space="preserve">123442256	</t>
  </si>
  <si>
    <t xml:space="preserve">999223831119525	</t>
  </si>
  <si>
    <t>[依斯干达公主城]特立尼达公主港套房酒店(Trinidad Suites Puteri Harbour)(94358580)</t>
  </si>
  <si>
    <t>至尊工作室&lt;2人入住&gt;&lt;不退款&gt;&lt;早餐&gt;</t>
  </si>
  <si>
    <t>YUEN/ANGELINE</t>
  </si>
  <si>
    <t xml:space="preserve">3283898	</t>
  </si>
  <si>
    <t xml:space="preserve">12925	</t>
  </si>
  <si>
    <t xml:space="preserve">999223831550999	</t>
  </si>
  <si>
    <t>Kim/Hyunsoo</t>
  </si>
  <si>
    <t xml:space="preserve">3283947	</t>
  </si>
  <si>
    <t xml:space="preserve">123487006	</t>
  </si>
  <si>
    <t xml:space="preserve">999223831866236	</t>
  </si>
  <si>
    <t>[弗里霍尔德]阿美丽肯酒店(American Hotel)(92031861)</t>
  </si>
  <si>
    <t>标准双人房&lt;2人入住&gt;</t>
  </si>
  <si>
    <t>Krajewski/Melissa</t>
  </si>
  <si>
    <t xml:space="preserve">3284011	</t>
  </si>
  <si>
    <t xml:space="preserve">53161	</t>
  </si>
  <si>
    <t xml:space="preserve">999223838159771	</t>
  </si>
  <si>
    <t>[曼谷]曼谷23别墅酒店(Twothree, a Homely Hotel)(55547221)</t>
  </si>
  <si>
    <t>高级双人床房&lt;2人入住&gt;&lt;不退款&gt;&lt;早餐&gt;</t>
  </si>
  <si>
    <t>Saavedra/Jasmine</t>
  </si>
  <si>
    <t xml:space="preserve">3286260	</t>
  </si>
  <si>
    <t xml:space="preserve">1314567	</t>
  </si>
  <si>
    <t xml:space="preserve">23844513983	</t>
  </si>
  <si>
    <t>[奇尼塞洛巴尔萨莫]科斯莫宫酒店(Cosmo Hotel Palace)(55270685)</t>
  </si>
  <si>
    <t>单人房, 1 张大号单人床&lt;1人入住&gt;&lt;不退款&gt;</t>
  </si>
  <si>
    <t>Ialongo/Paola anna</t>
  </si>
  <si>
    <t xml:space="preserve">3288330	</t>
  </si>
  <si>
    <t xml:space="preserve">1498664918	</t>
  </si>
  <si>
    <t xml:space="preserve">999223849732227	</t>
  </si>
  <si>
    <t>[希什利]巴巴罗斯伯因特酒店(Point Hotel Barbaros)(55299511)</t>
  </si>
  <si>
    <t>豪华双人房&lt;2人入住&gt;&lt;不退款&gt;</t>
  </si>
  <si>
    <t>TOYRAN/Gizem</t>
  </si>
  <si>
    <t xml:space="preserve">3289627	</t>
  </si>
  <si>
    <t xml:space="preserve">999223850786719	</t>
  </si>
  <si>
    <t>[陶巴特]陶巴特宜必思酒店(Ibis Taubate)(80331544)</t>
  </si>
  <si>
    <t>标准公寓, 1 张双人床&lt;2人入住&gt;&lt;早餐&gt;</t>
  </si>
  <si>
    <t>BULHOES/LUCIA ANTIQUEIRA</t>
  </si>
  <si>
    <t xml:space="preserve">3289790	</t>
  </si>
  <si>
    <t xml:space="preserve">3262XE5522	</t>
  </si>
  <si>
    <t xml:space="preserve">999223851223350	</t>
  </si>
  <si>
    <t>ROYUATARA/NETSARA</t>
  </si>
  <si>
    <t xml:space="preserve">3289892	</t>
  </si>
  <si>
    <t xml:space="preserve">7141302	</t>
  </si>
  <si>
    <t xml:space="preserve">999223853201011	</t>
  </si>
  <si>
    <t>[芭堤雅]芭堤雅阿瓦尼度假酒店(Avani Pattaya Resort)(69338173)</t>
  </si>
  <si>
    <t>阿瓦尼园景房&lt;2人入住&gt;&lt;不退款&gt;&lt;早餐&gt;</t>
  </si>
  <si>
    <t>Strautman/Phillip</t>
  </si>
  <si>
    <t xml:space="preserve">3290246	</t>
  </si>
  <si>
    <t xml:space="preserve">62001842	</t>
  </si>
  <si>
    <t xml:space="preserve">999223858730386	</t>
  </si>
  <si>
    <t>[巴黎]格兰德酒店(Grand Hôtel des Gobelins)(96314273)</t>
  </si>
  <si>
    <t>标准间&lt;2人入住&gt;</t>
  </si>
  <si>
    <t>MORANT/ANTONIO,SIMEO/RUBEN</t>
  </si>
  <si>
    <t xml:space="preserve">3291787	</t>
  </si>
  <si>
    <t xml:space="preserve">17790344	</t>
  </si>
  <si>
    <t xml:space="preserve">999223866044279	</t>
  </si>
  <si>
    <t>[汉堡]霍夫汉堡欧洲酒店(Europäischer Hof Hamburg)(55956371)</t>
  </si>
  <si>
    <t>Cruz/Catherine</t>
  </si>
  <si>
    <t xml:space="preserve">3293931	</t>
  </si>
  <si>
    <t xml:space="preserve">_1641521	</t>
  </si>
  <si>
    <t xml:space="preserve">999223866871832	</t>
  </si>
  <si>
    <t>[古晋]美音酒店 - 古晋海滨店(Tune Hotel - Waterfront Kuching)(55720445)</t>
  </si>
  <si>
    <t>大床房(无窗)&lt;2人入住&gt;&lt;不退款&gt;</t>
  </si>
  <si>
    <t>ROLAND/ROLAND MARCELLA</t>
  </si>
  <si>
    <t xml:space="preserve">3294042	</t>
  </si>
  <si>
    <t xml:space="preserve">175371921	</t>
  </si>
  <si>
    <t xml:space="preserve">999223868300068	</t>
  </si>
  <si>
    <t>[斯普林菲尔德]大学广场酒店(University Plaza Hotel)(92027496)</t>
  </si>
  <si>
    <t>标准房, 1 张特大床&lt;2人入住&gt;</t>
  </si>
  <si>
    <t>Wagner/Thomas</t>
  </si>
  <si>
    <t xml:space="preserve">3294494	</t>
  </si>
  <si>
    <t xml:space="preserve">999223868356137	</t>
  </si>
  <si>
    <t>[檀香山]威基基椰子酒店(Coconut Waikiki Hotel)(55465237)</t>
  </si>
  <si>
    <t>城景大号床房&lt;2人入住&gt;</t>
  </si>
  <si>
    <t>BROAD/TRINA</t>
  </si>
  <si>
    <t xml:space="preserve">3294518	</t>
  </si>
  <si>
    <t xml:space="preserve">S75AYU9PF	</t>
  </si>
  <si>
    <t xml:space="preserve">999223882412570	</t>
  </si>
  <si>
    <t>[首尔]首尔东大门N酒店(Seoul N Hotel Dongdaemun)(55345850)</t>
  </si>
  <si>
    <t>家庭三人房&lt;3人入住&gt;&lt;不退款&gt;&lt;早餐&gt;</t>
  </si>
  <si>
    <t>HOU/SIXIAN,Yang/Ling,Liu/Yanru</t>
  </si>
  <si>
    <t xml:space="preserve">3298106	</t>
  </si>
  <si>
    <t xml:space="preserve">23136741	</t>
  </si>
  <si>
    <t xml:space="preserve">999223886856279	</t>
  </si>
  <si>
    <t>[马德里]克莱门特巴拉哈斯酒店(Clement Barajas)(55543069)</t>
  </si>
  <si>
    <t>双人床房&lt;2人入住&gt;&lt;不退款&gt;</t>
  </si>
  <si>
    <t>RESENDE ONOFRE/PAULA</t>
  </si>
  <si>
    <t xml:space="preserve">3298738	</t>
  </si>
  <si>
    <t xml:space="preserve">EX-1499610988-1271347	</t>
  </si>
  <si>
    <t xml:space="preserve">999223886878945	</t>
  </si>
  <si>
    <t>[西好莱坞]西好莱坞华美达酒店(Ramada Plaza by Wyndham West Hollywood Hotel &amp; Suites)(55944642)</t>
  </si>
  <si>
    <t>行政特大床一室套房&lt;2人入住&gt;&lt;不退款&gt;</t>
  </si>
  <si>
    <t>LI/JIE,BYRNE/LISA KAY</t>
  </si>
  <si>
    <t xml:space="preserve">3298742	</t>
  </si>
  <si>
    <t xml:space="preserve">138165558	</t>
  </si>
  <si>
    <t xml:space="preserve">999223890717786	</t>
  </si>
  <si>
    <t>[岘港]岘港巴洛那酒店(Balcona Hotel Da Nang)(55884433)</t>
  </si>
  <si>
    <t>至尊甄选房&lt;2人入住&gt;&lt;不退款&gt;&lt;早餐&gt;</t>
  </si>
  <si>
    <t>TAKAYAMA/HIROMI,SAWADA/KOJI</t>
  </si>
  <si>
    <t xml:space="preserve">3299687	</t>
  </si>
  <si>
    <t xml:space="preserve">143878	</t>
  </si>
  <si>
    <t xml:space="preserve">999223894736039	</t>
  </si>
  <si>
    <t>[爱因霍温]爱因荷芬中心假日酒店 - IHG 旗下酒店(Holiday Inn Eindhoven Centre, an IHG Hotel)(55337179)</t>
  </si>
  <si>
    <t>双床房&lt;2人入住&gt;&lt;不退款&gt;</t>
  </si>
  <si>
    <t>MURILLO RODRIGUEZ/RAQUEL JUDITH</t>
  </si>
  <si>
    <t xml:space="preserve">3300569	</t>
  </si>
  <si>
    <t xml:space="preserve">66022707	</t>
  </si>
  <si>
    <t xml:space="preserve">999223897082656	</t>
  </si>
  <si>
    <t>[苏黎世]欧瑞康星酒店(Hotel Sternen Oerlikon)(55612005)</t>
  </si>
  <si>
    <t>Gwerder/Mike</t>
  </si>
  <si>
    <t xml:space="preserve">3301153	</t>
  </si>
  <si>
    <t xml:space="preserve">HTL-WBD-401850585	</t>
  </si>
  <si>
    <t xml:space="preserve">999223903299921	</t>
  </si>
  <si>
    <t>[斯图加特]玛丽蒂姆斯图加特酒店(Maritim Hotel Stuttgart)(56163198)</t>
  </si>
  <si>
    <t>舒适房&lt;2人入住&gt;&lt;不退款&gt;&lt;早餐&gt;</t>
  </si>
  <si>
    <t>Dr. Sigurd/Dr. Sigurd</t>
  </si>
  <si>
    <t xml:space="preserve">3303155	</t>
  </si>
  <si>
    <t xml:space="preserve">129661324	</t>
  </si>
  <si>
    <t xml:space="preserve">999223903431508	</t>
  </si>
  <si>
    <t>[斯科特斯德]3棕榈酒店(3 Palms Hotel)(89916557)</t>
  </si>
  <si>
    <t>豪华客房1张特大床&lt;2人入住&gt;</t>
  </si>
  <si>
    <t>KORTAN/MATT</t>
  </si>
  <si>
    <t xml:space="preserve">3303221	</t>
  </si>
  <si>
    <t xml:space="preserve">7771203	</t>
  </si>
  <si>
    <t xml:space="preserve">999223903726925	</t>
  </si>
  <si>
    <t>[伊斯坦布尔]伊斯坦布尔 - 旧城皇冠假日酒店 - IHG 旗下饭店(Crowne Plaza Istanbul - Old City, an IHG Hotel)(55311999)</t>
  </si>
  <si>
    <t>KABIR/SIYAM,CHOUDHRY/SAFIYA</t>
  </si>
  <si>
    <t xml:space="preserve">3303409	</t>
  </si>
  <si>
    <t xml:space="preserve">87588497	</t>
  </si>
  <si>
    <t xml:space="preserve">999223903952116	</t>
  </si>
  <si>
    <t>[Bang Chalong]曼谷伊斯汀坦那市高尔夫度假村(Eastin Thana City Golf Resort Bangkok)(68031168)</t>
  </si>
  <si>
    <t>高级特大床房&lt;2人入住&gt;&lt;不退款&gt;&lt;早餐&gt;</t>
  </si>
  <si>
    <t>SHIN/YOUNSUNG</t>
  </si>
  <si>
    <t xml:space="preserve">3303509	</t>
  </si>
  <si>
    <t xml:space="preserve">65575	</t>
  </si>
  <si>
    <t xml:space="preserve">999223903954973	</t>
  </si>
  <si>
    <t>[新加坡]新加坡威大酒店 - 明古连(V Hotel Bencoolen)(56196642)</t>
  </si>
  <si>
    <t>john/Nikeith</t>
  </si>
  <si>
    <t xml:space="preserve">3303510	</t>
  </si>
  <si>
    <t xml:space="preserve">275195770	</t>
  </si>
  <si>
    <t xml:space="preserve">999223904777167	</t>
  </si>
  <si>
    <t>[哥打京那巴鲁]明园酒店及公寓(Ming Garden Hotel &amp; Residences)(68031196)</t>
  </si>
  <si>
    <t>NORFAZIRAH/DOL</t>
  </si>
  <si>
    <t xml:space="preserve">3303781	</t>
  </si>
  <si>
    <t xml:space="preserve">8610109	</t>
  </si>
  <si>
    <t xml:space="preserve">999223905350282	</t>
  </si>
  <si>
    <t>[西归浦市]济州神话世界度假酒店 – 蓝鼎(Landing Jeju Shinhwa World Hotels &amp; Resorts)(67727843)</t>
  </si>
  <si>
    <t>豪华家庭双床房&lt;3人入住&gt;&lt;不退款&gt;</t>
  </si>
  <si>
    <t>Kim/Sinwook</t>
  </si>
  <si>
    <t xml:space="preserve">3303974	</t>
  </si>
  <si>
    <t xml:space="preserve">2140935	</t>
  </si>
  <si>
    <t xml:space="preserve">999223907483657	</t>
  </si>
  <si>
    <t>[Sam Rong Nua]斯里纳卡林海纳酒店(Bay Hotel Srinakarin)(55547233)</t>
  </si>
  <si>
    <t>Bhagat/Vishal Kumar</t>
  </si>
  <si>
    <t xml:space="preserve">3304741	</t>
  </si>
  <si>
    <t xml:space="preserve">8690806	</t>
  </si>
  <si>
    <t xml:space="preserve">999223912705247	</t>
  </si>
  <si>
    <t>[曼谷]曼谷京华大酒店(Hotel Royal Bangkok@Chinatown)(55932568)</t>
  </si>
  <si>
    <t>高级房（无窗）&lt;2人入住&gt;&lt;不退款&gt;</t>
  </si>
  <si>
    <t>DENG/XIAORONG,LI/ZHENFEI</t>
  </si>
  <si>
    <t xml:space="preserve">3304804	</t>
  </si>
  <si>
    <t xml:space="preserve">349703	</t>
  </si>
  <si>
    <t xml:space="preserve">999223913416621	</t>
  </si>
  <si>
    <t>Toensmeise/Hermann</t>
  </si>
  <si>
    <t xml:space="preserve">3304919	</t>
  </si>
  <si>
    <t xml:space="preserve">-1500299769	</t>
  </si>
  <si>
    <t xml:space="preserve">999223913716346	</t>
  </si>
  <si>
    <t>高级房（无窗）&lt;1人入住&gt;&lt;不退款&gt;</t>
  </si>
  <si>
    <t>WANG/QIQUAN</t>
  </si>
  <si>
    <t xml:space="preserve">3304945	</t>
  </si>
  <si>
    <t xml:space="preserve">349849	</t>
  </si>
  <si>
    <t xml:space="preserve">999223914248204	</t>
  </si>
  <si>
    <t>[八打灵再也]吉隆坡颐思殿酒店(Eastin Hotel Kuala Lumpur)(55270753)</t>
  </si>
  <si>
    <t>豪华特大床房&lt;1人入住&gt;&lt;不退款&gt;</t>
  </si>
  <si>
    <t>HASSAN/ZULKARNAIN HASSAN</t>
  </si>
  <si>
    <t xml:space="preserve">3305017	</t>
  </si>
  <si>
    <t xml:space="preserve">999223916596725	</t>
  </si>
  <si>
    <t>[孟买]撒哈拉之星酒店(Hotel Sahara Star-Mumbai Airport)(92028864)</t>
  </si>
  <si>
    <t>Mercury City Facing Guest (Non-smoking) Room&lt;2人入住&gt;</t>
  </si>
  <si>
    <t>JAIN/AISHWARYA</t>
  </si>
  <si>
    <t xml:space="preserve">7774222	</t>
  </si>
  <si>
    <t xml:space="preserve">999223917266980	</t>
  </si>
  <si>
    <t>[芭堤雅]芭堤雅独特丽景酒店(Unique Regency Pattaya)(70165468)</t>
  </si>
  <si>
    <t>豪华房&lt;2人入住&gt;&lt;不退款&gt;&lt;早餐&gt;</t>
  </si>
  <si>
    <t>lawan/saifon</t>
  </si>
  <si>
    <t xml:space="preserve">3305562	</t>
  </si>
  <si>
    <t xml:space="preserve">999223917355391	</t>
  </si>
  <si>
    <t>[釜山]木屋酒店(Wood House Hotel)(92030508)</t>
  </si>
  <si>
    <t>双人床房&lt;2人入住&gt;&lt;不退款&gt;&lt;早餐&gt;</t>
  </si>
  <si>
    <t>KIM/SOLAH</t>
  </si>
  <si>
    <t xml:space="preserve">3305574	</t>
  </si>
  <si>
    <t xml:space="preserve">1500324615	</t>
  </si>
  <si>
    <t xml:space="preserve">999223924439136	</t>
  </si>
  <si>
    <t>高级双床房(无窗)&lt;2人入住&gt;&lt;不退款&gt;</t>
  </si>
  <si>
    <t>SURIYARAT/LANLALIN</t>
  </si>
  <si>
    <t xml:space="preserve">3306793	</t>
  </si>
  <si>
    <t xml:space="preserve">349932	</t>
  </si>
  <si>
    <t xml:space="preserve">999223925177724	</t>
  </si>
  <si>
    <t>[Lebak Gede]那敏达戈酒店(Namin Dago Hotel)(89933696)</t>
  </si>
  <si>
    <t>优质房&lt;2人入住&gt;&lt;不退款&gt;&lt;早餐&gt;</t>
  </si>
  <si>
    <t>Dahlan/Ilham</t>
  </si>
  <si>
    <t xml:space="preserve">3307008	</t>
  </si>
  <si>
    <t xml:space="preserve">40564	</t>
  </si>
  <si>
    <t xml:space="preserve">999223925249521	</t>
  </si>
  <si>
    <t>[都柏林]圣殿酒吧酒店(Temple Bar Inn)(55720246)</t>
  </si>
  <si>
    <t>CHAHIN/CHAHIN</t>
  </si>
  <si>
    <t xml:space="preserve">3307022	</t>
  </si>
  <si>
    <t xml:space="preserve">C65FVUTG60	</t>
  </si>
  <si>
    <t xml:space="preserve">999223929644429	</t>
  </si>
  <si>
    <t>[迪拜]迪拜阿塔纳酒店(Atana Hotel)(55944623)</t>
  </si>
  <si>
    <t>Standard Double Room, 1 King Bed&lt;2人入住&gt;&lt;不退款&gt;</t>
  </si>
  <si>
    <t>ELSAADI/SAID</t>
  </si>
  <si>
    <t xml:space="preserve">3307514	</t>
  </si>
  <si>
    <t xml:space="preserve">RZ-2328951	</t>
  </si>
  <si>
    <t xml:space="preserve">999223931184316	</t>
  </si>
  <si>
    <t>[西考克斯]梅多兰兹广场酒店(Meadowlands Plaza Hotel)(55304410)</t>
  </si>
  <si>
    <t>2张大床房&lt;2人入住&gt;&lt;早餐&gt;</t>
  </si>
  <si>
    <t>Duzgun/Ahmet Cagri</t>
  </si>
  <si>
    <t xml:space="preserve">3307686	</t>
  </si>
  <si>
    <t xml:space="preserve">396748C869743	</t>
  </si>
  <si>
    <t xml:space="preserve">999223934054894	</t>
  </si>
  <si>
    <t>[日惹]流行！三佳吉日惹酒店(Pop! Hotel Sangaji Yogyakarta)(69451905)</t>
  </si>
  <si>
    <t>流行房&lt;2人入住&gt;&lt;不退款&gt;&lt;早餐&gt;</t>
  </si>
  <si>
    <t>AR RASYID PAHLEVY/ERICK</t>
  </si>
  <si>
    <t xml:space="preserve">3308136	</t>
  </si>
  <si>
    <t xml:space="preserve">999223934740080	</t>
  </si>
  <si>
    <t>[罗奇代尔]皇家托比酒店(The Royal Toby Hotel)(96748466)</t>
  </si>
  <si>
    <t>双床房&lt;2人入住&gt;&lt;早餐&gt;</t>
  </si>
  <si>
    <t>YAHAYA/NIRAN SHAKIRU</t>
  </si>
  <si>
    <t xml:space="preserve">3308269	</t>
  </si>
  <si>
    <t xml:space="preserve">RL31796926	</t>
  </si>
  <si>
    <t xml:space="preserve">999223936090758	</t>
  </si>
  <si>
    <t>[新加坡]新加坡辉盛凯贝丽酒店服务公寓(Capri by Fraser Changi City Singapore)(55694670)</t>
  </si>
  <si>
    <t>高级一室房&lt;2人入住&gt;&lt;不退款&gt;</t>
  </si>
  <si>
    <t>koh/sweemeng</t>
  </si>
  <si>
    <t xml:space="preserve">3308516	</t>
  </si>
  <si>
    <t xml:space="preserve">908875992	</t>
  </si>
  <si>
    <t xml:space="preserve">999223941255612	</t>
  </si>
  <si>
    <t>[新加坡]新加坡81酒店 - 黄金(Hotel 81 Gold - SG Clean)(55694743)</t>
  </si>
  <si>
    <t>Superior Queen&lt;2人入住&gt;&lt;不退款&gt;</t>
  </si>
  <si>
    <t>JEAMKLIN/NARUEMON</t>
  </si>
  <si>
    <t xml:space="preserve">3309638	</t>
  </si>
  <si>
    <t xml:space="preserve">999223941851661	</t>
  </si>
  <si>
    <t>[洛斯皮塔莱-德略布雷加特]巴塞罗那格伦薇亚菲拉欧洲酒店(Eurohotel Barcelona Gran via Fira)(55281092)</t>
  </si>
  <si>
    <t>Ozgen/Melike Sena</t>
  </si>
  <si>
    <t xml:space="preserve">3309779	</t>
  </si>
  <si>
    <t xml:space="preserve">EX-2371029-1100630	</t>
  </si>
  <si>
    <t xml:space="preserve">999223945716895	</t>
  </si>
  <si>
    <t>[普吉岛]普吉岛芭东与我同眠设计酒店(Sleep with ME Hotel Design Hotel @ Patong)(56140386)</t>
  </si>
  <si>
    <t>HO/NGAI HENG</t>
  </si>
  <si>
    <t xml:space="preserve">3310545	</t>
  </si>
  <si>
    <t xml:space="preserve">999223948246993	</t>
  </si>
  <si>
    <t>[贝伊奥卢]多尼采蒂宫高级酒店(Palazzo Donizetti Hotel - Special Class)(56206423)</t>
  </si>
  <si>
    <t>中庭房&lt;2人入住&gt;&lt;不退款&gt;</t>
  </si>
  <si>
    <t>Chen/Xiaolei</t>
  </si>
  <si>
    <t xml:space="preserve">3311034	</t>
  </si>
  <si>
    <t xml:space="preserve">69515641	</t>
  </si>
  <si>
    <t xml:space="preserve">999223952503987	</t>
  </si>
  <si>
    <t>[华盛顿]伦巴第大酒店(Lombardy)(55329404)</t>
  </si>
  <si>
    <t>高级房&lt;2人入住&gt;</t>
  </si>
  <si>
    <t>WU/YURUI</t>
  </si>
  <si>
    <t xml:space="preserve">3311822	</t>
  </si>
  <si>
    <t xml:space="preserve">449218264642	</t>
  </si>
  <si>
    <t xml:space="preserve">999223953110087	</t>
  </si>
  <si>
    <t>[首尔]东大门瑞森酒店(The Recenz Dongdaemun Hotel)(55328867)</t>
  </si>
  <si>
    <t>标准双床房&lt;2人入住&gt;&lt;不退款&gt;</t>
  </si>
  <si>
    <t>MIYATA/AIKO</t>
  </si>
  <si>
    <t xml:space="preserve">3311991	</t>
  </si>
  <si>
    <t xml:space="preserve">9149589472800	</t>
  </si>
  <si>
    <t xml:space="preserve">999223954892854	</t>
  </si>
  <si>
    <t>[首尔]格拉斯丽首尔酒店(Hotel Gracery Seoul)(55269841)</t>
  </si>
  <si>
    <t>TAKASU/KENICHI</t>
  </si>
  <si>
    <t xml:space="preserve">3312501	</t>
  </si>
  <si>
    <t xml:space="preserve">770237590	</t>
  </si>
  <si>
    <t xml:space="preserve">999223962410689	</t>
  </si>
  <si>
    <t>[吉隆坡]吉隆坡豪亚酒店式公寓 - 远东酒店集团旗下(Oasia Suites Kuala Lumpur by Far East Hospitality)(55465407)</t>
  </si>
  <si>
    <t>TAN/XUAN YING</t>
  </si>
  <si>
    <t xml:space="preserve">3313890	</t>
  </si>
  <si>
    <t xml:space="preserve">910165252	</t>
  </si>
  <si>
    <t xml:space="preserve">999223962878975	</t>
  </si>
  <si>
    <t>[釜山]路易斯酒店(Louis Hotel)(55920050)</t>
  </si>
  <si>
    <t>Ikmal/Aqil</t>
  </si>
  <si>
    <t xml:space="preserve">3314088	</t>
  </si>
  <si>
    <t xml:space="preserve">999223962929007	</t>
  </si>
  <si>
    <t>[托莱多]托莱多欧洲之星酒店(Eurostars Toledo)(60514165)</t>
  </si>
  <si>
    <t>双人床房&lt;2人入住&gt;</t>
  </si>
  <si>
    <t>Nunez Ruiz/Maria Remedios,Tamayo Davila/Jose Manuel</t>
  </si>
  <si>
    <t xml:space="preserve">3314097	</t>
  </si>
  <si>
    <t xml:space="preserve">327508	</t>
  </si>
  <si>
    <t xml:space="preserve">999223963809131	</t>
  </si>
  <si>
    <t>[苏卡拉贾]皇家郁金香古南格丽斯高尔夫酒店(Royal Tulip Gunung Geulis Resort and Golf)(56196277)</t>
  </si>
  <si>
    <t>行政豪华大床房&lt;2人入住&gt;&lt;不退款&gt;&lt;早餐&gt;</t>
  </si>
  <si>
    <t>KAWASAKI/NAMI</t>
  </si>
  <si>
    <t xml:space="preserve">3314342	</t>
  </si>
  <si>
    <t xml:space="preserve">报客人姓名办理入住	</t>
  </si>
  <si>
    <t xml:space="preserve">999223964342359	</t>
  </si>
  <si>
    <t>Sim/Hui Ling</t>
  </si>
  <si>
    <t xml:space="preserve">3314432	</t>
  </si>
  <si>
    <t xml:space="preserve">999223965080949	</t>
  </si>
  <si>
    <t>[甲米]莱泰 - SHA Extra Plus 认证(The Lai Thai - Sha Extra Plus)(55841899)</t>
  </si>
  <si>
    <t>高级双人床房&lt;2人入住&gt;&lt;不退款&gt;</t>
  </si>
  <si>
    <t>ZHAO/YING</t>
  </si>
  <si>
    <t xml:space="preserve">3314751	</t>
  </si>
  <si>
    <t xml:space="preserve">999223965242299	</t>
  </si>
  <si>
    <t>[阿布扎比]安纳塔拉东方曼格罗夫阿布扎比酒店(Anantara Eastern Mangroves Abu Dhabi)(55956498)</t>
  </si>
  <si>
    <t>豪华红树林房(阳台)&lt;2人入住&gt;&lt;不退款&gt;&lt;早餐&gt;</t>
  </si>
  <si>
    <t>ALCORIZA/CHARLS DAREYN</t>
  </si>
  <si>
    <t xml:space="preserve">3314800	</t>
  </si>
  <si>
    <t xml:space="preserve">46791181	</t>
  </si>
  <si>
    <t xml:space="preserve">999223965398112	</t>
  </si>
  <si>
    <t>[吉隆坡]吉隆坡大华酒店，傲途格精选酒店(The Majestic Hotel Kuala Lumpur, Autograph Collection)(68025853)</t>
  </si>
  <si>
    <t>豪华特大床房塔楼翼&lt;2人入住&gt;&lt;不退款&gt;&lt;早餐&gt;</t>
  </si>
  <si>
    <t>NG/SZE HAO</t>
  </si>
  <si>
    <t xml:space="preserve">3314834	</t>
  </si>
  <si>
    <t xml:space="preserve">273074688	</t>
  </si>
  <si>
    <t xml:space="preserve">999223965806828	</t>
  </si>
  <si>
    <t>[格雷梅]历史哥乐美之家旅馆(Historical Goreme House)(55572924)</t>
  </si>
  <si>
    <t>特大床套房&lt;2人入住&gt;&lt;不退款&gt;&lt;早餐&gt;</t>
  </si>
  <si>
    <t>BORA/ASLI,BORA/MUSTAFA</t>
  </si>
  <si>
    <t xml:space="preserve">3314955	</t>
  </si>
  <si>
    <t xml:space="preserve">753530	</t>
  </si>
  <si>
    <t xml:space="preserve">999223965834966	</t>
  </si>
  <si>
    <t>[皮兰]斯洛文尼亚皮兰酒店(Hotel Piran)(95690383)</t>
  </si>
  <si>
    <t>海景大床房&lt;2人入住&gt;&lt;不退款&gt;&lt;早餐&gt;</t>
  </si>
  <si>
    <t>Misslik/Thomas</t>
  </si>
  <si>
    <t xml:space="preserve">3314979	</t>
  </si>
  <si>
    <t xml:space="preserve">2289595	</t>
  </si>
  <si>
    <t xml:space="preserve">999223965846483	</t>
  </si>
  <si>
    <t>[甲米]森塔拉奥南海滩度假酒店(Centara Ao Nang Beach Resort &amp; Spa Krabi)(90199465)</t>
  </si>
  <si>
    <t>Zuyev/Kirill</t>
  </si>
  <si>
    <t xml:space="preserve">3314982	</t>
  </si>
  <si>
    <t xml:space="preserve">999223966017048	</t>
  </si>
  <si>
    <t>[普吉岛]普吉岛德瓦度假酒店(Dewa Phuket Resort &amp; Villas)(68031204)</t>
  </si>
  <si>
    <t>Luo/Feng,Song/Yanan</t>
  </si>
  <si>
    <t xml:space="preserve">3315054	</t>
  </si>
  <si>
    <t xml:space="preserve">999223968275213	</t>
  </si>
  <si>
    <t>[本那瓦镇]莲花海景海滩度假村及水疗中心(Lotus Seaview Beach Resort &amp; Spa)(92030347)</t>
  </si>
  <si>
    <t>标准特大床房&lt;2人入住&gt;&lt;不退款&gt;</t>
  </si>
  <si>
    <t>NISA/SOLIHATUN</t>
  </si>
  <si>
    <t xml:space="preserve">3315740	</t>
  </si>
  <si>
    <t>20230506-501215-1203124989</t>
  </si>
  <si>
    <t xml:space="preserve">20230506-501215-1203124990	</t>
  </si>
  <si>
    <t xml:space="preserve">999223968605397	</t>
  </si>
  <si>
    <t>[夏洛特]夏洛特威斯汀酒店(The Westin Charlotte)(70794647)</t>
  </si>
  <si>
    <t>传统客房, 1 张特大床, 无烟房&lt;2人入住&gt;&lt;不退款&gt;</t>
  </si>
  <si>
    <t>Saleh/Saif</t>
  </si>
  <si>
    <t xml:space="preserve">999223968894299	</t>
  </si>
  <si>
    <t>[蒙特利尔]蒙特利尔市中心旅客之家酒店(Travelodge by Wyndham Montreal Centre)(55831941)</t>
  </si>
  <si>
    <t>MAMPILLY/JITHU,SEBASTIAN/DHANYA</t>
  </si>
  <si>
    <t xml:space="preserve">3315949	</t>
  </si>
  <si>
    <t xml:space="preserve">999223969655627	</t>
  </si>
  <si>
    <t>[Guntung Payung]班贾巴鲁马辰法维酒店(Favehotel Banjarbaru)(55270126)</t>
  </si>
  <si>
    <t>致爱房&lt;2人入住&gt;</t>
  </si>
  <si>
    <t>SALMANI/SALMANI</t>
  </si>
  <si>
    <t xml:space="preserve">3316303	</t>
  </si>
  <si>
    <t xml:space="preserve">RZ-2776374	</t>
  </si>
  <si>
    <t xml:space="preserve">999223970563487	</t>
  </si>
  <si>
    <t>[首尔]蒂罗尔酒店(Hotel Tirol)(55586151)</t>
  </si>
  <si>
    <t>商务双床房&lt;2人入住&gt;&lt;不退款&gt;</t>
  </si>
  <si>
    <t>LONG/YE</t>
  </si>
  <si>
    <t xml:space="preserve">3316718	</t>
  </si>
  <si>
    <t xml:space="preserve">2305021765530077	</t>
  </si>
  <si>
    <t xml:space="preserve">999223973782654	</t>
  </si>
  <si>
    <t>[旧金山]莫塞尔酒店(The Mosser)(55478400)</t>
  </si>
  <si>
    <t>KISHI/YOSHIKI</t>
  </si>
  <si>
    <t xml:space="preserve">3317021	</t>
  </si>
  <si>
    <t xml:space="preserve">129854540	</t>
  </si>
  <si>
    <t xml:space="preserve">999223974256908	</t>
  </si>
  <si>
    <t>CHOI/KYUHYUN</t>
  </si>
  <si>
    <t xml:space="preserve">3317054	</t>
  </si>
  <si>
    <t xml:space="preserve">65784	</t>
  </si>
  <si>
    <t xml:space="preserve">999223976557720	</t>
  </si>
  <si>
    <t>[吉隆坡]太平洋丽晶套房酒店(Pacific Regency Hotel Suites)(55694633)</t>
  </si>
  <si>
    <t>尊贵豪华特大床套房&lt;2人入住&gt;&lt;不退款&gt;</t>
  </si>
  <si>
    <t>WANG/YIZHE</t>
  </si>
  <si>
    <t xml:space="preserve">3317456	</t>
  </si>
  <si>
    <t xml:space="preserve">26778218	</t>
  </si>
  <si>
    <t xml:space="preserve">999223976670145	</t>
  </si>
  <si>
    <t>Mercury City Facing Guest (Non-smoking) Room&lt;2人入住&gt;&lt;不退款&gt;&lt;早餐&gt;</t>
  </si>
  <si>
    <t>CHANDEL/VARUN</t>
  </si>
  <si>
    <t xml:space="preserve">3317471	</t>
  </si>
  <si>
    <t xml:space="preserve">7790313	</t>
  </si>
  <si>
    <t xml:space="preserve">999223977682059	</t>
  </si>
  <si>
    <t>Garcia Sandoval/Blanca</t>
  </si>
  <si>
    <t xml:space="preserve">3317747	</t>
  </si>
  <si>
    <t xml:space="preserve">327560	</t>
  </si>
  <si>
    <t xml:space="preserve">999223979303908	</t>
  </si>
  <si>
    <t>高级三人客房&lt;3人入住&gt;&lt;不退款&gt;</t>
  </si>
  <si>
    <t>LAU/BEE THENG</t>
  </si>
  <si>
    <t xml:space="preserve">3318274	</t>
  </si>
  <si>
    <t xml:space="preserve">Conf by Grace FO	</t>
  </si>
  <si>
    <t xml:space="preserve">999223979540718	</t>
  </si>
  <si>
    <t>[费城]费城艾美酒店(Le Meridien Philadelphia)(55354577)</t>
  </si>
  <si>
    <t>客房, 1 张特大床, 无烟房&lt;2人入住&gt;&lt;不退款&gt;</t>
  </si>
  <si>
    <t>KNOX/SADARIUS,MITCHELL/JESSICA</t>
  </si>
  <si>
    <t xml:space="preserve">3318314	</t>
  </si>
  <si>
    <t xml:space="preserve">85823331	</t>
  </si>
  <si>
    <t xml:space="preserve">999223979834926	</t>
  </si>
  <si>
    <t>AKIL/HILMAN</t>
  </si>
  <si>
    <t xml:space="preserve">3318385	</t>
  </si>
  <si>
    <t xml:space="preserve">26782759	</t>
  </si>
  <si>
    <t xml:space="preserve">999223980958496	</t>
  </si>
  <si>
    <t>[万伦]利酒店(Lee Hotel)(90401106)</t>
  </si>
  <si>
    <t>标准双人间&lt;2人入住&gt;&lt;不退款&gt;&lt;早餐&gt;</t>
  </si>
  <si>
    <t>SONGMUANG/SARANYU</t>
  </si>
  <si>
    <t xml:space="preserve">3318790	</t>
  </si>
  <si>
    <t xml:space="preserve">999223982555774	</t>
  </si>
  <si>
    <t>[圣地亚哥]加州套房酒店(California Suites Hotel)(89917400)</t>
  </si>
  <si>
    <t>Renovated Room, 1 Queen Bed, Non Smoking&lt;2人入住&gt;</t>
  </si>
  <si>
    <t>FABIAN/MARIA RELYN FRANCO</t>
  </si>
  <si>
    <t xml:space="preserve">3319440	</t>
  </si>
  <si>
    <t xml:space="preserve">1501586589	</t>
  </si>
  <si>
    <t xml:space="preserve">999223983313149	</t>
  </si>
  <si>
    <t>[普吉岛]邦涛海滩太阳之翼酒店(Sunwing Bangtao Beach)(55944756)</t>
  </si>
  <si>
    <t>工作室房&lt;1人入住&gt;&lt;不退款&gt;&lt;早餐&gt;</t>
  </si>
  <si>
    <t>VARELA/VASSILIKI</t>
  </si>
  <si>
    <t xml:space="preserve">3319773	</t>
  </si>
  <si>
    <t xml:space="preserve">999223984527473	</t>
  </si>
  <si>
    <t>[首尔]美利来酒店首尔明洞.(Migliore Hotel Seoul Myeongdong)(55312270)</t>
  </si>
  <si>
    <t>高级大床房&lt;2人入住&gt;&lt;不退款&gt;</t>
  </si>
  <si>
    <t>ABRAHAM/BRITNEY</t>
  </si>
  <si>
    <t xml:space="preserve">3320279	</t>
  </si>
  <si>
    <t xml:space="preserve">2305031565625170	</t>
  </si>
  <si>
    <t xml:space="preserve">999223984959944	</t>
  </si>
  <si>
    <t>[奥兰多]奥兰多环球大道大酒店(Grand Hotel Orlando at Universal Blvd)(70393337)</t>
  </si>
  <si>
    <t>Acevedo Batista/Jose</t>
  </si>
  <si>
    <t xml:space="preserve">3320577	</t>
  </si>
  <si>
    <t xml:space="preserve">999223984988665	</t>
  </si>
  <si>
    <t>[河内]河内卡斯特拉酒店(Hanoi La Castela Hotel)(90386650)</t>
  </si>
  <si>
    <t>奢华双人房/双床房&lt;2人入住&gt;&lt;不退款&gt;</t>
  </si>
  <si>
    <t>ELIZABETH/ELIZABETH,KUHNS/TODD</t>
  </si>
  <si>
    <t xml:space="preserve">3320593	</t>
  </si>
  <si>
    <t xml:space="preserve">2423801	</t>
  </si>
  <si>
    <t xml:space="preserve">999223985133436	</t>
  </si>
  <si>
    <t>[西雅加达]雅加达普瑞英达法维酒店(Favehotel Puri Indah Jakarta)(55944610)</t>
  </si>
  <si>
    <t>法维房&lt;2人入住&gt;&lt;不退款&gt;</t>
  </si>
  <si>
    <t>MELATIKA/ARISIANI</t>
  </si>
  <si>
    <t xml:space="preserve">3320733	</t>
  </si>
  <si>
    <t xml:space="preserve">RZ-3214261	</t>
  </si>
  <si>
    <t xml:space="preserve">999223985193655	</t>
  </si>
  <si>
    <t>[曼谷]ASAI曼谷唐人街酒店(ASAI Bangkok Chinatown)(90200738)</t>
  </si>
  <si>
    <t>庭院景宽敞特大床房&lt;2人入住&gt;&lt;不退款&gt;</t>
  </si>
  <si>
    <t>wu/delong</t>
  </si>
  <si>
    <t xml:space="preserve">3320773	</t>
  </si>
  <si>
    <t xml:space="preserve">-3220019	</t>
  </si>
  <si>
    <t xml:space="preserve">23985618758	</t>
  </si>
  <si>
    <t>[胡志明市]红多兹奠边府 AHA 公寓酒店(RedDoorz Aha Residence Hotel Dien Bien Phu)(94360273)</t>
  </si>
  <si>
    <t>豪华间&lt;2人入住&gt;&lt;不退款&gt;</t>
  </si>
  <si>
    <t>NGUYEN/DINH HIEU</t>
  </si>
  <si>
    <t xml:space="preserve">3321078	</t>
  </si>
  <si>
    <t xml:space="preserve">BK1683106816c28f	</t>
  </si>
  <si>
    <t xml:space="preserve">999223985870161	</t>
  </si>
  <si>
    <t>[曼谷]曼谷茉莉花度假酒店(Jasmine Resort Bangkok)(55270001)</t>
  </si>
  <si>
    <t>Zhou/Ruixia,Niu/Tao</t>
  </si>
  <si>
    <t xml:space="preserve">3321279	</t>
  </si>
  <si>
    <t xml:space="preserve">999223986379655	</t>
  </si>
  <si>
    <t>ANG/PEI YING,LIM/WEN YONG JAMES,SIM/YUAN LING,ANG/ELVIS</t>
  </si>
  <si>
    <t xml:space="preserve">3321596	</t>
  </si>
  <si>
    <t xml:space="preserve">-3286251	</t>
  </si>
  <si>
    <t xml:space="preserve">999223986622507	</t>
  </si>
  <si>
    <t>[阿布扎比]皇家玫瑰酒店(Royal Rose Hotel)(55694482)</t>
  </si>
  <si>
    <t>divecha/Ambika</t>
  </si>
  <si>
    <t xml:space="preserve">3321799	</t>
  </si>
  <si>
    <t xml:space="preserve">999223992530827	</t>
  </si>
  <si>
    <t>BABU REDDY/BHARATH</t>
  </si>
  <si>
    <t xml:space="preserve">3322877	</t>
  </si>
  <si>
    <t xml:space="preserve">999223992760809	</t>
  </si>
  <si>
    <t>[弗拉格斯塔夫]格林豪泰费拉格尔斯塔夫酒店(GreenTree Inn Flagstaff)(90393225)</t>
  </si>
  <si>
    <t>标准房, 2 张大床&lt;2人入住&gt;&lt;不退款&gt;&lt;早餐&gt;</t>
  </si>
  <si>
    <t>Waterhouse/Margaret</t>
  </si>
  <si>
    <t xml:space="preserve">3322930	</t>
  </si>
  <si>
    <t xml:space="preserve">H7DTTEU4M	</t>
  </si>
  <si>
    <t xml:space="preserve">999223992792816	</t>
  </si>
  <si>
    <t>[普吉岛]水上度假村(Aqua Resort Sha Plus)(55799287)</t>
  </si>
  <si>
    <t>Deluxe Double Room&lt;2人入住&gt;&lt;不退款&gt;</t>
  </si>
  <si>
    <t>SITTINIW/SATIT</t>
  </si>
  <si>
    <t xml:space="preserve">3322940	</t>
  </si>
  <si>
    <t xml:space="preserve">7797797	</t>
  </si>
  <si>
    <t xml:space="preserve">999223992815633	</t>
  </si>
  <si>
    <t>[布兰登]克罗尼尔旅馆(Colonial Inn)(91547225)</t>
  </si>
  <si>
    <t>标准客房1张大床&lt;2人入住&gt;&lt;不退款&gt;&lt;早餐&gt;</t>
  </si>
  <si>
    <t>THORNTON/THOMAS,CROOKS/SHANNON</t>
  </si>
  <si>
    <t xml:space="preserve">3322946	</t>
  </si>
  <si>
    <t xml:space="preserve">55381	</t>
  </si>
  <si>
    <t xml:space="preserve">999223992872694	</t>
  </si>
  <si>
    <t>[拉瓦尔]圣马丁套房酒店(Le St-Martin Hotel &amp; Suites)(97964556)</t>
  </si>
  <si>
    <t>经典客房2张大床&lt;2人入住&gt;&lt;不退款&gt;&lt;早餐&gt;</t>
  </si>
  <si>
    <t>dedieu/pekishia nashuaw</t>
  </si>
  <si>
    <t xml:space="preserve">3322965	</t>
  </si>
  <si>
    <t xml:space="preserve">999223992969948	</t>
  </si>
  <si>
    <t>[南安普敦]南安普敦海逸酒店(Harbour Hotel Southampton)(89916448)</t>
  </si>
  <si>
    <t>标准双人间&lt;2人入住&gt;&lt;不退款&gt;</t>
  </si>
  <si>
    <t>DENNIS/OBRIAN,DENNIS/STACIE</t>
  </si>
  <si>
    <t xml:space="preserve">3322992	</t>
  </si>
  <si>
    <t xml:space="preserve">9401SE160776	</t>
  </si>
  <si>
    <t xml:space="preserve">999223993435747	</t>
  </si>
  <si>
    <t>[卡姆登]伦敦发电机酒店(Generator London)(56174662)</t>
  </si>
  <si>
    <t>Bed in 4 bed Dorm - Shared Bathroom&lt;1人入住&gt;&lt;不退款&gt;</t>
  </si>
  <si>
    <t>Matthew Ritzer de Graff/Adam</t>
  </si>
  <si>
    <t xml:space="preserve">3323224	</t>
  </si>
  <si>
    <t xml:space="preserve">-3481322	</t>
  </si>
  <si>
    <t xml:space="preserve">999223993570497	</t>
  </si>
  <si>
    <t>Bauer/Johann</t>
  </si>
  <si>
    <t xml:space="preserve">3323290	</t>
  </si>
  <si>
    <t xml:space="preserve">-3491402	</t>
  </si>
  <si>
    <t xml:space="preserve">999223993767467	</t>
  </si>
  <si>
    <t>[格伦科夫]格伦科夫宅邸酒店(The Mansion at Glen Cove)(96748185)</t>
  </si>
  <si>
    <t>甄选两张双人床房&lt;2人入住&gt;&lt;不退款&gt;&lt;早餐&gt;</t>
  </si>
  <si>
    <t>Hoshing/Roxanne</t>
  </si>
  <si>
    <t xml:space="preserve">3323374	</t>
  </si>
  <si>
    <t xml:space="preserve">47947	</t>
  </si>
  <si>
    <t xml:space="preserve">999223994292459	</t>
  </si>
  <si>
    <t>[民丹岛]民丹岛悦梿(Cassia Bintan)(55465082)</t>
  </si>
  <si>
    <t>一卧室公寓&lt;2人入住&gt;&lt;不退款&gt;&lt;早餐&gt;</t>
  </si>
  <si>
    <t>GU/Ying,LI/MAOYUN</t>
  </si>
  <si>
    <t xml:space="preserve">3323518	</t>
  </si>
  <si>
    <t xml:space="preserve">-1501823346	</t>
  </si>
  <si>
    <t xml:space="preserve">999223994487273	</t>
  </si>
  <si>
    <t>[迪沙鲁]迪沙鲁海滩桑德及桑德尔斯Spa度假酒店(Sand &amp; Sandals Desaru Beach Resort &amp; Spa)(55733234)</t>
  </si>
  <si>
    <t>尊贵豪华房（带花园）&lt;2人入住&gt;&lt;不退款&gt;</t>
  </si>
  <si>
    <t>UDARBE/DENNIS</t>
  </si>
  <si>
    <t xml:space="preserve">3323553	</t>
  </si>
  <si>
    <t xml:space="preserve">-3523633	</t>
  </si>
  <si>
    <t xml:space="preserve">999223996179148	</t>
  </si>
  <si>
    <t>[吉隆坡]吉隆坡唐人街旅客酒店(Travelodge Chinatown Kuala Lumpur)(56163236)</t>
  </si>
  <si>
    <t>高级大号床房&lt;2人入住&gt;&lt;不退款&gt;</t>
  </si>
  <si>
    <t>Diethelm/Rudolf</t>
  </si>
  <si>
    <t xml:space="preserve">3323982	</t>
  </si>
  <si>
    <t xml:space="preserve">84549	</t>
  </si>
  <si>
    <t xml:space="preserve">999223996657986	</t>
  </si>
  <si>
    <t>[Na Chom Thian]芭堤雅贝菲尔酒店(Bayphere Hotel Pattaya)(103763355)</t>
  </si>
  <si>
    <t>NAPATTIPONG/NAWATCHANAN</t>
  </si>
  <si>
    <t xml:space="preserve">3324158	</t>
  </si>
  <si>
    <t xml:space="preserve">999223996718641	</t>
  </si>
  <si>
    <t>WONG/YING LING</t>
  </si>
  <si>
    <t xml:space="preserve">3324171	</t>
  </si>
  <si>
    <t xml:space="preserve">999223996836946	</t>
  </si>
  <si>
    <t>[唐格朗]班达拉果园酒店(Orchardz Hotel Bandara)(55367739)</t>
  </si>
  <si>
    <t>高级双床房&lt;2人入住&gt;&lt;不退款&gt;&lt;早餐&gt;</t>
  </si>
  <si>
    <t>YANG/XIAO</t>
  </si>
  <si>
    <t xml:space="preserve">3324187	</t>
  </si>
  <si>
    <t xml:space="preserve">999223997726558	</t>
  </si>
  <si>
    <t>[金奈]姜金奈酒店(Ginger Chennai)(90363636)</t>
  </si>
  <si>
    <t>双人床房间&lt;2人入住&gt;&lt;不退款&gt;</t>
  </si>
  <si>
    <t>GEORGE/DR. JIBBY</t>
  </si>
  <si>
    <t xml:space="preserve">3324473	</t>
  </si>
  <si>
    <t xml:space="preserve">RZ-3596243	</t>
  </si>
  <si>
    <t>退单</t>
  </si>
  <si>
    <t xml:space="preserve">999223998296034	</t>
  </si>
  <si>
    <t>[南旧金山]旧金山机场北旅客之家酒店(Travelodge by Wyndham San Francisco Airport North)(70792150)</t>
  </si>
  <si>
    <t>1 King Bed Non-Smoking&lt;2人入住&gt;&lt;不退款&gt;</t>
  </si>
  <si>
    <t>TRAN/VAN TRUNG</t>
  </si>
  <si>
    <t xml:space="preserve">3324656	</t>
  </si>
  <si>
    <t xml:space="preserve">999223998747152	</t>
  </si>
  <si>
    <t>[八打灵再也]阿万特酒店(Avante Hotel)(103763329)</t>
  </si>
  <si>
    <t>豪华特大床房&lt;2人入住&gt;&lt;不退款&gt;</t>
  </si>
  <si>
    <t>WEN/JIAN</t>
  </si>
  <si>
    <t xml:space="preserve">3324846	</t>
  </si>
  <si>
    <t xml:space="preserve">159706	</t>
  </si>
  <si>
    <t xml:space="preserve">999223998860759	</t>
  </si>
  <si>
    <t>[芭堤雅]芭堤雅旺阿玛海滩舒适酒店(Cosi Pattaya Wong Amat Beach - Sha Plus Certified)(70787722)</t>
  </si>
  <si>
    <t>克斯特大床房&lt;2人入住&gt;&lt;不退款&gt;</t>
  </si>
  <si>
    <t>TIANGTONG/SIRINTA</t>
  </si>
  <si>
    <t xml:space="preserve">3324873	</t>
  </si>
  <si>
    <t xml:space="preserve">1075032577	</t>
  </si>
  <si>
    <t xml:space="preserve">999223998952649	</t>
  </si>
  <si>
    <t>[济州市]雷乎精品酒店(Reve Boutique Hotel)(55380444)</t>
  </si>
  <si>
    <t>Jung/Meesuk</t>
  </si>
  <si>
    <t xml:space="preserve">3324976	</t>
  </si>
  <si>
    <t xml:space="preserve">999223998967362	</t>
  </si>
  <si>
    <t>[卡尔达诺阿尔坎波]马尔彭萨卡达诺酒店(Cardano Hotel Malpensa)(55290566)</t>
  </si>
  <si>
    <t>MABIALA/DIVINE PROCHELLIA</t>
  </si>
  <si>
    <t xml:space="preserve">3324982	</t>
  </si>
  <si>
    <t xml:space="preserve">999223999513644	</t>
  </si>
  <si>
    <t>[吉隆坡]宇宙吉隆坡酒店(Cosmo Hotel Kuala Lumpur)(55680593)</t>
  </si>
  <si>
    <t>丽悦特大床客房(无窗)&lt;2人入住&gt;&lt;不退款&gt;</t>
  </si>
  <si>
    <t>NAJIHAH/AMIRAH</t>
  </si>
  <si>
    <t xml:space="preserve">3325120	</t>
  </si>
  <si>
    <t xml:space="preserve">26825152	</t>
  </si>
  <si>
    <t xml:space="preserve">999223999797572	</t>
  </si>
  <si>
    <t>Liu/Hantong</t>
  </si>
  <si>
    <t xml:space="preserve">3325294	</t>
  </si>
  <si>
    <t xml:space="preserve">-3660639	</t>
  </si>
  <si>
    <t xml:space="preserve">999223999900074	</t>
  </si>
  <si>
    <t>[曼谷]曼谷萨通JC凯文酒店(JC Kevin Sathorn Bangkok Hotel)(55585955)</t>
  </si>
  <si>
    <t>天际一卧室套房含阳台&lt;2人入住&gt;&lt;不退款&gt;</t>
  </si>
  <si>
    <t>Zheng/ZHIJUn</t>
  </si>
  <si>
    <t xml:space="preserve">3325328	</t>
  </si>
  <si>
    <t xml:space="preserve">2846048	</t>
  </si>
  <si>
    <t xml:space="preserve">999224000161255	</t>
  </si>
  <si>
    <t>[托雷洛多内斯]托雷洛多内斯派克斯酒店(Hotel Pax Torrelodones)(55367554)</t>
  </si>
  <si>
    <t>标准双人床房&lt;2人入住&gt;&lt;不退款&gt;</t>
  </si>
  <si>
    <t>Parra Martin/Maria</t>
  </si>
  <si>
    <t xml:space="preserve">3325525	</t>
  </si>
  <si>
    <t xml:space="preserve">999224000694332	</t>
  </si>
  <si>
    <t>[吉隆坡]吉隆坡美利亚酒店(Meliá Kuala Lumpur)(55665890)</t>
  </si>
  <si>
    <t>美利亚房&lt;2人入住&gt;&lt;不退款&gt;</t>
  </si>
  <si>
    <t>CHONG/ASHLEY KAIYING</t>
  </si>
  <si>
    <t xml:space="preserve">3325797	</t>
  </si>
  <si>
    <t xml:space="preserve">709791	</t>
  </si>
  <si>
    <t xml:space="preserve">999224001091386	</t>
  </si>
  <si>
    <t>[纽约]城市俱乐部酒店(City Club Hotel)(55547331)</t>
  </si>
  <si>
    <t>豪华客房, 1 张大床&lt;2人入住&gt;&lt;不退款&gt;&lt;早餐&gt;</t>
  </si>
  <si>
    <t>Romanazzi/Annamaria</t>
  </si>
  <si>
    <t xml:space="preserve">3326025	</t>
  </si>
  <si>
    <t xml:space="preserve">3719491	</t>
  </si>
  <si>
    <t xml:space="preserve">999224001355999	</t>
  </si>
  <si>
    <t>[北雅加达]雅加达东荟城智选假日酒店(Holiday Inn Express Jakarta Pluit Citygate, an IHG Hotel)(55426409)</t>
  </si>
  <si>
    <t>CHEN/QIAN QIAN</t>
  </si>
  <si>
    <t xml:space="preserve">3326258	</t>
  </si>
  <si>
    <t xml:space="preserve">26831777	</t>
  </si>
  <si>
    <t xml:space="preserve">999224001216452	</t>
  </si>
  <si>
    <t>[日内瓦]勒格雷尼尔酒店(Home Swiss Hotel)(55321156)</t>
  </si>
  <si>
    <t>Ballester Mas/Antonia</t>
  </si>
  <si>
    <t xml:space="preserve">3326198	</t>
  </si>
  <si>
    <t xml:space="preserve">1172774	</t>
  </si>
  <si>
    <t xml:space="preserve">999224001475387	</t>
  </si>
  <si>
    <t>[曼谷]曼谷素坤逸奥克伍德华庭工作室酒店(Oakwood Studios Sukhumvit Bangkok)(103956658)</t>
  </si>
  <si>
    <t>CHAMPOONSIN/PORWAREE</t>
  </si>
  <si>
    <t xml:space="preserve">3326302	</t>
  </si>
  <si>
    <t xml:space="preserve">9025025	</t>
  </si>
  <si>
    <t xml:space="preserve">999224001676357	</t>
  </si>
  <si>
    <t>[巴厘岛]d'普瑞玛水明漾酒店(d'primahotel Seminyak)(55851783)</t>
  </si>
  <si>
    <t>豪华房带阳台&lt;2人入住&gt;&lt;不退款&gt;</t>
  </si>
  <si>
    <t>WIDYAWATI/WIDYAWATI</t>
  </si>
  <si>
    <t xml:space="preserve">3326530	</t>
  </si>
  <si>
    <t xml:space="preserve">26833086	</t>
  </si>
  <si>
    <t xml:space="preserve">999224001951253	</t>
  </si>
  <si>
    <t>[Rasah]塞伦班棕榈酒店(Palm Seremban Hotel)(90400106)</t>
  </si>
  <si>
    <t>ESRO/MURNISA</t>
  </si>
  <si>
    <t xml:space="preserve">3326646	</t>
  </si>
  <si>
    <t xml:space="preserve">999224004419285	</t>
  </si>
  <si>
    <t>[吉隆坡]B公园酒店(Innb Park Hotel)(55812139)</t>
  </si>
  <si>
    <t>Liu/Wen yang,Tang/Liangxiao</t>
  </si>
  <si>
    <t xml:space="preserve">3326839	</t>
  </si>
  <si>
    <t xml:space="preserve">AMIECHARGED060523MYR145	</t>
  </si>
  <si>
    <t xml:space="preserve">999224004673340	</t>
  </si>
  <si>
    <t>[新山]新山晶冠酒店(Crystal Crown Hotel JB)(55289970)</t>
  </si>
  <si>
    <t>Wang/Mingfei,Ke/Yuyang</t>
  </si>
  <si>
    <t xml:space="preserve">3326866	</t>
  </si>
  <si>
    <t xml:space="preserve">999224005875234	</t>
  </si>
  <si>
    <t>[乌贝兰迪亚]乌贝蓝迪亚购物中心美居酒店(Mercure Uberlândia Plaza Shopping)(80332180)</t>
  </si>
  <si>
    <t>标准公寓, 1 张特大床&lt;2人入住&gt;&lt;不退款&gt;&lt;早餐&gt;</t>
  </si>
  <si>
    <t>DUARTE FILHO/HENRIQUE JOSE</t>
  </si>
  <si>
    <t xml:space="preserve">3327138	</t>
  </si>
  <si>
    <t xml:space="preserve">RES026149-4462	</t>
  </si>
  <si>
    <t xml:space="preserve">999224006249420	</t>
  </si>
  <si>
    <t>[玛特鲁斯丰坦]Road Lodge - 开普敦国际机场(Road Lodge Cape Town International Airport)(89916818)</t>
  </si>
  <si>
    <t>双人房（2 张单人床）, 无障碍房&lt;2人入住&gt;&lt;不退款&gt;</t>
  </si>
  <si>
    <t>LOU/YUNCHAO</t>
  </si>
  <si>
    <t xml:space="preserve">3327248	</t>
  </si>
  <si>
    <t xml:space="preserve">999224006303269	</t>
  </si>
  <si>
    <t>[迪拜]迪拜德伊勒珊瑚酒店(Coral Dubai Deira Hotel)(55745327)</t>
  </si>
  <si>
    <t>Standard Twin&lt;2人入住&gt;&lt;不退款&gt;</t>
  </si>
  <si>
    <t>HASSAN/HASSAN ALI</t>
  </si>
  <si>
    <t xml:space="preserve">3327267	</t>
  </si>
  <si>
    <t xml:space="preserve">80418SE031573	</t>
  </si>
  <si>
    <t xml:space="preserve">999224006581876	</t>
  </si>
  <si>
    <t>[塞纳河畔讷伊]拉亚特酒店(Hotel de La Jatte)(55289982)</t>
  </si>
  <si>
    <t>MBOUMBA/OLIVE</t>
  </si>
  <si>
    <t xml:space="preserve">3327411	</t>
  </si>
  <si>
    <t xml:space="preserve">999224006593071	</t>
  </si>
  <si>
    <t>[蒙特利尔]蒙特利尔中心科洛姆酒店(Hotel Chrome Montreal Centre-Ville)(55391535)</t>
  </si>
  <si>
    <t>标准房, 1 张特大床&lt;2人入住&gt;&lt;不退款&gt;</t>
  </si>
  <si>
    <t>Voogt/Zach</t>
  </si>
  <si>
    <t xml:space="preserve">3327415	</t>
  </si>
  <si>
    <t xml:space="preserve">58-26114-82006	</t>
  </si>
  <si>
    <t xml:space="preserve">24006558355	</t>
  </si>
  <si>
    <t>[科隆]莫蒂奈科隆大教堂 - 美憬阁酒店(Hotel Mondial am Dom Cologne MGallery)(55694387)</t>
  </si>
  <si>
    <t>精致套房&lt;2人入住&gt;&lt;不退款&gt;</t>
  </si>
  <si>
    <t>WU/HAOTIAN,XU/SHIJIE</t>
  </si>
  <si>
    <t xml:space="preserve">3327398	</t>
  </si>
  <si>
    <t xml:space="preserve">999224006740829	</t>
  </si>
  <si>
    <t>[蒲种]普崇 9 号索沃特酒店(Sovotel Boutique Hotel @ Puchong)(103763190)</t>
  </si>
  <si>
    <t>LEONG/ERIC</t>
  </si>
  <si>
    <t xml:space="preserve">3327475	</t>
  </si>
  <si>
    <t xml:space="preserve">1075053713	</t>
  </si>
  <si>
    <t xml:space="preserve">999224007229112	</t>
  </si>
  <si>
    <t>[芭堤雅]哈利斯酒吧与餐厅酒店(Harrys Hotel Bar &amp; Restaurant)(95388357)</t>
  </si>
  <si>
    <t>SAKAODUEAN/LUEDEE</t>
  </si>
  <si>
    <t xml:space="preserve">3327614	</t>
  </si>
  <si>
    <t xml:space="preserve">98137643	</t>
  </si>
  <si>
    <t xml:space="preserve">999224007321289	</t>
  </si>
  <si>
    <t>[巴黎]鲍曼酒店(Hotel Bowmann)(90352332)</t>
  </si>
  <si>
    <t>sun/shimeng</t>
  </si>
  <si>
    <t xml:space="preserve">3327652	</t>
  </si>
  <si>
    <t xml:space="preserve">130020545	</t>
  </si>
  <si>
    <t xml:space="preserve">999224007397675	</t>
  </si>
  <si>
    <t>[芭堤雅]芭提雅火星酒店(Red Planet Pattaya)(55822336)</t>
  </si>
  <si>
    <t>标准房&lt;1人入住&gt;&lt;不退款&gt;</t>
  </si>
  <si>
    <t>Li/Zhijie</t>
  </si>
  <si>
    <t xml:space="preserve">3327690	</t>
  </si>
  <si>
    <t xml:space="preserve">950865477	</t>
  </si>
  <si>
    <t xml:space="preserve">999224007446768	</t>
  </si>
  <si>
    <t>[曼谷]UHG 隆路区酒店(The Quarter Silom by Uhg - Sha Extra Plus)(91812292)</t>
  </si>
  <si>
    <t>高级房（带阳台）&lt;2人入住&gt;&lt;不退款&gt;</t>
  </si>
  <si>
    <t>WEI/XIANGXIANG</t>
  </si>
  <si>
    <t xml:space="preserve">999224007510370	</t>
  </si>
  <si>
    <t>[中雅加达]雅加达奥查兹酒店(Orchardz Jayakarta)(55289759)</t>
  </si>
  <si>
    <t>高级房(特大床)&lt;2人入住&gt;&lt;不退款&gt;&lt;早餐&gt;</t>
  </si>
  <si>
    <t>HARUN RASIT/HELMY MURAD</t>
  </si>
  <si>
    <t xml:space="preserve">3327720	</t>
  </si>
  <si>
    <t xml:space="preserve">999224007567482	</t>
  </si>
  <si>
    <t>[胡志明市]维东酒店(Vien Dong Hotel)(55367485)</t>
  </si>
  <si>
    <t>园景豪华房&lt;2人入住&gt;&lt;不退款&gt;&lt;早餐&gt;</t>
  </si>
  <si>
    <t>PHEA/PHEARAKSMEY</t>
  </si>
  <si>
    <t xml:space="preserve">3327740	</t>
  </si>
  <si>
    <t xml:space="preserve">3931420	</t>
  </si>
  <si>
    <t xml:space="preserve">999224007624574	</t>
  </si>
  <si>
    <t>[皮皮岛]披披岛悬崖海滩度假村(Phi Phi Cliff Beach Resort-Sha Plus)(55861864)</t>
  </si>
  <si>
    <t>Luxury Twin Room, Sea View (4th &amp; 5th Floor)&lt;2人入住&gt;&lt;不退款&gt;&lt;早餐&gt;</t>
  </si>
  <si>
    <t>SHEVCHENKO/OLHA</t>
  </si>
  <si>
    <t xml:space="preserve">3327748	</t>
  </si>
  <si>
    <t xml:space="preserve">HGUConf3932843	</t>
  </si>
  <si>
    <t xml:space="preserve">999224007881635	</t>
  </si>
  <si>
    <t>[曼谷]诺沃城大酒店(Nouvo City Hotel)(68545454)</t>
  </si>
  <si>
    <t>运河豪华双人房&lt;2人入住&gt;&lt;不退款&gt;</t>
  </si>
  <si>
    <t>ZHANG/XIAOQIN</t>
  </si>
  <si>
    <t xml:space="preserve">3327838	</t>
  </si>
  <si>
    <t xml:space="preserve">-3939872	</t>
  </si>
  <si>
    <t xml:space="preserve">999224009486689	</t>
  </si>
  <si>
    <t>[关岛]图蒙海湾船长酒店(Tumon Bay Capital Hotel)(55822075)</t>
  </si>
  <si>
    <t>豪华海景2张双人床房&lt;2人入住&gt;&lt;不退款&gt;</t>
  </si>
  <si>
    <t>LORENZONI/DIEGO</t>
  </si>
  <si>
    <t xml:space="preserve">3328294	</t>
  </si>
  <si>
    <t xml:space="preserve">999224009655362	</t>
  </si>
  <si>
    <t>KHOR/CHIN KUEN</t>
  </si>
  <si>
    <t xml:space="preserve">3328322	</t>
  </si>
  <si>
    <t xml:space="preserve">159822	</t>
  </si>
  <si>
    <t xml:space="preserve">999224010015005	</t>
  </si>
  <si>
    <t>[曼谷]曼谷主套房旅馆(The Bangkok Major Suite)(55403048)</t>
  </si>
  <si>
    <t>MAYAKARN/PIMBOON</t>
  </si>
  <si>
    <t xml:space="preserve">3328394	</t>
  </si>
  <si>
    <t xml:space="preserve">999224010437595	</t>
  </si>
  <si>
    <t>客房&lt;2人入住&gt;&lt;不退款&gt;&lt;早餐&gt;</t>
  </si>
  <si>
    <t>Shah/Fenil</t>
  </si>
  <si>
    <t xml:space="preserve">7806823	</t>
  </si>
  <si>
    <t xml:space="preserve">999224010795280	</t>
  </si>
  <si>
    <t>[马西]时代酒店(Hotel Time)(91545557)</t>
  </si>
  <si>
    <t>标准客房&lt;2人入住&gt;&lt;不退款&gt;</t>
  </si>
  <si>
    <t>ABU BAKAR/HAYATI</t>
  </si>
  <si>
    <t xml:space="preserve">3328596	</t>
  </si>
  <si>
    <t xml:space="preserve">9154656303733	</t>
  </si>
  <si>
    <t xml:space="preserve">999224011153335	</t>
  </si>
  <si>
    <t>[布拉格]格兰迪尔布拉格酒店(Grandior Hotel Prague)(55491589)</t>
  </si>
  <si>
    <t>经典房&lt;2人入住&gt;&lt;不退款&gt;</t>
  </si>
  <si>
    <t>Brecka/Tomas</t>
  </si>
  <si>
    <t xml:space="preserve">3328748	</t>
  </si>
  <si>
    <t xml:space="preserve">130030582	</t>
  </si>
  <si>
    <t xml:space="preserve">999224011312945	</t>
  </si>
  <si>
    <t>[乔治市]槟城乔治敦图恩酒店(Tune Hotel Georgetown Penang)(55707551)</t>
  </si>
  <si>
    <t>大床房（无窗）&lt;2人入住&gt;&lt;不退款&gt;</t>
  </si>
  <si>
    <t>SUNDRAM/YUVENTIRAN</t>
  </si>
  <si>
    <t xml:space="preserve">3328784	</t>
  </si>
  <si>
    <t xml:space="preserve">-4011348	</t>
  </si>
  <si>
    <t xml:space="preserve">999224011444139	</t>
  </si>
  <si>
    <t>[佩马塔斯安塔]先达萨帕迪亚酒店(Sapadia Hotel Siantar)(68545130)</t>
  </si>
  <si>
    <t>豪华精致房&lt;2人入住&gt;&lt;不退款&gt;&lt;早餐&gt;</t>
  </si>
  <si>
    <t>DITA/DITA</t>
  </si>
  <si>
    <t xml:space="preserve">3328809	</t>
  </si>
  <si>
    <t xml:space="preserve">CONFORM BY KOKO-RSV	</t>
  </si>
  <si>
    <t xml:space="preserve">24011163559	</t>
  </si>
  <si>
    <t>[雅典]雅典里约酒店(Hotel Rio Athens)(90352353)</t>
  </si>
  <si>
    <t>标准房&lt;2人入住&gt;&lt;不退款&gt;&lt;早餐&gt;</t>
  </si>
  <si>
    <t>CUI/YUE</t>
  </si>
  <si>
    <t xml:space="preserve">3328752	</t>
  </si>
  <si>
    <t xml:space="preserve">999224011681323	</t>
  </si>
  <si>
    <t>[大山脚]派士酒店(Pice Hotel)(90372838)</t>
  </si>
  <si>
    <t>BIDIN/ROMLI</t>
  </si>
  <si>
    <t xml:space="preserve">3328859	</t>
  </si>
  <si>
    <t>?·2??¨?§???¨ App ??????è?¤</t>
  </si>
  <si>
    <t xml:space="preserve">?·2??¨?§???¨ App ??????è?¤	</t>
  </si>
  <si>
    <t xml:space="preserve">999224011799173	</t>
  </si>
  <si>
    <t>[新山]新山市中心五酒店(Fives Hotel Johor Bahru City Centre)(100679722)</t>
  </si>
  <si>
    <t>豪华双床房&lt;2人入住&gt;&lt;不退款&gt;&lt;早餐&gt;</t>
  </si>
  <si>
    <t>PAN/MINGSHU</t>
  </si>
  <si>
    <t xml:space="preserve">3328879	</t>
  </si>
  <si>
    <t xml:space="preserve">1075068437	</t>
  </si>
  <si>
    <t xml:space="preserve">999224012200652	</t>
  </si>
  <si>
    <t>[阿维尼翁]克鲁尔特圣路易斯亚维侬酒店(Hôtel Cloitre Saint Louis Avignon)(55402739)</t>
  </si>
  <si>
    <t>Anrig/Marc</t>
  </si>
  <si>
    <t xml:space="preserve">3329033	</t>
  </si>
  <si>
    <t xml:space="preserve">4031252	</t>
  </si>
  <si>
    <t xml:space="preserve">999224012407667	</t>
  </si>
  <si>
    <t>[维也纳]a＆t假日旅馆(A&amp;t Holiday Hostel)(55304208)</t>
  </si>
  <si>
    <t>标准双床房, 多张床&lt;2人入住&gt;&lt;不退款&gt;</t>
  </si>
  <si>
    <t>PARULIAN/SAKKAP</t>
  </si>
  <si>
    <t xml:space="preserve">3329091	</t>
  </si>
  <si>
    <t xml:space="preserve">05052023	</t>
  </si>
  <si>
    <t xml:space="preserve">999224012699168	</t>
  </si>
  <si>
    <t>[棉花堡]莎苏丹奥兹图克酒店(Shah Sultan Ozturk Hotel)(89918952)</t>
  </si>
  <si>
    <t>经典双人房（1 张双人床）, 1 间卧室, 泳池景观&lt;2人入住&gt;&lt;不退款&gt;</t>
  </si>
  <si>
    <t>TUYSUZ/OGUZ KAAN,TUYSUZ/CIGDEM CEBI</t>
  </si>
  <si>
    <t xml:space="preserve">3329257	</t>
  </si>
  <si>
    <t xml:space="preserve">999224012708555	</t>
  </si>
  <si>
    <t>[曼谷]萨拉丁伊斯 - 埃塔斯酒店(AT EASE saladaeng by AETAS)(60514132)</t>
  </si>
  <si>
    <t>LEI/LI</t>
  </si>
  <si>
    <t xml:space="preserve">3329261	</t>
  </si>
  <si>
    <t xml:space="preserve">4044467	</t>
  </si>
  <si>
    <t xml:space="preserve">999224012812112	</t>
  </si>
  <si>
    <t>[拉斯维加斯]拉斯维加斯马戏团娱乐场酒店(Circus Circus Hotel, Casino &amp; Theme Park)(60480200)</t>
  </si>
  <si>
    <t>庄园两张大床房&lt;2人入住&gt;&lt;不退款&gt;</t>
  </si>
  <si>
    <t>GALLETAN/MAYNOR</t>
  </si>
  <si>
    <t xml:space="preserve">3329290	</t>
  </si>
  <si>
    <t xml:space="preserve">010yWeBlHg	</t>
  </si>
  <si>
    <t xml:space="preserve">999224012953956	</t>
  </si>
  <si>
    <t>[吉隆坡]斯里佩塔灵 H 精品酒店(H Boutique Hotel Sri Petaling)(90367474)</t>
  </si>
  <si>
    <t>豪华大床房-无窗&lt;2人入住&gt;&lt;不退款&gt;</t>
  </si>
  <si>
    <t>YONG/YONGWALLACE</t>
  </si>
  <si>
    <t xml:space="preserve">3329348	</t>
  </si>
  <si>
    <t xml:space="preserve">DEB230505163531311	</t>
  </si>
  <si>
    <t xml:space="preserve">999224012960738	</t>
  </si>
  <si>
    <t>[吉隆坡]吉隆坡太子世界贸易中心里欧宫新翼酒店(Leo Palace New Wing, WTC Kuala Lumpur)(55572876)</t>
  </si>
  <si>
    <t>TUAN HASSAN/TUAN NORHASFALINA</t>
  </si>
  <si>
    <t xml:space="preserve">3329350	</t>
  </si>
  <si>
    <t xml:space="preserve">7807693	</t>
  </si>
  <si>
    <t xml:space="preserve">999224013184626	</t>
  </si>
  <si>
    <t>[胡志明市]天空宝石中央酒店(Sky Gem Central Hotel)(90196776)</t>
  </si>
  <si>
    <t>行政房&lt;2人入住&gt;&lt;不退款&gt;&lt;早餐&gt;</t>
  </si>
  <si>
    <t>LIU/QIANKUN</t>
  </si>
  <si>
    <t xml:space="preserve">3329421	</t>
  </si>
  <si>
    <t xml:space="preserve">999224013400255	</t>
  </si>
  <si>
    <t>BW/DHIMAS</t>
  </si>
  <si>
    <t xml:space="preserve">3329576	</t>
  </si>
  <si>
    <t xml:space="preserve">RZ-4064405	</t>
  </si>
  <si>
    <t xml:space="preserve">24013526671	</t>
  </si>
  <si>
    <t>[奥斯纳布吕克]雷马克奥斯纳布吕克温德姆维也纳之家酒店(Vienna House Remarque Osnabrück)(94360860)</t>
  </si>
  <si>
    <t>Schmidt/Dietmar</t>
  </si>
  <si>
    <t xml:space="preserve">3329610	</t>
  </si>
  <si>
    <t xml:space="preserve">91134EE005589	</t>
  </si>
  <si>
    <t xml:space="preserve">999224013552504	</t>
  </si>
  <si>
    <t>[塞维利亚]艾克斯塞维利亚玛卡瑞纳酒店(Exe Sevilla Macarena)(55402853)</t>
  </si>
  <si>
    <t>MENDEZ MARIN/LAURA,MEDINA FABO/RAUL</t>
  </si>
  <si>
    <t xml:space="preserve">3329614	</t>
  </si>
  <si>
    <t xml:space="preserve">373650	</t>
  </si>
  <si>
    <t xml:space="preserve">999224013994989	</t>
  </si>
  <si>
    <t>[仁川]金色郁金香仁川机场酒店&amp;套房(GOLDEN TULIP Incheon Airport Hotel &amp; Suites)(55707507)</t>
  </si>
  <si>
    <t>标准大床房&lt;2人入住&gt;&lt;不退款&gt;</t>
  </si>
  <si>
    <t>GUI/LIUXIA,ZHAO/SHIXU</t>
  </si>
  <si>
    <t xml:space="preserve">3329833	</t>
  </si>
  <si>
    <t xml:space="preserve">2305051965902906	</t>
  </si>
  <si>
    <t xml:space="preserve">24014223543	</t>
  </si>
  <si>
    <t>[吉隆坡]吉隆坡御庭豪景酒店(Upper View Regalia Hotel Kuala Lumpur)(90402155)</t>
  </si>
  <si>
    <t>WONG/CHEE KHAI</t>
  </si>
  <si>
    <t xml:space="preserve">3329885	</t>
  </si>
  <si>
    <t xml:space="preserve">999224014265926	</t>
  </si>
  <si>
    <t>[北海]芬芳酒店(Aroma Hotel)(90402224)</t>
  </si>
  <si>
    <t>KONG/SHIEN CHWEN</t>
  </si>
  <si>
    <t xml:space="preserve">3329894	</t>
  </si>
  <si>
    <t xml:space="preserve">999224014327377	</t>
  </si>
  <si>
    <t>[避兰东]圣淘沙豪华酒店(Grand Sentosa Hotel)(55944632)</t>
  </si>
  <si>
    <t>高级房(双床)&lt;2人入住&gt;&lt;不退款&gt;</t>
  </si>
  <si>
    <t>CHIN/HUI XIANG</t>
  </si>
  <si>
    <t xml:space="preserve">3329906	</t>
  </si>
  <si>
    <t xml:space="preserve">4091458	</t>
  </si>
  <si>
    <t xml:space="preserve">999224014524036	</t>
  </si>
  <si>
    <t>[西巴列斯]艾克斯巴贝拉公园酒店(Exe Barbera Parc)(55337432)</t>
  </si>
  <si>
    <t>Martinez Barriga/Ana Maria</t>
  </si>
  <si>
    <t xml:space="preserve">3329947	</t>
  </si>
  <si>
    <t xml:space="preserve">108088	</t>
  </si>
  <si>
    <t xml:space="preserve">999224014756872	</t>
  </si>
  <si>
    <t>Ben Ismail/Imed</t>
  </si>
  <si>
    <t xml:space="preserve">3330125	</t>
  </si>
  <si>
    <t xml:space="preserve">RZ-4105120	</t>
  </si>
  <si>
    <t xml:space="preserve">999224014886499	</t>
  </si>
  <si>
    <t>[芭堤雅]芭堤雅南海滩科科特尔酒店(Kokotel Pattaya South Beach)(55451693)</t>
  </si>
  <si>
    <t>ZHENG/KAICHENG,CAI/YINGQIANG</t>
  </si>
  <si>
    <t xml:space="preserve">3330163	</t>
  </si>
  <si>
    <t xml:space="preserve">RZ-4112164	</t>
  </si>
  <si>
    <t xml:space="preserve">999224015162921	</t>
  </si>
  <si>
    <t>[海牙]海牙学生酒店(The Social Hub the Hague)(55304219)</t>
  </si>
  <si>
    <t>ALVES/JOAO</t>
  </si>
  <si>
    <t xml:space="preserve">3330234	</t>
  </si>
  <si>
    <t xml:space="preserve">-4117562	</t>
  </si>
  <si>
    <t xml:space="preserve">999224015309083	</t>
  </si>
  <si>
    <t>[巴厘岛]克拉帕度假酒店(Klapa Resort)(55626058)</t>
  </si>
  <si>
    <t>BASKAKOVA/LARISA,NIKULIN/SERGEY</t>
  </si>
  <si>
    <t xml:space="preserve">3330385	</t>
  </si>
  <si>
    <t xml:space="preserve">RZ-4124753	</t>
  </si>
  <si>
    <t xml:space="preserve">999224015451755	</t>
  </si>
  <si>
    <t>[科隆]弗朗德舍尔霍夫酒店(Hotel Flandrischer Hof)(55680569)</t>
  </si>
  <si>
    <t>商务单人房&lt;1人入住&gt;&lt;不退款&gt;</t>
  </si>
  <si>
    <t>ZHANG/SHIYANG</t>
  </si>
  <si>
    <t xml:space="preserve">3330423	</t>
  </si>
  <si>
    <t xml:space="preserve">EXPEDIA_1502107839	</t>
  </si>
  <si>
    <t xml:space="preserve">999224015482084	</t>
  </si>
  <si>
    <t>[伊洛伊洛]苏里酒店(Zuri Hotel)(94360669)</t>
  </si>
  <si>
    <t>PALMA/MA THERESA MEDADO</t>
  </si>
  <si>
    <t xml:space="preserve">3330434	</t>
  </si>
  <si>
    <t xml:space="preserve">1075082472	</t>
  </si>
  <si>
    <t xml:space="preserve">999224015627837	</t>
  </si>
  <si>
    <t>[加特林堡]加特林堡市中心溪边品质酒店(Quality Inn Creekside - Downtown Gatlinburg)(91809621)</t>
  </si>
  <si>
    <t>标准房, 2 张大床房&lt;2人入住&gt;&lt;不退款&gt;&lt;早餐&gt;</t>
  </si>
  <si>
    <t>Patel/Trushar</t>
  </si>
  <si>
    <t xml:space="preserve">3330484	</t>
  </si>
  <si>
    <t xml:space="preserve">65746443	</t>
  </si>
  <si>
    <t xml:space="preserve">999224015831930	</t>
  </si>
  <si>
    <t>[匹兹堡]坎布里亚匹兹堡市中心酒店(Cambria Hotel Pittsburgh - Downtown)(56196689)</t>
  </si>
  <si>
    <t>特大床套房&lt;2人入住&gt;&lt;不退款&gt;</t>
  </si>
  <si>
    <t>SUI/HONGBO</t>
  </si>
  <si>
    <t xml:space="preserve">3330684	</t>
  </si>
  <si>
    <t xml:space="preserve">999224015885481	</t>
  </si>
  <si>
    <t>[弗莱彻]阿斯维尔机场克拉丽奥酒店(Clarion Inn Asheville Airport)(95139237)</t>
  </si>
  <si>
    <t>特大床房&lt;2人入住&gt;&lt;不退款&gt;&lt;早餐&gt;</t>
  </si>
  <si>
    <t>EGGLESTON/MICHAEL</t>
  </si>
  <si>
    <t xml:space="preserve">3330704	</t>
  </si>
  <si>
    <t xml:space="preserve">999224015911144	</t>
  </si>
  <si>
    <t>标准房双床&lt;2人入住&gt;&lt;不退款&gt;</t>
  </si>
  <si>
    <t>MA/YANGFEI,KONG/SHUJIA</t>
  </si>
  <si>
    <t xml:space="preserve">3330716	</t>
  </si>
  <si>
    <t xml:space="preserve">2305052265925366	</t>
  </si>
  <si>
    <t xml:space="preserve">24015932811	</t>
  </si>
  <si>
    <t>[顺天市]顺天贵族酒店(Suncheon Nobless Hotel)(100677953)</t>
  </si>
  <si>
    <t>LEE/HANBIN,JEONG/KYUSUK</t>
  </si>
  <si>
    <t xml:space="preserve">3330737	</t>
  </si>
  <si>
    <t>?a¨?°?ì?? ì?±ì??ì?? í??ì????¨</t>
  </si>
  <si>
    <t xml:space="preserve">7730	</t>
  </si>
  <si>
    <t xml:space="preserve">999224016054367	</t>
  </si>
  <si>
    <t>[吉隆坡]菲斯酒店(The Face Suites)(57036365)</t>
  </si>
  <si>
    <t>1卧至尊尊贵房&lt;2人入住&gt;&lt;不退款&gt;</t>
  </si>
  <si>
    <t>Li/Ke</t>
  </si>
  <si>
    <t xml:space="preserve">3330784	</t>
  </si>
  <si>
    <t xml:space="preserve">7808880	</t>
  </si>
  <si>
    <t xml:space="preserve">999224016253392	</t>
  </si>
  <si>
    <t>Standard Room, 1 King Bed&lt;2人入住&gt;&lt;不退款&gt;</t>
  </si>
  <si>
    <t>VAIDHYANATHAN/RAJA</t>
  </si>
  <si>
    <t xml:space="preserve">3330980	</t>
  </si>
  <si>
    <t xml:space="preserve">80418SE031602	</t>
  </si>
  <si>
    <t xml:space="preserve">999224016535843	</t>
  </si>
  <si>
    <t>[芭堤雅]A.A. 芭堤雅黄金海滩酒店(A.A. Pattaya Golden Beach Hotel)(97965275)</t>
  </si>
  <si>
    <t>标准双床房城市景观&lt;2人入住&gt;&lt;不退款&gt;</t>
  </si>
  <si>
    <t>A/SIHAN</t>
  </si>
  <si>
    <t xml:space="preserve">3331102	</t>
  </si>
  <si>
    <t xml:space="preserve">Confirmed on mobile app	</t>
  </si>
  <si>
    <t xml:space="preserve">24016677517	</t>
  </si>
  <si>
    <t>[迪拜]阿尔巴沙宜必思酒店(Ibis Al Barsha)(60494145)</t>
  </si>
  <si>
    <t>双人房&lt;2人入住&gt;&lt;不退款&gt;&lt;早餐&gt;</t>
  </si>
  <si>
    <t>ELBAGOURY/AHMED NAGY</t>
  </si>
  <si>
    <t xml:space="preserve">3331279	</t>
  </si>
  <si>
    <t xml:space="preserve">999224016754239	</t>
  </si>
  <si>
    <t>[吉隆坡]佩达纳吉隆坡城市中心公寓酒店(Perdana Kuala Lumpur City Centre)(55694746)</t>
  </si>
  <si>
    <t>双床一室房&lt;2人入住&gt;&lt;不退款&gt;&lt;早餐&gt;</t>
  </si>
  <si>
    <t>AZAM/NUR IZZIANTI</t>
  </si>
  <si>
    <t xml:space="preserve">3331313	</t>
  </si>
  <si>
    <t xml:space="preserve">999224016809338	</t>
  </si>
  <si>
    <t>[兰卡威]兰卡威卡马尔度假村(Camar Resort Langkawi)(55768748)</t>
  </si>
  <si>
    <t>豪华双床房-沙滩翼&lt;2人入住&gt;&lt;不退款&gt;</t>
  </si>
  <si>
    <t>HE/JIE,LI/YAN</t>
  </si>
  <si>
    <t xml:space="preserve">3331338	</t>
  </si>
  <si>
    <t xml:space="preserve">999224016966186	</t>
  </si>
  <si>
    <t>[Landasan Ulin Timur]诺富特马辰港机场酒店(Hotel Novotel Banjarmasin Airport)(55841778)</t>
  </si>
  <si>
    <t>CHIU/CHUNG CHIU,WU/JIANZHONG</t>
  </si>
  <si>
    <t xml:space="preserve">3331407	</t>
  </si>
  <si>
    <t xml:space="preserve">339719 &amp; 339720	</t>
  </si>
  <si>
    <t xml:space="preserve">999224017024736	</t>
  </si>
  <si>
    <t>[爱丁堡]爱丁堡之家酒店(Edinburgh House Hotel)(55312515)</t>
  </si>
  <si>
    <t>基础双人床房(带外部浴室)&lt;2人入住&gt;&lt;不退款&gt;</t>
  </si>
  <si>
    <t>Gray/Liam,Gallagher/Kirsty</t>
  </si>
  <si>
    <t xml:space="preserve">3331529	</t>
  </si>
  <si>
    <t xml:space="preserve">4193798	</t>
  </si>
  <si>
    <t xml:space="preserve">999224017041901	</t>
  </si>
  <si>
    <t>园景豪华房&lt;2人入住&gt;&lt;不退款&gt;</t>
  </si>
  <si>
    <t>CHUA/SHU FEN</t>
  </si>
  <si>
    <t xml:space="preserve">3331535	</t>
  </si>
  <si>
    <t xml:space="preserve">-4194497	</t>
  </si>
  <si>
    <t xml:space="preserve">999224017073773	</t>
  </si>
  <si>
    <t>[三宝垄]三宝拢橡树翡翠酒店(Oak Tree Emerald Semarang)(77363901)</t>
  </si>
  <si>
    <t>ALMER/RIZALDI</t>
  </si>
  <si>
    <t xml:space="preserve">3331550	</t>
  </si>
  <si>
    <t xml:space="preserve">999224017107581	</t>
  </si>
  <si>
    <t>[坦帕]戈弗雷酒店及卡巴纳斯坦帕(The Godfrey Hotel &amp; Cabanas Tampa)(91142243)</t>
  </si>
  <si>
    <t>Room, 2 Queen Beds, City View&lt;2人入住&gt;&lt;不退款&gt;</t>
  </si>
  <si>
    <t>obiazor/namdi</t>
  </si>
  <si>
    <t xml:space="preserve">3331570	</t>
  </si>
  <si>
    <t xml:space="preserve">999224017201245	</t>
  </si>
  <si>
    <t>[坎贝尔]坎贝尔拉克斯珀全套房酒店(Larkspur Landing Campbell-An All-Suite Hotel)(55779755)</t>
  </si>
  <si>
    <t>一室套房&lt;2人入住&gt;&lt;不退款&gt;</t>
  </si>
  <si>
    <t>CHOU/RICHARD</t>
  </si>
  <si>
    <t xml:space="preserve">3331624	</t>
  </si>
  <si>
    <t xml:space="preserve">11161SE067706	</t>
  </si>
  <si>
    <t xml:space="preserve">999224017209525	</t>
  </si>
  <si>
    <t>[Dengkil]桔子酒店 KLIA &amp; KLIA2(1 Orange Hotel KLIA &amp; KLIA2)(90401290)</t>
  </si>
  <si>
    <t>奢华三人房 (Luggage Lift Only)&lt;2人入住&gt;&lt;不退款&gt;</t>
  </si>
  <si>
    <t>Noor Elkhalidy/El Arif</t>
  </si>
  <si>
    <t xml:space="preserve">3331632	</t>
  </si>
  <si>
    <t xml:space="preserve">4208703	</t>
  </si>
  <si>
    <t xml:space="preserve">999224017328904	</t>
  </si>
  <si>
    <t>[古伊雷纳]JM皇后花园酒店(Hotel JM Jardin de la Reina)(100678459)</t>
  </si>
  <si>
    <t>Amor Gamez/Fernando</t>
  </si>
  <si>
    <t xml:space="preserve">3331710	</t>
  </si>
  <si>
    <t xml:space="preserve">-4224191	</t>
  </si>
  <si>
    <t xml:space="preserve">999224017357793	</t>
  </si>
  <si>
    <t>[普吉岛]普吉岛芭东巴尔米拉度假酒店(Palmyra Patong Resort Phuket)(55639693)</t>
  </si>
  <si>
    <t>池景豪华房&lt;2人入住&gt;&lt;不退款&gt;</t>
  </si>
  <si>
    <t>SU/WEN</t>
  </si>
  <si>
    <t xml:space="preserve">3331740	</t>
  </si>
  <si>
    <t xml:space="preserve">-4231939	</t>
  </si>
  <si>
    <t xml:space="preserve">999224017373208	</t>
  </si>
  <si>
    <t>[曼谷]隆齐格兰德中心点酒店(Grande Centre Point Hotel Ploenchit)(55895720)</t>
  </si>
  <si>
    <t>高级阳台双床房&lt;2人入住&gt;&lt;不退款&gt;</t>
  </si>
  <si>
    <t>JIANG/ZHONGGANG,ZI/XIAO</t>
  </si>
  <si>
    <t xml:space="preserve">3331748	</t>
  </si>
  <si>
    <t xml:space="preserve">208478	</t>
  </si>
  <si>
    <t xml:space="preserve">999224017360737	</t>
  </si>
  <si>
    <t>[提华纳]提华纳伊苏格特斯城市快捷酒店(City Express Tijuana Insurgentes)(95690231)</t>
  </si>
  <si>
    <t>标准间-带一张大号床&lt;2人入住&gt;&lt;不退款&gt;</t>
  </si>
  <si>
    <t>BARAJAS LOPEZ/CHRISTIAN MARIO</t>
  </si>
  <si>
    <t xml:space="preserve">3331754	</t>
  </si>
  <si>
    <t xml:space="preserve">999224017506989	</t>
  </si>
  <si>
    <t>[Dickson]北博恩凉亭酒店(Pavilion On Northbourne)(70391873)</t>
  </si>
  <si>
    <t>中庭酒店房&lt;2人入住&gt;&lt;不退款&gt;</t>
  </si>
  <si>
    <t>Makoare/Debbie</t>
  </si>
  <si>
    <t xml:space="preserve">3331908	</t>
  </si>
  <si>
    <t xml:space="preserve">-1502256067	</t>
  </si>
  <si>
    <t xml:space="preserve">999224017604216	</t>
  </si>
  <si>
    <t>[安德森]南安德森舒适酒店(Comfort Inn Anderson South)(95386650)</t>
  </si>
  <si>
    <t>特大房&lt;2人入住&gt;&lt;不退款&gt;&lt;早餐&gt;</t>
  </si>
  <si>
    <t>Osborn/Aaron Michael</t>
  </si>
  <si>
    <t xml:space="preserve">3332020	</t>
  </si>
  <si>
    <t xml:space="preserve">999224017653336	</t>
  </si>
  <si>
    <t>[巴厘岛]贝里斯冲浪酒店(Bliss Surfer Hotel)(55254033)</t>
  </si>
  <si>
    <t>LAWRENCE/LAWRENCE</t>
  </si>
  <si>
    <t xml:space="preserve">3332052	</t>
  </si>
  <si>
    <t>RZ-4314195</t>
  </si>
  <si>
    <t xml:space="preserve">RZ-4314196	</t>
  </si>
  <si>
    <t xml:space="preserve">999224017696596	</t>
  </si>
  <si>
    <t>[本萨勒]费斯特维尔 - 特雷弗斯舒适酒店(Comfort Inn Feasterville - Trevose)(95138648)</t>
  </si>
  <si>
    <t>标准特大号床间&lt;2人入住&gt;&lt;不退款&gt;&lt;早餐&gt;</t>
  </si>
  <si>
    <t>MOHAMAD/NURELDIN</t>
  </si>
  <si>
    <t xml:space="preserve">3332100	</t>
  </si>
  <si>
    <t xml:space="preserve">999224017889461	</t>
  </si>
  <si>
    <t>[吉隆坡]吉隆坡MyKey全球锡兰套房公寓(Ceylonz Suites by MyKey Global)(97599645)</t>
  </si>
  <si>
    <t>Comfort Triple Studio&lt;2人入住&gt;&lt;不退款&gt;</t>
  </si>
  <si>
    <t>Chemy/Chezilee</t>
  </si>
  <si>
    <t xml:space="preserve">3332214	</t>
  </si>
  <si>
    <t xml:space="preserve">196886455a8750113d	</t>
  </si>
  <si>
    <t xml:space="preserve">999224021907070	</t>
  </si>
  <si>
    <t>[棉兰]棉兰阿雅度塔酒店(Aryaduta Medan)(55832088)</t>
  </si>
  <si>
    <t>尊贵豪华房&lt;2人入住&gt;&lt;不退款&gt;</t>
  </si>
  <si>
    <t>Anneke/Anneke</t>
  </si>
  <si>
    <t xml:space="preserve">3332570	</t>
  </si>
  <si>
    <t xml:space="preserve">RZ-4357479	</t>
  </si>
  <si>
    <t xml:space="preserve">999224022643604	</t>
  </si>
  <si>
    <t>[曼谷]曼谷爱湾酒店(A-One Bangkok Hotel)(70165230)</t>
  </si>
  <si>
    <t>DU/ZIYI</t>
  </si>
  <si>
    <t xml:space="preserve">3332652	</t>
  </si>
  <si>
    <t xml:space="preserve">-1502330160	</t>
  </si>
  <si>
    <t xml:space="preserve">999224023308836	</t>
  </si>
  <si>
    <t>[马六甲]菲尼斯贝斯克经济型酒店(Finess Basic Hotel)(91812356)</t>
  </si>
  <si>
    <t>标准间（无窗）&lt;2人入住&gt;&lt;不退款&gt;</t>
  </si>
  <si>
    <t>SEE/LEE AI</t>
  </si>
  <si>
    <t xml:space="preserve">3332826	</t>
  </si>
  <si>
    <t xml:space="preserve">MANU	</t>
  </si>
  <si>
    <t xml:space="preserve">999224023585974	</t>
  </si>
  <si>
    <t>[阿尔伯克基]舒眠机场酒店(Sleep Inn Airport)(55354689)</t>
  </si>
  <si>
    <t>2张双人床房&lt;2人入住&gt;&lt;不退款&gt;</t>
  </si>
  <si>
    <t>Dzaferagic/Dinko</t>
  </si>
  <si>
    <t xml:space="preserve">3332863	</t>
  </si>
  <si>
    <t xml:space="preserve">65893492	</t>
  </si>
  <si>
    <t xml:space="preserve">999224023607324	</t>
  </si>
  <si>
    <t>[查塔姆]布里奇伍德庄园酒店(Bridgewood Manor Hotel &amp; Spa)(89916718)</t>
  </si>
  <si>
    <t>TARIQ/Michelle,TARIQ/SUHAYL AHMED</t>
  </si>
  <si>
    <t xml:space="preserve">3332866	</t>
  </si>
  <si>
    <t xml:space="preserve">RL31934622	</t>
  </si>
  <si>
    <t xml:space="preserve">999224023635627	</t>
  </si>
  <si>
    <t>SRIMA/APITCHAYA</t>
  </si>
  <si>
    <t xml:space="preserve">3332869	</t>
  </si>
  <si>
    <t xml:space="preserve">9033671	</t>
  </si>
  <si>
    <t xml:space="preserve">999224023792271	</t>
  </si>
  <si>
    <t>[怀特普莱恩斯]怀特普莱恩斯中心索内斯塔酒店(Sonesta White Plains)(55505206)</t>
  </si>
  <si>
    <t>Dunn/Delain</t>
  </si>
  <si>
    <t xml:space="preserve">3332899	</t>
  </si>
  <si>
    <t xml:space="preserve">999224023799330	</t>
  </si>
  <si>
    <t>[中雅加达]雅加达阿什莉瓦希德哈席耶姆酒店(Ashley Wahid Hasyim Jakarta)(55543079)</t>
  </si>
  <si>
    <t>Sun/Wen wen</t>
  </si>
  <si>
    <t xml:space="preserve">3332901	</t>
  </si>
  <si>
    <t xml:space="preserve">4373953	</t>
  </si>
  <si>
    <t xml:space="preserve">999224024561596	</t>
  </si>
  <si>
    <t>Li/Haibin</t>
  </si>
  <si>
    <t xml:space="preserve">3333118	</t>
  </si>
  <si>
    <t xml:space="preserve">999224024823585	</t>
  </si>
  <si>
    <t>[仁川]仁川机场戴斯酒店套房(Days Hotel &amp; Suites by Wyndham Incheon Airport)(70791948)</t>
  </si>
  <si>
    <t>家庭套房&lt;2人入住&gt;&lt;不退款&gt;</t>
  </si>
  <si>
    <t>CHOI/EUNJU</t>
  </si>
  <si>
    <t xml:space="preserve">3333176	</t>
  </si>
  <si>
    <t xml:space="preserve">263438173	</t>
  </si>
  <si>
    <t xml:space="preserve">999224024960637	</t>
  </si>
  <si>
    <t>TRINITAS/ANNELEEN VEATCY</t>
  </si>
  <si>
    <t xml:space="preserve">3333197	</t>
  </si>
  <si>
    <t xml:space="preserve">-4384737	</t>
  </si>
  <si>
    <t xml:space="preserve">999224024974670	</t>
  </si>
  <si>
    <t>[希尔斯伯勒]希尔斯伯勒拉卡斯普兰亭全套房酒店(Larkspur Landing Hillsboro-An All-Suite Hotel)(91808140)</t>
  </si>
  <si>
    <t>套房&lt;2人入住&gt;&lt;不退款&gt;&lt;早餐&gt;</t>
  </si>
  <si>
    <t>Carboni/Marco</t>
  </si>
  <si>
    <t xml:space="preserve">3333198	</t>
  </si>
  <si>
    <t xml:space="preserve">11009SE038632	</t>
  </si>
  <si>
    <t xml:space="preserve">999224025111855	</t>
  </si>
  <si>
    <t>[泗水]泗水达尔莫哈拉潘维兹高级酒店(Whiz Prime Hotel Darmo Harapan Surabaya)(55680413)</t>
  </si>
  <si>
    <t>豪华双人房&lt;2人入住&gt;&lt;不退款&gt;&lt;早餐&gt;</t>
  </si>
  <si>
    <t>ayu/catur,ayu/catur</t>
  </si>
  <si>
    <t xml:space="preserve">3333282	</t>
  </si>
  <si>
    <t xml:space="preserve">999224025162368	</t>
  </si>
  <si>
    <t>Zhang/Jiarong</t>
  </si>
  <si>
    <t xml:space="preserve">3333290	</t>
  </si>
  <si>
    <t xml:space="preserve">-1502348682	</t>
  </si>
  <si>
    <t xml:space="preserve">999224025189226	</t>
  </si>
  <si>
    <t>[墨尔本]公园山顶酒店(Crest on Park)(91547684)</t>
  </si>
  <si>
    <t>行政特大床房&lt;2人入住&gt;&lt;不退款&gt;</t>
  </si>
  <si>
    <t>Diaz Toro/Daniel</t>
  </si>
  <si>
    <t xml:space="preserve">3333296	</t>
  </si>
  <si>
    <t xml:space="preserve">3675554	</t>
  </si>
  <si>
    <t xml:space="preserve">999224025384157	</t>
  </si>
  <si>
    <t>RUANGSAI/PARINYA</t>
  </si>
  <si>
    <t xml:space="preserve">3333328	</t>
  </si>
  <si>
    <t xml:space="preserve">8807572	</t>
  </si>
  <si>
    <t xml:space="preserve">999224025665486	</t>
  </si>
  <si>
    <t>[巴厘岛]阿马塔拉阿贡拉卡酒店 - CHSE 认证(Amatara Agung Raka)(55967831)</t>
  </si>
  <si>
    <t>Abdel hamif/Hussem</t>
  </si>
  <si>
    <t xml:space="preserve">3333382	</t>
  </si>
  <si>
    <t xml:space="preserve">999224025697945	</t>
  </si>
  <si>
    <t>[檀香山]太平洋码头酒店(Pacific Marina Inn)(55354847)</t>
  </si>
  <si>
    <t>标准大号床房&lt;2人入住&gt;&lt;不退款&gt;</t>
  </si>
  <si>
    <t>Javier/Alma</t>
  </si>
  <si>
    <t xml:space="preserve">3333388	</t>
  </si>
  <si>
    <t xml:space="preserve">26149771	</t>
  </si>
  <si>
    <t xml:space="preserve">999224026186708	</t>
  </si>
  <si>
    <t>[墨西卡利]墨西卡利都市快捷酒店(City Express Mexicali)(70395021)</t>
  </si>
  <si>
    <t>CORRALES/CECILIA</t>
  </si>
  <si>
    <t xml:space="preserve">3333541	</t>
  </si>
  <si>
    <t xml:space="preserve">24026191035	</t>
  </si>
  <si>
    <t>ZAINAL/KHAIRUL</t>
  </si>
  <si>
    <t xml:space="preserve">3333545	</t>
  </si>
  <si>
    <t xml:space="preserve">999224026511350	</t>
  </si>
  <si>
    <t>[Blulukan]阿兰娜酒店及会议中心 - 单人房阿斯顿酒店(The Alana Hotel &amp; Convention Center Solo by Aston)(55822063)</t>
  </si>
  <si>
    <t>SETYA/KHARISMA</t>
  </si>
  <si>
    <t xml:space="preserve">3333598	</t>
  </si>
  <si>
    <t xml:space="preserve">999224026817982	</t>
  </si>
  <si>
    <t>[曼谷]乔希酒店(Josh Hotel)(55543086)</t>
  </si>
  <si>
    <t>舒适一室房&lt;2人入住&gt;&lt;不退款&gt;</t>
  </si>
  <si>
    <t>LAYLIAM/NATTHAKARN</t>
  </si>
  <si>
    <t xml:space="preserve">3333720	</t>
  </si>
  <si>
    <t xml:space="preserve">-4398792	</t>
  </si>
  <si>
    <t xml:space="preserve">999224027022310	</t>
  </si>
  <si>
    <t>[孟买]金格孟买安德黑里酒店(Ginger Mumbai, Andheri)(55403001)</t>
  </si>
  <si>
    <t>高级房间&lt;2人入住&gt;&lt;不退款&gt;</t>
  </si>
  <si>
    <t>Passary/Raunak</t>
  </si>
  <si>
    <t xml:space="preserve">RZ-4399054	</t>
  </si>
  <si>
    <t xml:space="preserve">999224027059798	</t>
  </si>
  <si>
    <t>[斯德哥尔摩]六点酒店(At Six)(55745394)</t>
  </si>
  <si>
    <t>特大床房&lt;2人入住&gt;&lt;不退款&gt;</t>
  </si>
  <si>
    <t>Stromberg/Stefan</t>
  </si>
  <si>
    <t xml:space="preserve">3333764	</t>
  </si>
  <si>
    <t xml:space="preserve">70728SE137812	</t>
  </si>
  <si>
    <t xml:space="preserve">999224027336117	</t>
  </si>
  <si>
    <t>CHEN/KANG</t>
  </si>
  <si>
    <t xml:space="preserve">3333819	</t>
  </si>
  <si>
    <t xml:space="preserve">999224027605839	</t>
  </si>
  <si>
    <t>[哥打京那巴鲁]亚庇凯城酒店(Promenade Hotel Kota Kinabalu)(55465041)</t>
  </si>
  <si>
    <t>CHEN/MIN CHUW</t>
  </si>
  <si>
    <t xml:space="preserve">3333861	</t>
  </si>
  <si>
    <t xml:space="preserve">999224027846062	</t>
  </si>
  <si>
    <t>[布城]艾佛利普特拉贾亚酒店(The Everly Putrajaya)(55465259)</t>
  </si>
  <si>
    <t>行政房&lt;2人入住&gt;&lt;不退款&gt;</t>
  </si>
  <si>
    <t>BIN DARANI/MOHAMAD HADRI</t>
  </si>
  <si>
    <t xml:space="preserve">3333985	</t>
  </si>
  <si>
    <t xml:space="preserve">7812824	</t>
  </si>
  <si>
    <t xml:space="preserve">999224027941019	</t>
  </si>
  <si>
    <t>[Bandung Wetan]阿里亚万隆酒店(Aryaduta Bandung)(56174620)</t>
  </si>
  <si>
    <t>商务房&lt;2人入住&gt;&lt;不退款&gt;&lt;早餐&gt;</t>
  </si>
  <si>
    <t>ANDRIYANI/SHANTY</t>
  </si>
  <si>
    <t xml:space="preserve">3334008	</t>
  </si>
  <si>
    <t xml:space="preserve">24028004901	</t>
  </si>
  <si>
    <t>[巴东]亚克辛拿酒店(The Axana Hotel)(91812381)</t>
  </si>
  <si>
    <t>SANDI/ANDHIKA HARI</t>
  </si>
  <si>
    <t xml:space="preserve">3334026	</t>
  </si>
  <si>
    <t xml:space="preserve">999224028057681	</t>
  </si>
  <si>
    <t>[威廉斯]近大峡谷舒适酒店(Comfort Inn Near Grand Canyon)(55402973)</t>
  </si>
  <si>
    <t>Jang/Iksoo</t>
  </si>
  <si>
    <t xml:space="preserve">3334032	</t>
  </si>
  <si>
    <t xml:space="preserve">999224028325656	</t>
  </si>
  <si>
    <t>[格罗塞托港]特姆马睿尼莱奥普尔多酒店(Hotel Terme Marine Leopoldo II)(90401837)</t>
  </si>
  <si>
    <t>舒适双人房/双床房, 阳台&lt;2人入住&gt;&lt;不退款&gt;&lt;早餐&gt;</t>
  </si>
  <si>
    <t>Toscano/Lorenzo</t>
  </si>
  <si>
    <t xml:space="preserve">3334075	</t>
  </si>
  <si>
    <t xml:space="preserve">25318821	</t>
  </si>
  <si>
    <t xml:space="preserve">999224028335482	</t>
  </si>
  <si>
    <t>[尖竹汶]尖竹汶中心酒店(Chanthaburi Center Hotel)(55599053)</t>
  </si>
  <si>
    <t>MEEWAN/NARUEMOL</t>
  </si>
  <si>
    <t xml:space="preserve">3334077	</t>
  </si>
  <si>
    <t xml:space="preserve">999224029555581	</t>
  </si>
  <si>
    <t>[丹戎槟榔]岛阿斯顿丹戎槟榔酒店&amp;会议中心(ASTON Tanjung Pinang Hotel &amp; Conference Center)(55944581)</t>
  </si>
  <si>
    <t>标准开放式客房&lt;2人入住&gt;&lt;不退款&gt;&lt;早餐&gt;</t>
  </si>
  <si>
    <t>Sian/Kurniawan</t>
  </si>
  <si>
    <t xml:space="preserve">3334448	</t>
  </si>
  <si>
    <t xml:space="preserve">RZ-4417615	</t>
  </si>
  <si>
    <t xml:space="preserve">999224029816306	</t>
  </si>
  <si>
    <t>Singh/Amandeep</t>
  </si>
  <si>
    <t xml:space="preserve">3334554	</t>
  </si>
  <si>
    <t xml:space="preserve">999224030063413	</t>
  </si>
  <si>
    <t>[曼彻斯特]曼彻斯特曼联萨斯酒店(Sachas Hotel Manchester)(55439641)</t>
  </si>
  <si>
    <t>双人房（无窗）&lt;2人入住&gt;&lt;不退款&gt;</t>
  </si>
  <si>
    <t>Bunce/James</t>
  </si>
  <si>
    <t xml:space="preserve">3334578	</t>
  </si>
  <si>
    <t xml:space="preserve">999224030120867	</t>
  </si>
  <si>
    <t>[尼斯]维尔尼斯诺富特尼斯中心酒店(Novotel Nice Centre Vieux Nice)(55478436)</t>
  </si>
  <si>
    <t>经典双人床房&lt;2人入住&gt;&lt;不退款&gt;</t>
  </si>
  <si>
    <t>Koucha/Yannis</t>
  </si>
  <si>
    <t xml:space="preserve">3334591	</t>
  </si>
  <si>
    <t xml:space="preserve">999224030576380	</t>
  </si>
  <si>
    <t>[乌汶]盘塔哈格酒店(PEN Ta Hug Hotel)(90401554)</t>
  </si>
  <si>
    <t>高级房间&lt;2人入住&gt;&lt;不退款&gt;&lt;早餐&gt;</t>
  </si>
  <si>
    <t>JUTHALERTH/SUPHAPHON</t>
  </si>
  <si>
    <t xml:space="preserve">3334797	</t>
  </si>
  <si>
    <t xml:space="preserve">999224030801580	</t>
  </si>
  <si>
    <t>[豪士罗区]伦敦希思罗帕克格兰德酒店(Park Grand London Heathrow)(55299850)</t>
  </si>
  <si>
    <t>豪华单人房&lt;1人入住&gt;&lt;不退款&gt;</t>
  </si>
  <si>
    <t>LU/CHENGYUE</t>
  </si>
  <si>
    <t xml:space="preserve">3334843	</t>
  </si>
  <si>
    <t xml:space="preserve">-1502385774	</t>
  </si>
  <si>
    <t xml:space="preserve">999224030804671	</t>
  </si>
  <si>
    <t>[South Cikarang]艾耀拉里普斯卡昂酒店(Hotel Ayola Lippo Cikarang)(90402263)</t>
  </si>
  <si>
    <t>YOU/BIAO</t>
  </si>
  <si>
    <t xml:space="preserve">3334844	</t>
  </si>
  <si>
    <t xml:space="preserve">4430096	</t>
  </si>
  <si>
    <t xml:space="preserve">999224031049656	</t>
  </si>
  <si>
    <t>[迈阿密]迈阿密机场索内斯塔酒店(Sonesta Miami Airport)(55680669)</t>
  </si>
  <si>
    <t>豪华两张双人床房&lt;2人入住&gt;&lt;不退款&gt;</t>
  </si>
  <si>
    <t>LU/HONGMEI</t>
  </si>
  <si>
    <t xml:space="preserve">3334883	</t>
  </si>
  <si>
    <t xml:space="preserve">31851SE246977	</t>
  </si>
  <si>
    <t xml:space="preserve">999224031066781	</t>
  </si>
  <si>
    <t>[曼谷]阿尔宾娜水门套房酒店(Grand Alpine Hotel)(55465111)</t>
  </si>
  <si>
    <t>CHEN/HAIZHEN,XU/CHONGYANG</t>
  </si>
  <si>
    <t xml:space="preserve">3334938	</t>
  </si>
  <si>
    <t xml:space="preserve">-4433463	</t>
  </si>
  <si>
    <t xml:space="preserve">999224031127264	</t>
  </si>
  <si>
    <t>[柏林]SANA柏林酒店(Sana Berlin Hotel)(55452235)</t>
  </si>
  <si>
    <t>豪华大床房&lt;2人入住&gt;&lt;不退款&gt;</t>
  </si>
  <si>
    <t>Zheng/Songhan,Huang/Longjie</t>
  </si>
  <si>
    <t xml:space="preserve">3334971	</t>
  </si>
  <si>
    <t xml:space="preserve">3882720	</t>
  </si>
  <si>
    <t xml:space="preserve">999224031418982	</t>
  </si>
  <si>
    <t>[East Bogor]阿玛里斯帕库安茂物酒店(Amaris Hotel Pakuan Bogor)(68545400)</t>
  </si>
  <si>
    <t>智能大床房&lt;2人入住&gt;&lt;不退款&gt;&lt;早餐&gt;</t>
  </si>
  <si>
    <t>MUSTAJA/MUSTAJA</t>
  </si>
  <si>
    <t xml:space="preserve">3335032	</t>
  </si>
  <si>
    <t xml:space="preserve">999224031477036	</t>
  </si>
  <si>
    <t>[Cikokol]塞尔彭地平线大酒店(Hotel Horison Grand Serpong)(55801027)</t>
  </si>
  <si>
    <t>Hidayat/Roni,Hidayat/Roni</t>
  </si>
  <si>
    <t xml:space="preserve">3335039	</t>
  </si>
  <si>
    <t xml:space="preserve">8814014	</t>
  </si>
  <si>
    <t xml:space="preserve">999224031919405	</t>
  </si>
  <si>
    <t>[纽约]加里凡时代广场(The Gallivant Times Square)(55367678)</t>
  </si>
  <si>
    <t>OSBORNE/DASIA KRYSTELLE</t>
  </si>
  <si>
    <t xml:space="preserve">3335212	</t>
  </si>
  <si>
    <t xml:space="preserve">999224031977679	</t>
  </si>
  <si>
    <t>[格伦代尔]西罗格伦代尔酒店(Hotel Xilo Glendale)(92029978)</t>
  </si>
  <si>
    <t>豪华客房1张特大床&lt;2人入住&gt;&lt;不退款&gt;</t>
  </si>
  <si>
    <t>BROUSSARD/ANTHONY ASHTON</t>
  </si>
  <si>
    <t xml:space="preserve">3335226	</t>
  </si>
  <si>
    <t xml:space="preserve">21251743	</t>
  </si>
  <si>
    <t xml:space="preserve">999224032073689	</t>
  </si>
  <si>
    <t>PURBA/FREENANDO</t>
  </si>
  <si>
    <t xml:space="preserve">3335249	</t>
  </si>
  <si>
    <t xml:space="preserve">1502403334	</t>
  </si>
  <si>
    <t xml:space="preserve">999224032228407	</t>
  </si>
  <si>
    <t>[Kram]格兰德布鲁度假村(GrandBlue Resort &amp; Beachclub)(55321175)</t>
  </si>
  <si>
    <t>Yang/kun</t>
  </si>
  <si>
    <t xml:space="preserve">3335285	</t>
  </si>
  <si>
    <t xml:space="preserve">-1502407726	</t>
  </si>
  <si>
    <t xml:space="preserve">24032281882	</t>
  </si>
  <si>
    <t>[Regol]万隆金花酒店(Golden Flower by Kagum Hotels)(55270129)</t>
  </si>
  <si>
    <t>TANIA/SALSABILLA INDAH</t>
  </si>
  <si>
    <t>，</t>
  </si>
  <si>
    <t>999223617678831</t>
  </si>
  <si>
    <t>999223617678831此单多收1639元待退回</t>
  </si>
  <si>
    <t>999224017360737</t>
  </si>
  <si>
    <t>999224017360737此单多收750元待退回</t>
  </si>
  <si>
    <t>450389 HKD</t>
  </si>
  <si>
    <t>A230510095357481</t>
  </si>
  <si>
    <t>A230510095922481</t>
  </si>
  <si>
    <t>A230510095955925</t>
  </si>
  <si>
    <t>总计：450389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</si>
  <si>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</si>
  <si>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</si>
  <si>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</si>
  <si>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</si>
  <si>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</si>
  <si>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</si>
  <si>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</si>
  <si>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</si>
  <si>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</si>
  <si>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</si>
  <si>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</si>
  <si>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</si>
  <si>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</si>
  <si>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</si>
  <si>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</si>
  <si>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</si>
  <si>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</si>
  <si>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</si>
  <si>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</si>
  <si>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2023-03-19</t>
  </si>
  <si>
    <t>3153869</t>
  </si>
  <si>
    <t>温德姆麦克罗特韦汉姆奥斯汀机场酒店</t>
  </si>
  <si>
    <t>CHENG CATHY</t>
  </si>
  <si>
    <t>2023-05-03</t>
  </si>
  <si>
    <t>2023-05-07</t>
  </si>
  <si>
    <t>退房日周结</t>
  </si>
  <si>
    <t>3186.58</t>
  </si>
  <si>
    <t>3624.00</t>
  </si>
  <si>
    <t>0</t>
  </si>
  <si>
    <t>0.00</t>
  </si>
  <si>
    <t>携程汇智国际直连</t>
  </si>
  <si>
    <t>925</t>
  </si>
  <si>
    <t>2023-03-19 11:43:34</t>
  </si>
  <si>
    <t>否</t>
  </si>
  <si>
    <t>汇智国际旅游发展有限公司</t>
  </si>
  <si>
    <t>直连</t>
  </si>
  <si>
    <t>美国</t>
  </si>
  <si>
    <t>2023-04-16</t>
  </si>
  <si>
    <t>3234575</t>
  </si>
  <si>
    <t>纽约柏宁酒店</t>
  </si>
  <si>
    <t>Kubinski Jessica</t>
  </si>
  <si>
    <t>2023-05-06</t>
  </si>
  <si>
    <t>3754.84</t>
  </si>
  <si>
    <t>4280.00</t>
  </si>
  <si>
    <t>2023-04-16 21:30:07</t>
  </si>
  <si>
    <t>2023-04-14</t>
  </si>
  <si>
    <t>3228260</t>
  </si>
  <si>
    <t>斯堪迪克克拉拉酒店</t>
  </si>
  <si>
    <t>Savard Josee,Savard Josee</t>
  </si>
  <si>
    <t>2023-05-05</t>
  </si>
  <si>
    <t>2040.13</t>
  </si>
  <si>
    <t>2326.00</t>
  </si>
  <si>
    <t>2023-04-14 15:09:42</t>
  </si>
  <si>
    <t>瑞典</t>
  </si>
  <si>
    <t>2023-04-21</t>
  </si>
  <si>
    <t>3265652</t>
  </si>
  <si>
    <t>USC 酒店</t>
  </si>
  <si>
    <t>ZOU MEIQIN</t>
  </si>
  <si>
    <t>1470.86</t>
  </si>
  <si>
    <t>1676.00</t>
  </si>
  <si>
    <t>2023-04-21 13:19:11</t>
  </si>
  <si>
    <t>2023-03-20</t>
  </si>
  <si>
    <t>3156155</t>
  </si>
  <si>
    <t>中央公园理事酒店</t>
  </si>
  <si>
    <t>Redondo Alonso Juan Carlos</t>
  </si>
  <si>
    <t>1970.30</t>
  </si>
  <si>
    <t>2240.00</t>
  </si>
  <si>
    <t>2023-03-20 05:00:33</t>
  </si>
  <si>
    <t>西班牙</t>
  </si>
  <si>
    <t>2023-04-08</t>
  </si>
  <si>
    <t>3208928</t>
  </si>
  <si>
    <t>智选假日酒店首尔弘大</t>
  </si>
  <si>
    <t>CHUCHUEA SUKAMOL,PROMTEDPASSAKUL PATTHANAKORN</t>
  </si>
  <si>
    <t>2023-05-04</t>
  </si>
  <si>
    <t>3875.48</t>
  </si>
  <si>
    <t>4417.00</t>
  </si>
  <si>
    <t>2023-04-08 15:34:32</t>
  </si>
  <si>
    <t>韩国</t>
  </si>
  <si>
    <t>2023-04-03</t>
  </si>
  <si>
    <t>3193406</t>
  </si>
  <si>
    <t>斯堪迪克坦佩雷科斯基普斯托酒店</t>
  </si>
  <si>
    <t>TUOHIMAKI JUHA</t>
  </si>
  <si>
    <t>1180.78</t>
  </si>
  <si>
    <t>1345.00</t>
  </si>
  <si>
    <t>2023-04-03 02:16:39</t>
  </si>
  <si>
    <t>芬兰</t>
  </si>
  <si>
    <t>2023-01-21</t>
  </si>
  <si>
    <t>2967177</t>
  </si>
  <si>
    <t>索诺磡酒店高阳</t>
  </si>
  <si>
    <t>MAK KIT MAN</t>
  </si>
  <si>
    <t>5266.93</t>
  </si>
  <si>
    <t>6063.00</t>
  </si>
  <si>
    <t>2023-01-21 03:19:19</t>
  </si>
  <si>
    <t>2967152</t>
  </si>
  <si>
    <t>4268.79</t>
  </si>
  <si>
    <t>4914.00</t>
  </si>
  <si>
    <t>2023-01-21 02:43:21</t>
  </si>
  <si>
    <t>2023-04-23</t>
  </si>
  <si>
    <t>3274810</t>
  </si>
  <si>
    <t>圣迭戈市中心旅馆</t>
  </si>
  <si>
    <t>perez nicholas</t>
  </si>
  <si>
    <t>3325.77</t>
  </si>
  <si>
    <t>3778.00</t>
  </si>
  <si>
    <t>2023-04-23 01:57:29</t>
  </si>
  <si>
    <t>2023-04-01</t>
  </si>
  <si>
    <t>3190797</t>
  </si>
  <si>
    <t>新山凯贝丽酒店式服务公寓</t>
  </si>
  <si>
    <t>Ng Emil</t>
  </si>
  <si>
    <t>1222.96</t>
  </si>
  <si>
    <t>1394.00</t>
  </si>
  <si>
    <t>2023-04-03 02:12:09</t>
  </si>
  <si>
    <t>直采</t>
  </si>
  <si>
    <t>马来西亚</t>
  </si>
  <si>
    <t>2023-04-12</t>
  </si>
  <si>
    <t>3218018</t>
  </si>
  <si>
    <t>玛约尔特普罗酒店</t>
  </si>
  <si>
    <t>Irigoyen Molina Margarita,Torres Ramirez Ruben,Goche Irigoyen Agustin Gerardo</t>
  </si>
  <si>
    <t>1582.38</t>
  </si>
  <si>
    <t>1800.00</t>
  </si>
  <si>
    <t>2023-04-12 01:24:33</t>
  </si>
  <si>
    <t>墨西哥</t>
  </si>
  <si>
    <t>2023-04-22</t>
  </si>
  <si>
    <t>3270533</t>
  </si>
  <si>
    <t>塞维利亚中心酒店</t>
  </si>
  <si>
    <t>Montero Moran Francisco Javier</t>
  </si>
  <si>
    <t>4993.06</t>
  </si>
  <si>
    <t>5672.00</t>
  </si>
  <si>
    <t>2023-04-22 02:48:02</t>
  </si>
  <si>
    <t>3270376</t>
  </si>
  <si>
    <t>CAMACHO PINERA MANUEL</t>
  </si>
  <si>
    <t>7966.85</t>
  </si>
  <si>
    <t>9078.00</t>
  </si>
  <si>
    <t>2023-04-22 01:14:41</t>
  </si>
  <si>
    <t>3265736</t>
  </si>
  <si>
    <t>米拉贝尔酒店</t>
  </si>
  <si>
    <t>Colado Martinez Juventino</t>
  </si>
  <si>
    <t>2399.36</t>
  </si>
  <si>
    <t>2734.00</t>
  </si>
  <si>
    <t>2023-04-21 13:51:13</t>
  </si>
  <si>
    <t>2023-03-12</t>
  </si>
  <si>
    <t>3126070</t>
  </si>
  <si>
    <t>乌帕塔中心弗莱明斯酒店（原乌帕塔弗莱明斯快捷酒店）</t>
  </si>
  <si>
    <t>Schlottke Christian</t>
  </si>
  <si>
    <t>1259.13</t>
  </si>
  <si>
    <t>1425.00</t>
  </si>
  <si>
    <t>2023-03-12 18:54:28</t>
  </si>
  <si>
    <t>德国</t>
  </si>
  <si>
    <t>3277116</t>
  </si>
  <si>
    <t>迪拜龙城高级旅馆</t>
  </si>
  <si>
    <t>ZHANG LINGCHUAN</t>
  </si>
  <si>
    <t>776.34</t>
  </si>
  <si>
    <t>882.00</t>
  </si>
  <si>
    <t>2023-04-23 16:13:56</t>
  </si>
  <si>
    <t>阿拉伯联合酋长国</t>
  </si>
  <si>
    <t>2023-04-20</t>
  </si>
  <si>
    <t>3263693</t>
  </si>
  <si>
    <t>曼谷河畔萨利尔酒店</t>
  </si>
  <si>
    <t>Ma Chenyan,Zheng Siyuan</t>
  </si>
  <si>
    <t>3151.41</t>
  </si>
  <si>
    <t>3584.00</t>
  </si>
  <si>
    <t>2023-04-20 23:24:39</t>
  </si>
  <si>
    <t>泰国</t>
  </si>
  <si>
    <t>3335297</t>
  </si>
  <si>
    <t>万隆金花酒店</t>
  </si>
  <si>
    <t>TANIA SALSABILLA INDAH</t>
  </si>
  <si>
    <t>276.29</t>
  </si>
  <si>
    <t>313.00</t>
  </si>
  <si>
    <t>2023-05-06 22:47:29</t>
  </si>
  <si>
    <t>印度尼西亚</t>
  </si>
  <si>
    <t>3335285</t>
  </si>
  <si>
    <t>格兰德布鲁度假村 &amp; 海滩俱乐部</t>
  </si>
  <si>
    <t>Yang kun</t>
  </si>
  <si>
    <t>563.16</t>
  </si>
  <si>
    <t>638.00</t>
  </si>
  <si>
    <t>2023-05-06 22:52:31</t>
  </si>
  <si>
    <t>3335249</t>
  </si>
  <si>
    <t>阿什利·瓦希德·哈西姆·雅加达</t>
  </si>
  <si>
    <t>PURBA FREENANDO</t>
  </si>
  <si>
    <t>286.88</t>
  </si>
  <si>
    <t>325.00</t>
  </si>
  <si>
    <t>2023-05-06 22:30:17</t>
  </si>
  <si>
    <t>3335226</t>
  </si>
  <si>
    <t>席罗格兰达尔酒店</t>
  </si>
  <si>
    <t>BROUSSARD ANTHONY ASHTON</t>
  </si>
  <si>
    <t>1439.68</t>
  </si>
  <si>
    <t>1631.00</t>
  </si>
  <si>
    <t>2023-05-06 22:19:27</t>
  </si>
  <si>
    <t>3335212</t>
  </si>
  <si>
    <t>加里凡时代广场</t>
  </si>
  <si>
    <t>OSBORNE DASIA KRYSTELLE</t>
  </si>
  <si>
    <t>1978.13</t>
  </si>
  <si>
    <t>2241.00</t>
  </si>
  <si>
    <t>2023-05-06 22:14:09</t>
  </si>
  <si>
    <t>3335039</t>
  </si>
  <si>
    <t>塞尔彭地平线大酒店</t>
  </si>
  <si>
    <t>Hidayat Roni,Hidayat Roni</t>
  </si>
  <si>
    <t>165.06</t>
  </si>
  <si>
    <t>187.00</t>
  </si>
  <si>
    <t>2023-05-06 21:36:05</t>
  </si>
  <si>
    <t>3335032</t>
  </si>
  <si>
    <t>阿玛里斯帕库安茂物酒店</t>
  </si>
  <si>
    <t>MUSTAJA MUSTAJA</t>
  </si>
  <si>
    <t>246.27</t>
  </si>
  <si>
    <t>279.00</t>
  </si>
  <si>
    <t>2023-05-06 21:31:11</t>
  </si>
  <si>
    <t>3334971</t>
  </si>
  <si>
    <t>SANA柏林酒店</t>
  </si>
  <si>
    <t>Zheng Songhan,Huang Longjie</t>
  </si>
  <si>
    <t>974.50</t>
  </si>
  <si>
    <t>1104.00</t>
  </si>
  <si>
    <t>2023-05-06 21:07:55</t>
  </si>
  <si>
    <t>3334938</t>
  </si>
  <si>
    <t>阿尔宾娜水门套房酒店</t>
  </si>
  <si>
    <t>CHEN HAIZHEN,XU CHONGYANG</t>
  </si>
  <si>
    <t>325.72</t>
  </si>
  <si>
    <t>369.00</t>
  </si>
  <si>
    <t>2023-05-06 21:11:27</t>
  </si>
  <si>
    <t>3334883</t>
  </si>
  <si>
    <t>迈阿密机场索内斯塔酒店</t>
  </si>
  <si>
    <t>LU HONGMEI</t>
  </si>
  <si>
    <t>1610.93</t>
  </si>
  <si>
    <t>1825.00</t>
  </si>
  <si>
    <t>2023-05-06 21:17:19</t>
  </si>
  <si>
    <t>3334844</t>
  </si>
  <si>
    <t>艾耀拉里普斯卡昂酒店</t>
  </si>
  <si>
    <t>YOU BIAO</t>
  </si>
  <si>
    <t>166.83</t>
  </si>
  <si>
    <t>189.00</t>
  </si>
  <si>
    <t>2023-05-06 20:49:05</t>
  </si>
  <si>
    <t>3334843</t>
  </si>
  <si>
    <t>伦敦希思罗帕克格兰德酒店</t>
  </si>
  <si>
    <t>LU CHENGYUE</t>
  </si>
  <si>
    <t>632.90</t>
  </si>
  <si>
    <t>717.00</t>
  </si>
  <si>
    <t>2023-05-06 20:39:02</t>
  </si>
  <si>
    <t>英国</t>
  </si>
  <si>
    <t>3334797</t>
  </si>
  <si>
    <t>盘塔哈格酒店</t>
  </si>
  <si>
    <t>JUTHALERTH SUPHAPHON</t>
  </si>
  <si>
    <t>171.24</t>
  </si>
  <si>
    <t>194.00</t>
  </si>
  <si>
    <t>2023-05-06 20:19:25</t>
  </si>
  <si>
    <t>3334591</t>
  </si>
  <si>
    <t>维尔尼斯诺富特尼斯中心酒店</t>
  </si>
  <si>
    <t>Koucha Yannis</t>
  </si>
  <si>
    <t>1189.00</t>
  </si>
  <si>
    <t>1347.00</t>
  </si>
  <si>
    <t>2023-05-06 19:39:57</t>
  </si>
  <si>
    <t>法国</t>
  </si>
  <si>
    <t>3334554</t>
  </si>
  <si>
    <t>蒙特利尔市中心旅客之家酒店</t>
  </si>
  <si>
    <t>Singh Amandeep</t>
  </si>
  <si>
    <t>827.09</t>
  </si>
  <si>
    <t>937.00</t>
  </si>
  <si>
    <t>2023-05-06 19:19:22</t>
  </si>
  <si>
    <t>加拿大</t>
  </si>
  <si>
    <t>3334448</t>
  </si>
  <si>
    <t>岛阿斯顿丹戎槟榔酒店&amp;会议中心</t>
  </si>
  <si>
    <t>Sian Kurniawan</t>
  </si>
  <si>
    <t>247.16</t>
  </si>
  <si>
    <t>280.00</t>
  </si>
  <si>
    <t>2023-05-06 19:11:58</t>
  </si>
  <si>
    <t>3334077</t>
  </si>
  <si>
    <t>尖竹汶中心酒店</t>
  </si>
  <si>
    <t>MEEWAN NARUEMOL</t>
  </si>
  <si>
    <t>179.19</t>
  </si>
  <si>
    <t>203.00</t>
  </si>
  <si>
    <t>2023-05-06 17:41:59</t>
  </si>
  <si>
    <t>3334075</t>
  </si>
  <si>
    <t>特姆马睿尼莱奥普尔多酒店</t>
  </si>
  <si>
    <t>Toscano Lorenzo</t>
  </si>
  <si>
    <t>852.69</t>
  </si>
  <si>
    <t>966.00</t>
  </si>
  <si>
    <t>2023-05-06 17:42:01</t>
  </si>
  <si>
    <t>意大利</t>
  </si>
  <si>
    <t>3334032</t>
  </si>
  <si>
    <t>近大峡谷舒适酒店</t>
  </si>
  <si>
    <t>Jang Iksoo</t>
  </si>
  <si>
    <t>831.50</t>
  </si>
  <si>
    <t>942.00</t>
  </si>
  <si>
    <t>2023-05-06 17:24:46</t>
  </si>
  <si>
    <t>3334026</t>
  </si>
  <si>
    <t>亚克辛拿酒店</t>
  </si>
  <si>
    <t>SANDI ANDHIKA HARI</t>
  </si>
  <si>
    <t>232.15</t>
  </si>
  <si>
    <t>263.00</t>
  </si>
  <si>
    <t>2023-05-06 17:23:04</t>
  </si>
  <si>
    <t>3334008</t>
  </si>
  <si>
    <t>万隆阿雅杜塔酒店</t>
  </si>
  <si>
    <t>ANDRIYANI SHANTY</t>
  </si>
  <si>
    <t>456.36</t>
  </si>
  <si>
    <t>517.00</t>
  </si>
  <si>
    <t>2023-05-06 17:17:10</t>
  </si>
  <si>
    <t>3333985</t>
  </si>
  <si>
    <t>艾佛利普特拉贾亚酒店</t>
  </si>
  <si>
    <t>BIN DARANI MOHAMAD HADRI</t>
  </si>
  <si>
    <t>587.88</t>
  </si>
  <si>
    <t>666.00</t>
  </si>
  <si>
    <t>2023-05-06 17:14:57</t>
  </si>
  <si>
    <t>3333861</t>
  </si>
  <si>
    <t>亚庇凯城酒店</t>
  </si>
  <si>
    <t>CHEN MIN CHUW</t>
  </si>
  <si>
    <t>368.09</t>
  </si>
  <si>
    <t>417.00</t>
  </si>
  <si>
    <t>2023-05-06 16:56:44</t>
  </si>
  <si>
    <t>3333819</t>
  </si>
  <si>
    <t>棕榈芙蓉大酒店</t>
  </si>
  <si>
    <t>CHEN KANG</t>
  </si>
  <si>
    <t>366.32</t>
  </si>
  <si>
    <t>415.00</t>
  </si>
  <si>
    <t>2023-05-06 16:48:52</t>
  </si>
  <si>
    <t>3333764</t>
  </si>
  <si>
    <t>六点酒店</t>
  </si>
  <si>
    <t>Stromberg Stefan</t>
  </si>
  <si>
    <t>1678.90</t>
  </si>
  <si>
    <t>1902.00</t>
  </si>
  <si>
    <t>2023-05-06 16:24:49</t>
  </si>
  <si>
    <t>3333757</t>
  </si>
  <si>
    <t>金格孟买安德黑里酒店</t>
  </si>
  <si>
    <t>Passary Raunak</t>
  </si>
  <si>
    <t>442.23</t>
  </si>
  <si>
    <t>501.00</t>
  </si>
  <si>
    <t>2023-05-06 16:18:50</t>
  </si>
  <si>
    <t>印度</t>
  </si>
  <si>
    <t>3333720</t>
  </si>
  <si>
    <t>乔希酒店</t>
  </si>
  <si>
    <t>LAYLIAM NATTHAKARN</t>
  </si>
  <si>
    <t>367.20</t>
  </si>
  <si>
    <t>416.00</t>
  </si>
  <si>
    <t>2023-05-06 16:16:01</t>
  </si>
  <si>
    <t>3333598</t>
  </si>
  <si>
    <t>阿兰娜酒店及会议中心 - 单人房阿斯顿酒店</t>
  </si>
  <si>
    <t>SETYA KHARISMA</t>
  </si>
  <si>
    <t>357.49</t>
  </si>
  <si>
    <t>405.00</t>
  </si>
  <si>
    <t>2023-05-06 15:45:01</t>
  </si>
  <si>
    <t>3333545</t>
  </si>
  <si>
    <t>ZAINAL KHAIRUL</t>
  </si>
  <si>
    <t>2023-05-06 15:36:00</t>
  </si>
  <si>
    <t>3333541</t>
  </si>
  <si>
    <t>墨西卡利城市快捷酒店</t>
  </si>
  <si>
    <t>CORRALES CECILIA</t>
  </si>
  <si>
    <t>698.22</t>
  </si>
  <si>
    <t>791.00</t>
  </si>
  <si>
    <t>2023-05-06 15:23:06</t>
  </si>
  <si>
    <t>3333388</t>
  </si>
  <si>
    <t>太平洋码头酒店</t>
  </si>
  <si>
    <t>Javier Alma</t>
  </si>
  <si>
    <t>1087.49</t>
  </si>
  <si>
    <t>1232.00</t>
  </si>
  <si>
    <t>2023-05-06 14:59:00</t>
  </si>
  <si>
    <t>3333382</t>
  </si>
  <si>
    <t>阿马塔拉阿贡拉卡</t>
  </si>
  <si>
    <t>Abdel hamif Hussem</t>
  </si>
  <si>
    <t>2023-05-06 14:46:41</t>
  </si>
  <si>
    <t>3333328</t>
  </si>
  <si>
    <t>斯里纳卡林海纳酒店</t>
  </si>
  <si>
    <t>RUANGSAI PARINYA</t>
  </si>
  <si>
    <t>127.11</t>
  </si>
  <si>
    <t>144.00</t>
  </si>
  <si>
    <t>2023-05-06 14:36:57</t>
  </si>
  <si>
    <t>3333296</t>
  </si>
  <si>
    <t>公园山顶酒店</t>
  </si>
  <si>
    <t>Diaz Toro Daniel</t>
  </si>
  <si>
    <t>799.73</t>
  </si>
  <si>
    <t>906.00</t>
  </si>
  <si>
    <t>2023-05-06 14:14:56</t>
  </si>
  <si>
    <t>澳大利亚</t>
  </si>
  <si>
    <t>3333290</t>
  </si>
  <si>
    <t>曼谷爱湾酒店</t>
  </si>
  <si>
    <t>Zhang Jiarong</t>
  </si>
  <si>
    <t>219.79</t>
  </si>
  <si>
    <t>249.00</t>
  </si>
  <si>
    <t>2023-05-06 14:21:40</t>
  </si>
  <si>
    <t>3333282</t>
  </si>
  <si>
    <t>泗水达尔莫哈拉潘维兹高级酒店</t>
  </si>
  <si>
    <t>ayu catur,ayu catur</t>
  </si>
  <si>
    <t>150.94</t>
  </si>
  <si>
    <t>171.00</t>
  </si>
  <si>
    <t>2023-05-06 14:18:20</t>
  </si>
  <si>
    <t>3333198</t>
  </si>
  <si>
    <t>希尔斯伯勒拉卡斯普兰亭全套房酒店</t>
  </si>
  <si>
    <t>Carboni Marco</t>
  </si>
  <si>
    <t>699.10</t>
  </si>
  <si>
    <t>792.00</t>
  </si>
  <si>
    <t>2023-05-06 14:00:47</t>
  </si>
  <si>
    <t>3333197</t>
  </si>
  <si>
    <t>槟城市途恩酒店</t>
  </si>
  <si>
    <t>TRINITAS ANNELEEN VEATCY</t>
  </si>
  <si>
    <t>139.47</t>
  </si>
  <si>
    <t>158.00</t>
  </si>
  <si>
    <t>2023-05-06 14:08:00</t>
  </si>
  <si>
    <t>3333176</t>
  </si>
  <si>
    <t>仁川机场戴斯酒店套房</t>
  </si>
  <si>
    <t>CHOI EUNJU</t>
  </si>
  <si>
    <t>793.55</t>
  </si>
  <si>
    <t>899.00</t>
  </si>
  <si>
    <t>2023-05-06 13:48:37</t>
  </si>
  <si>
    <t>3333118</t>
  </si>
  <si>
    <t>Pice Hotel</t>
  </si>
  <si>
    <t>Li Haibin</t>
  </si>
  <si>
    <t>221.56</t>
  </si>
  <si>
    <t>251.00</t>
  </si>
  <si>
    <t>2023-05-06 13:41:32</t>
  </si>
  <si>
    <t>3332901</t>
  </si>
  <si>
    <t>Sun Wen wen</t>
  </si>
  <si>
    <t>319.54</t>
  </si>
  <si>
    <t>362.00</t>
  </si>
  <si>
    <t>2023-05-06 12:44:27</t>
  </si>
  <si>
    <t>3332899</t>
  </si>
  <si>
    <t>怀特普莱恩斯中心索内斯塔酒店</t>
  </si>
  <si>
    <t>Dunn Delain</t>
  </si>
  <si>
    <t>1440.57</t>
  </si>
  <si>
    <t>1632.00</t>
  </si>
  <si>
    <t>2023-05-06 12:42:18</t>
  </si>
  <si>
    <t>3332869</t>
  </si>
  <si>
    <t>曼谷素坤逸奥克伍德华庭工作室酒店</t>
  </si>
  <si>
    <t>SRIMA APITCHAYA</t>
  </si>
  <si>
    <t>446.65</t>
  </si>
  <si>
    <t>506.00</t>
  </si>
  <si>
    <t>2023-05-06 12:52:14</t>
  </si>
  <si>
    <t>3332866</t>
  </si>
  <si>
    <t>布里奇伍德庄园酒店</t>
  </si>
  <si>
    <t>TARIQ Michelle,TARIQ SUHAYL AHMED</t>
  </si>
  <si>
    <t>1181.94</t>
  </si>
  <si>
    <t>1339.00</t>
  </si>
  <si>
    <t>2023-05-06 12:30:13</t>
  </si>
  <si>
    <t>3332863</t>
  </si>
  <si>
    <t>舒眠机场酒店</t>
  </si>
  <si>
    <t>Dzaferagic Dinko</t>
  </si>
  <si>
    <t>949.79</t>
  </si>
  <si>
    <t>1076.00</t>
  </si>
  <si>
    <t>2023-05-06 12:30:10</t>
  </si>
  <si>
    <t>3332826</t>
  </si>
  <si>
    <t>芬尼斯百家好酒店</t>
  </si>
  <si>
    <t>SEE LEE AI</t>
  </si>
  <si>
    <t>162.42</t>
  </si>
  <si>
    <t>184.00</t>
  </si>
  <si>
    <t>2023-05-06 12:14:28</t>
  </si>
  <si>
    <t>3332652</t>
  </si>
  <si>
    <t>DU ZIYI</t>
  </si>
  <si>
    <t>2023-05-06 11:50:34</t>
  </si>
  <si>
    <t>3332570</t>
  </si>
  <si>
    <t>棉兰阿里亚酒店</t>
  </si>
  <si>
    <t>Anneke Anneke</t>
  </si>
  <si>
    <t>305.41</t>
  </si>
  <si>
    <t>346.00</t>
  </si>
  <si>
    <t>2023-05-06 11:09:38</t>
  </si>
  <si>
    <t>3332214</t>
  </si>
  <si>
    <t>吉隆坡MyKey全球锡兰套房公寓</t>
  </si>
  <si>
    <t>Chemy Chezilee</t>
  </si>
  <si>
    <t>308.06</t>
  </si>
  <si>
    <t>349.00</t>
  </si>
  <si>
    <t>2023-05-06 09:07:24</t>
  </si>
  <si>
    <t>3332100</t>
  </si>
  <si>
    <t>费斯特维尔 - 特雷弗斯舒适酒店</t>
  </si>
  <si>
    <t>MOHAMAD NURELDIN</t>
  </si>
  <si>
    <t>755.59</t>
  </si>
  <si>
    <t>856.00</t>
  </si>
  <si>
    <t>2023-05-06 08:09:26</t>
  </si>
  <si>
    <t>3332052</t>
  </si>
  <si>
    <t>贝里斯冲浪酒店</t>
  </si>
  <si>
    <t>LAWRENCE LAWRENCE</t>
  </si>
  <si>
    <t>326.60</t>
  </si>
  <si>
    <t>370.00</t>
  </si>
  <si>
    <t>2023-05-06 07:50:08</t>
  </si>
  <si>
    <t>3332020</t>
  </si>
  <si>
    <t>舒适酒店</t>
  </si>
  <si>
    <t>Osborn Aaron Michael</t>
  </si>
  <si>
    <t>1158.10</t>
  </si>
  <si>
    <t>1312.00</t>
  </si>
  <si>
    <t>2023-05-06 07:23:22</t>
  </si>
  <si>
    <t>3331908</t>
  </si>
  <si>
    <t>堪培拉北溪之亭旅馆</t>
  </si>
  <si>
    <t>Makoare Debbie</t>
  </si>
  <si>
    <t>625.83</t>
  </si>
  <si>
    <t>709.00</t>
  </si>
  <si>
    <t>2023-05-06 05:47:30</t>
  </si>
  <si>
    <t>3331748</t>
  </si>
  <si>
    <t>曼谷奔齐中心大酒店</t>
  </si>
  <si>
    <t>JIANG ZHONGGANG,ZI XIAO</t>
  </si>
  <si>
    <t>564.05</t>
  </si>
  <si>
    <t>639.00</t>
  </si>
  <si>
    <t>2023-05-06 11:36:48</t>
  </si>
  <si>
    <t>3331740</t>
  </si>
  <si>
    <t>普吉岛芭东巴尔米拉度假酒店</t>
  </si>
  <si>
    <t>SU WEN</t>
  </si>
  <si>
    <t>338.07</t>
  </si>
  <si>
    <t>383.00</t>
  </si>
  <si>
    <t>2023-05-06 02:25:29</t>
  </si>
  <si>
    <t>3331710</t>
  </si>
  <si>
    <t>JM皇后花园酒店</t>
  </si>
  <si>
    <t>Amor Gamez Fernando</t>
  </si>
  <si>
    <t>684.98</t>
  </si>
  <si>
    <t>776.00</t>
  </si>
  <si>
    <t>2023-05-06 01:57:23</t>
  </si>
  <si>
    <t>3331632</t>
  </si>
  <si>
    <t>吉隆坡国际机场柯塔瓦里森桔子酒店</t>
  </si>
  <si>
    <t>Noor Elkhalidy El Arif</t>
  </si>
  <si>
    <t>252.48</t>
  </si>
  <si>
    <t>286.00</t>
  </si>
  <si>
    <t>2023-05-06 01:02:58</t>
  </si>
  <si>
    <t>3331624</t>
  </si>
  <si>
    <t>坎贝尔拉克斯珀全套房酒店</t>
  </si>
  <si>
    <t>CHOU RICHARD</t>
  </si>
  <si>
    <t>696.53</t>
  </si>
  <si>
    <t>789.00</t>
  </si>
  <si>
    <t>2023-05-06 01:01:52</t>
  </si>
  <si>
    <t>3331570</t>
  </si>
  <si>
    <t>坦帕戈弗雷酒店</t>
  </si>
  <si>
    <t>obiazor namdi</t>
  </si>
  <si>
    <t>1137.93</t>
  </si>
  <si>
    <t>1289.00</t>
  </si>
  <si>
    <t>2023-05-06 00:31:56</t>
  </si>
  <si>
    <t>3331550</t>
  </si>
  <si>
    <t>三宝拢橡树翡翠酒店</t>
  </si>
  <si>
    <t>ALMER RIZALDI</t>
  </si>
  <si>
    <t>240.12</t>
  </si>
  <si>
    <t>272.00</t>
  </si>
  <si>
    <t>2023-05-06 00:22:42</t>
  </si>
  <si>
    <t>3331535</t>
  </si>
  <si>
    <t>迪沙鲁沙洋海滩度假村</t>
  </si>
  <si>
    <t>CHUA SHU FEN</t>
  </si>
  <si>
    <t>736.26</t>
  </si>
  <si>
    <t>834.00</t>
  </si>
  <si>
    <t>2023-05-06 00:15:05</t>
  </si>
  <si>
    <t>3331529</t>
  </si>
  <si>
    <t>爱丁堡之家酒店</t>
  </si>
  <si>
    <t>Gray Liam,Gallagher Kirsty</t>
  </si>
  <si>
    <t>878.39</t>
  </si>
  <si>
    <t>995.00</t>
  </si>
  <si>
    <t>2023-05-06 00:12:52</t>
  </si>
  <si>
    <t>3331407</t>
  </si>
  <si>
    <t>诺富特马辰港机场酒店</t>
  </si>
  <si>
    <t>CHIU CHUNG CHIU,WU JIANZHONG</t>
  </si>
  <si>
    <t>554.40</t>
  </si>
  <si>
    <t>628.00</t>
  </si>
  <si>
    <t>2023-05-05 23:58:40</t>
  </si>
  <si>
    <t>3331338</t>
  </si>
  <si>
    <t>兰卡威卡马度假村</t>
  </si>
  <si>
    <t>HE JIE,LI YAN</t>
  </si>
  <si>
    <t>519.97</t>
  </si>
  <si>
    <t>589.00</t>
  </si>
  <si>
    <t>2023-05-05 23:28:48</t>
  </si>
  <si>
    <t>3331313</t>
  </si>
  <si>
    <t>吉隆坡市中心佩达纳酒店</t>
  </si>
  <si>
    <t>AZAM NUR IZZIANTI</t>
  </si>
  <si>
    <t>359.30</t>
  </si>
  <si>
    <t>407.00</t>
  </si>
  <si>
    <t>2023-05-05 23:19:21</t>
  </si>
  <si>
    <t>3331279</t>
  </si>
  <si>
    <t>宜必思艾巴莎酒店</t>
  </si>
  <si>
    <t>ELBAGOURY AHMED NAGY</t>
  </si>
  <si>
    <t>319.57</t>
  </si>
  <si>
    <t>2023-05-05 23:09:02</t>
  </si>
  <si>
    <t>3331102</t>
  </si>
  <si>
    <t>A.A. 芭堤雅黄金海滩酒店</t>
  </si>
  <si>
    <t>A SIHAN</t>
  </si>
  <si>
    <t>216.29</t>
  </si>
  <si>
    <t>245.00</t>
  </si>
  <si>
    <t>2023-05-05 22:45:51</t>
  </si>
  <si>
    <t>3330980</t>
  </si>
  <si>
    <t>迪拜德伊勒珊瑚酒店</t>
  </si>
  <si>
    <t>VAIDHYANATHAN RAJA</t>
  </si>
  <si>
    <t>291.32</t>
  </si>
  <si>
    <t>330.00</t>
  </si>
  <si>
    <t>2023-05-05 22:07:20</t>
  </si>
  <si>
    <t>3330784</t>
  </si>
  <si>
    <t>菲斯酒店</t>
  </si>
  <si>
    <t>Li Ke</t>
  </si>
  <si>
    <t>730.08</t>
  </si>
  <si>
    <t>827.00</t>
  </si>
  <si>
    <t>2023-05-05 21:39:12</t>
  </si>
  <si>
    <t>3330737</t>
  </si>
  <si>
    <t>顺天贵族酒店</t>
  </si>
  <si>
    <t>LEE HANBIN,JEONG KYUSUK</t>
  </si>
  <si>
    <t>549.10</t>
  </si>
  <si>
    <t>622.00</t>
  </si>
  <si>
    <t>2023-05-05 21:26:57</t>
  </si>
  <si>
    <t>3330716</t>
  </si>
  <si>
    <t>首尔明洞美利来酒店</t>
  </si>
  <si>
    <t>MA YANGFEI,KONG SHUJIA</t>
  </si>
  <si>
    <t>768.92</t>
  </si>
  <si>
    <t>871.00</t>
  </si>
  <si>
    <t>2023-05-05 21:20:09</t>
  </si>
  <si>
    <t>3330704</t>
  </si>
  <si>
    <t>阿斯维尔机场克拉丽奥酒店</t>
  </si>
  <si>
    <t>EGGLESTON MICHAEL</t>
  </si>
  <si>
    <t>1514.88</t>
  </si>
  <si>
    <t>1716.00</t>
  </si>
  <si>
    <t>2023-05-05 21:17:14</t>
  </si>
  <si>
    <t>3330684</t>
  </si>
  <si>
    <t>坎布里亚匹兹堡市中心酒店</t>
  </si>
  <si>
    <t>SUI HONGBO</t>
  </si>
  <si>
    <t>2934.43</t>
  </si>
  <si>
    <t>3324.00</t>
  </si>
  <si>
    <t>2023-05-05 21:10:15</t>
  </si>
  <si>
    <t>3330484</t>
  </si>
  <si>
    <t>加特林堡市中心溪边品质酒店</t>
  </si>
  <si>
    <t>Patel Trushar</t>
  </si>
  <si>
    <t>1410.71</t>
  </si>
  <si>
    <t>1598.00</t>
  </si>
  <si>
    <t>2023-05-05 21:20:06</t>
  </si>
  <si>
    <t>3330434</t>
  </si>
  <si>
    <t>祖里酒店</t>
  </si>
  <si>
    <t>PALMA MA THERESA MEDADO</t>
  </si>
  <si>
    <t>400.79</t>
  </si>
  <si>
    <t>454.00</t>
  </si>
  <si>
    <t>2023-05-05 20:23:34</t>
  </si>
  <si>
    <t>菲律宾</t>
  </si>
  <si>
    <t>3330385</t>
  </si>
  <si>
    <t>克拉帕度假酒店</t>
  </si>
  <si>
    <t>BASKAKOVA LARISA,NIKULIN SERGEY</t>
  </si>
  <si>
    <t>398.14</t>
  </si>
  <si>
    <t>451.00</t>
  </si>
  <si>
    <t>2023-05-05 20:17:20</t>
  </si>
  <si>
    <t>3330234</t>
  </si>
  <si>
    <t>海牙学生酒店</t>
  </si>
  <si>
    <t>ALVES JOAO</t>
  </si>
  <si>
    <t>1604.05</t>
  </si>
  <si>
    <t>1817.00</t>
  </si>
  <si>
    <t>2023-05-05 19:54:03</t>
  </si>
  <si>
    <t>荷兰</t>
  </si>
  <si>
    <t>3330163</t>
  </si>
  <si>
    <t>芭堤雅南海滩可可特尔酒店</t>
  </si>
  <si>
    <t>ZHENG KAICHENG,CAI YINGQIANG</t>
  </si>
  <si>
    <t>210.11</t>
  </si>
  <si>
    <t>238.00</t>
  </si>
  <si>
    <t>2023-05-05 19:38:48</t>
  </si>
  <si>
    <t>3330125</t>
  </si>
  <si>
    <t>迪拜阿塔纳酒店</t>
  </si>
  <si>
    <t>Ben Ismail Imed</t>
  </si>
  <si>
    <t>773.33</t>
  </si>
  <si>
    <t>876.00</t>
  </si>
  <si>
    <t>2023-05-05 19:18:30</t>
  </si>
  <si>
    <t>3329947</t>
  </si>
  <si>
    <t>艾克斯巴贝拉公园酒店</t>
  </si>
  <si>
    <t>Martinez Barriga Ana Maria</t>
  </si>
  <si>
    <t>753.91</t>
  </si>
  <si>
    <t>854.00</t>
  </si>
  <si>
    <t>2023-05-05 19:05:48</t>
  </si>
  <si>
    <t>3329906</t>
  </si>
  <si>
    <t>圣淘沙豪华酒店</t>
  </si>
  <si>
    <t>CHIN HUI XIANG</t>
  </si>
  <si>
    <t>506.73</t>
  </si>
  <si>
    <t>574.00</t>
  </si>
  <si>
    <t>2023-05-05 18:37:51</t>
  </si>
  <si>
    <t>3329894</t>
  </si>
  <si>
    <t>芬芳酒店</t>
  </si>
  <si>
    <t>KONG SHIEN CHWEN</t>
  </si>
  <si>
    <t>244.54</t>
  </si>
  <si>
    <t>277.00</t>
  </si>
  <si>
    <t>2023-05-05 18:32:18</t>
  </si>
  <si>
    <t>3329885</t>
  </si>
  <si>
    <t>吉隆坡高尚雷加利全套房酒店</t>
  </si>
  <si>
    <t>WONG CHEE KHAI</t>
  </si>
  <si>
    <t>482.01</t>
  </si>
  <si>
    <t>546.00</t>
  </si>
  <si>
    <t>2023-05-05 18:32:29</t>
  </si>
  <si>
    <t>3329833</t>
  </si>
  <si>
    <t>金色郁金香仁川机场酒店&amp;套房</t>
  </si>
  <si>
    <t>GUI LIUXIA,ZHAO SHIXU</t>
  </si>
  <si>
    <t>507.61</t>
  </si>
  <si>
    <t>575.00</t>
  </si>
  <si>
    <t>2023-05-05 18:07:38</t>
  </si>
  <si>
    <t>3330423</t>
  </si>
  <si>
    <t>弗朗德舍尔霍夫酒店</t>
  </si>
  <si>
    <t>ZHANG SHIYANG</t>
  </si>
  <si>
    <t>1025.81</t>
  </si>
  <si>
    <t>1162.00</t>
  </si>
  <si>
    <t>2023-05-05 20:21:15</t>
  </si>
  <si>
    <t>3329614</t>
  </si>
  <si>
    <t>艾克斯塞维利亚玛卡瑞纳酒店</t>
  </si>
  <si>
    <t>MENDEZ MARIN LAURA,MEDINA FABO RAUL</t>
  </si>
  <si>
    <t>1349.80</t>
  </si>
  <si>
    <t>1529.00</t>
  </si>
  <si>
    <t>2023-05-05 17:38:57</t>
  </si>
  <si>
    <t>3329610</t>
  </si>
  <si>
    <t>雷马克奥斯纳布吕克温德姆维也纳之家酒店</t>
  </si>
  <si>
    <t>Schmidt Dietmar</t>
  </si>
  <si>
    <t>935.77</t>
  </si>
  <si>
    <t>1060.00</t>
  </si>
  <si>
    <t>2023-05-05 17:28:22</t>
  </si>
  <si>
    <t>3329576</t>
  </si>
  <si>
    <t>班贾巴鲁马辰法维酒店</t>
  </si>
  <si>
    <t>BW DHIMAS</t>
  </si>
  <si>
    <t>185.39</t>
  </si>
  <si>
    <t>210.00</t>
  </si>
  <si>
    <t>2023-05-05 17:15:37</t>
  </si>
  <si>
    <t>3329421</t>
  </si>
  <si>
    <t>天空宝石中心酒店</t>
  </si>
  <si>
    <t>LIU QIANKUN</t>
  </si>
  <si>
    <t>2023-05-05 16:56:33</t>
  </si>
  <si>
    <t>越南</t>
  </si>
  <si>
    <t>3329350</t>
  </si>
  <si>
    <t>吉隆坡新翼楼丽濠景酒店</t>
  </si>
  <si>
    <t>TUAN HASSAN TUAN NORHASFALINA</t>
  </si>
  <si>
    <t>156.26</t>
  </si>
  <si>
    <t>177.00</t>
  </si>
  <si>
    <t>2023-05-05 16:46:15</t>
  </si>
  <si>
    <t>3329348</t>
  </si>
  <si>
    <t>吉隆坡H精品酒店</t>
  </si>
  <si>
    <t>YONG YONGWALLACE</t>
  </si>
  <si>
    <t>146.54</t>
  </si>
  <si>
    <t>166.00</t>
  </si>
  <si>
    <t>2023-05-05 16:35:39</t>
  </si>
  <si>
    <t>3329290</t>
  </si>
  <si>
    <t>拉斯维加斯马戏团娱乐场酒店</t>
  </si>
  <si>
    <t>GALLETAN MAYNOR</t>
  </si>
  <si>
    <t>1280.06</t>
  </si>
  <si>
    <t>1450.00</t>
  </si>
  <si>
    <t>2023-05-05 16:22:32</t>
  </si>
  <si>
    <t>3329261</t>
  </si>
  <si>
    <t>曼谷艾特伊斯萨拉达恩酒店</t>
  </si>
  <si>
    <t>LEI LI</t>
  </si>
  <si>
    <t>284.26</t>
  </si>
  <si>
    <t>322.00</t>
  </si>
  <si>
    <t>2023-05-05 16:14:02</t>
  </si>
  <si>
    <t>3329257</t>
  </si>
  <si>
    <t>莎苏丹奥兹图克酒店</t>
  </si>
  <si>
    <t>TUYSUZ OGUZ KAAN,TUYSUZ CIGDEM CEBI</t>
  </si>
  <si>
    <t>440.52</t>
  </si>
  <si>
    <t>499.00</t>
  </si>
  <si>
    <t>2023-05-05 16:11:50</t>
  </si>
  <si>
    <t>土耳其</t>
  </si>
  <si>
    <t>3329091</t>
  </si>
  <si>
    <t>a＆t假日旅馆</t>
  </si>
  <si>
    <t>PARULIAN SAKKAP</t>
  </si>
  <si>
    <t>937.53</t>
  </si>
  <si>
    <t>1062.00</t>
  </si>
  <si>
    <t>2023-05-05 15:43:33</t>
  </si>
  <si>
    <t>奥地利</t>
  </si>
  <si>
    <t>3329033</t>
  </si>
  <si>
    <t>克鲁尔特圣路易斯亚维侬酒店</t>
  </si>
  <si>
    <t>Anrig Marc</t>
  </si>
  <si>
    <t>875.74</t>
  </si>
  <si>
    <t>992.00</t>
  </si>
  <si>
    <t>2023-05-05 15:29:54</t>
  </si>
  <si>
    <t>3328879</t>
  </si>
  <si>
    <t>新山市中心五酒店</t>
  </si>
  <si>
    <t>PAN MINGSHU</t>
  </si>
  <si>
    <t>407.85</t>
  </si>
  <si>
    <t>462.00</t>
  </si>
  <si>
    <t>2023-05-05 14:55:13</t>
  </si>
  <si>
    <t>3328859</t>
  </si>
  <si>
    <t>BIDIN ROMLI</t>
  </si>
  <si>
    <t>263.07</t>
  </si>
  <si>
    <t>298.00</t>
  </si>
  <si>
    <t>2023-05-05 14:48:27</t>
  </si>
  <si>
    <t>3328809</t>
  </si>
  <si>
    <t>先达萨帕迪亚酒店</t>
  </si>
  <si>
    <t>DITA DITA</t>
  </si>
  <si>
    <t>520.85</t>
  </si>
  <si>
    <t>590.00</t>
  </si>
  <si>
    <t>2023-05-05 14:27:40</t>
  </si>
  <si>
    <t>3328784</t>
  </si>
  <si>
    <t>SUNDRAM YUVENTIRAN</t>
  </si>
  <si>
    <t>110.35</t>
  </si>
  <si>
    <t>125.00</t>
  </si>
  <si>
    <t>2023-05-05 14:18:53</t>
  </si>
  <si>
    <t>3328748</t>
  </si>
  <si>
    <t>格兰迪尔布拉格酒店</t>
  </si>
  <si>
    <t>Brecka Tomas</t>
  </si>
  <si>
    <t>1757.65</t>
  </si>
  <si>
    <t>1991.00</t>
  </si>
  <si>
    <t>2023-05-05 14:08:25</t>
  </si>
  <si>
    <t>捷克</t>
  </si>
  <si>
    <t>3328596</t>
  </si>
  <si>
    <t>时代酒店</t>
  </si>
  <si>
    <t>ABU BAKAR HAYATI</t>
  </si>
  <si>
    <t>114.76</t>
  </si>
  <si>
    <t>130.00</t>
  </si>
  <si>
    <t>2023-05-05 13:39:39</t>
  </si>
  <si>
    <t>3328535</t>
  </si>
  <si>
    <t>撒哈拉之星酒店</t>
  </si>
  <si>
    <t>Shah Fenil</t>
  </si>
  <si>
    <t>839.54</t>
  </si>
  <si>
    <t>951.00</t>
  </si>
  <si>
    <t>2023-05-05 13:14:27</t>
  </si>
  <si>
    <t>3328394</t>
  </si>
  <si>
    <t>曼谷主套房旅馆</t>
  </si>
  <si>
    <t>MAYAKARN PIMBOON</t>
  </si>
  <si>
    <t>166.85</t>
  </si>
  <si>
    <t>2023-05-05 12:44:36</t>
  </si>
  <si>
    <t>3328322</t>
  </si>
  <si>
    <t>阿万特酒店</t>
  </si>
  <si>
    <t>KHOR CHIN KUEN</t>
  </si>
  <si>
    <t>930.47</t>
  </si>
  <si>
    <t>1054.00</t>
  </si>
  <si>
    <t>2023-05-05 15:30:31</t>
  </si>
  <si>
    <t>3328294</t>
  </si>
  <si>
    <t>图蒙海湾船长酒店</t>
  </si>
  <si>
    <t>LORENZONI DIEGO</t>
  </si>
  <si>
    <t>534.09</t>
  </si>
  <si>
    <t>605.00</t>
  </si>
  <si>
    <t>2023-05-05 12:09:32</t>
  </si>
  <si>
    <t>3327838</t>
  </si>
  <si>
    <t>诺沃城大酒店</t>
  </si>
  <si>
    <t>ZHANG XIAOQIN</t>
  </si>
  <si>
    <t>316.04</t>
  </si>
  <si>
    <t>358.00</t>
  </si>
  <si>
    <t>2023-05-05 10:01:41</t>
  </si>
  <si>
    <t>3327748</t>
  </si>
  <si>
    <t>披披岛悬崖海滩度假村</t>
  </si>
  <si>
    <t>SHEVCHENKO OLHA</t>
  </si>
  <si>
    <t>949.89</t>
  </si>
  <si>
    <t>2023-05-05 09:35:17</t>
  </si>
  <si>
    <t>3327740</t>
  </si>
  <si>
    <t>维东酒店</t>
  </si>
  <si>
    <t>PHEA PHEARAKSMEY</t>
  </si>
  <si>
    <t>333.70</t>
  </si>
  <si>
    <t>378.00</t>
  </si>
  <si>
    <t>2023-05-05 09:29:55</t>
  </si>
  <si>
    <t>3327720</t>
  </si>
  <si>
    <t>雅加达奥查兹酒店</t>
  </si>
  <si>
    <t>HARUN RASIT HELMY MURAD</t>
  </si>
  <si>
    <t>427.28</t>
  </si>
  <si>
    <t>484.00</t>
  </si>
  <si>
    <t>2023-05-05 09:22:55</t>
  </si>
  <si>
    <t>3327701</t>
  </si>
  <si>
    <t>UHG 隆路区酒店</t>
  </si>
  <si>
    <t>WEI XIANGXIANG</t>
  </si>
  <si>
    <t>338.11</t>
  </si>
  <si>
    <t>2023-05-05 09:15:56</t>
  </si>
  <si>
    <t>3327690</t>
  </si>
  <si>
    <t>芭提雅火星酒店</t>
  </si>
  <si>
    <t>Li Zhijie</t>
  </si>
  <si>
    <t>141.25</t>
  </si>
  <si>
    <t>160.00</t>
  </si>
  <si>
    <t>2023-05-05 09:10:14</t>
  </si>
  <si>
    <t>3327652</t>
  </si>
  <si>
    <t>鲍曼酒店</t>
  </si>
  <si>
    <t>sun shimeng</t>
  </si>
  <si>
    <t>6553.91</t>
  </si>
  <si>
    <t>7424.00</t>
  </si>
  <si>
    <t>2023-05-05 09:02:06</t>
  </si>
  <si>
    <t>3327614</t>
  </si>
  <si>
    <t>哈利斯酒吧与餐厅酒店</t>
  </si>
  <si>
    <t>SAKAODUEAN LUEDEE</t>
  </si>
  <si>
    <t>272.79</t>
  </si>
  <si>
    <t>309.00</t>
  </si>
  <si>
    <t>2023-05-05 08:49:14</t>
  </si>
  <si>
    <t>3327475</t>
  </si>
  <si>
    <t>苏富特普冲酒店</t>
  </si>
  <si>
    <t>LEONG ERIC</t>
  </si>
  <si>
    <t>122.71</t>
  </si>
  <si>
    <t>139.00</t>
  </si>
  <si>
    <t>2023-05-05 07:11:45</t>
  </si>
  <si>
    <t>3327415</t>
  </si>
  <si>
    <t>蒙特利尔中心科洛姆酒店</t>
  </si>
  <si>
    <t>Voogt Zach</t>
  </si>
  <si>
    <t>1031.99</t>
  </si>
  <si>
    <t>1169.00</t>
  </si>
  <si>
    <t>2023-05-05 06:12:11</t>
  </si>
  <si>
    <t>3327411</t>
  </si>
  <si>
    <t>拉亚特酒店</t>
  </si>
  <si>
    <t>MBOUMBA OLIVE</t>
  </si>
  <si>
    <t>677.11</t>
  </si>
  <si>
    <t>767.00</t>
  </si>
  <si>
    <t>2023-05-05 06:05:36</t>
  </si>
  <si>
    <t>3327267</t>
  </si>
  <si>
    <t>HASSAN HASSAN ALI</t>
  </si>
  <si>
    <t>318.69</t>
  </si>
  <si>
    <t>361.00</t>
  </si>
  <si>
    <t>2023-05-05 03:05:51</t>
  </si>
  <si>
    <t>3327248</t>
  </si>
  <si>
    <t>Road Lodge - 开普敦国际机场</t>
  </si>
  <si>
    <t>LOU YUNCHAO</t>
  </si>
  <si>
    <t>632.08</t>
  </si>
  <si>
    <t>716.00</t>
  </si>
  <si>
    <t>2023-05-05 02:57:58</t>
  </si>
  <si>
    <t>南非</t>
  </si>
  <si>
    <t>3327138</t>
  </si>
  <si>
    <t>乌贝蓝迪亚购物中心美居酒店</t>
  </si>
  <si>
    <t>DUARTE FILHO HENRIQUE JOSE</t>
  </si>
  <si>
    <t>546.45</t>
  </si>
  <si>
    <t>619.00</t>
  </si>
  <si>
    <t>2023-05-05 01:10:26</t>
  </si>
  <si>
    <t>巴西</t>
  </si>
  <si>
    <t>3326866</t>
  </si>
  <si>
    <t>新山晶冠酒店</t>
  </si>
  <si>
    <t>Wang Mingfei,Ke Yuyang</t>
  </si>
  <si>
    <t>494.59</t>
  </si>
  <si>
    <t>560.00</t>
  </si>
  <si>
    <t>2023-05-04 23:40:30</t>
  </si>
  <si>
    <t>3326839</t>
  </si>
  <si>
    <t>B公园酒店</t>
  </si>
  <si>
    <t>Liu Wen yang,Tang Liangxiao</t>
  </si>
  <si>
    <t>231.40</t>
  </si>
  <si>
    <t>262.00</t>
  </si>
  <si>
    <t>2023-05-04 23:30:26</t>
  </si>
  <si>
    <t>3326646</t>
  </si>
  <si>
    <t>ESRO MURNISA</t>
  </si>
  <si>
    <t>720.69</t>
  </si>
  <si>
    <t>816.00</t>
  </si>
  <si>
    <t>2023-05-04 22:57:33</t>
  </si>
  <si>
    <t>3326530</t>
  </si>
  <si>
    <t>d'普瑞玛水明漾酒店</t>
  </si>
  <si>
    <t>WIDYAWATI WIDYAWATI</t>
  </si>
  <si>
    <t>453.96</t>
  </si>
  <si>
    <t>514.00</t>
  </si>
  <si>
    <t>2023-05-04 22:07:13</t>
  </si>
  <si>
    <t>3326302</t>
  </si>
  <si>
    <t>CHAMPOONSIN PORWAREE</t>
  </si>
  <si>
    <t>403.62</t>
  </si>
  <si>
    <t>457.00</t>
  </si>
  <si>
    <t>2023-05-05 11:35:56</t>
  </si>
  <si>
    <t>3326258</t>
  </si>
  <si>
    <t>雅加达东荟城智选假日酒店</t>
  </si>
  <si>
    <t>CHEN QIAN QIAN</t>
  </si>
  <si>
    <t>577.61</t>
  </si>
  <si>
    <t>654.00</t>
  </si>
  <si>
    <t>2023-05-04 21:22:03</t>
  </si>
  <si>
    <t>3326198</t>
  </si>
  <si>
    <t>勒格雷尼尔酒店</t>
  </si>
  <si>
    <t>Ballester Mas Antonia</t>
  </si>
  <si>
    <t>4341.81</t>
  </si>
  <si>
    <t>4916.00</t>
  </si>
  <si>
    <t>2023-05-04 21:02:13</t>
  </si>
  <si>
    <t>瑞士</t>
  </si>
  <si>
    <t>3326025</t>
  </si>
  <si>
    <t>城市俱乐部酒店</t>
  </si>
  <si>
    <t>Romanazzi Annamaria</t>
  </si>
  <si>
    <t>1799.08</t>
  </si>
  <si>
    <t>2037.00</t>
  </si>
  <si>
    <t>2023-05-04 20:45:47</t>
  </si>
  <si>
    <t>3325797</t>
  </si>
  <si>
    <t>吉隆坡美利亚酒店</t>
  </si>
  <si>
    <t>CHONG ASHLEY KAIYING</t>
  </si>
  <si>
    <t>379.78</t>
  </si>
  <si>
    <t>430.00</t>
  </si>
  <si>
    <t>2023-05-04 19:48:26</t>
  </si>
  <si>
    <t>3325525</t>
  </si>
  <si>
    <t>托雷洛多内斯派克斯酒店</t>
  </si>
  <si>
    <t>Parra Martin Maria</t>
  </si>
  <si>
    <t>1367.19</t>
  </si>
  <si>
    <t>1548.00</t>
  </si>
  <si>
    <t>2023-05-04 18:31:08</t>
  </si>
  <si>
    <t>3325328</t>
  </si>
  <si>
    <t>曼谷萨通JC凯文酒店</t>
  </si>
  <si>
    <t>Zheng ZHIJUn</t>
  </si>
  <si>
    <t>936.19</t>
  </si>
  <si>
    <t>2023-05-05 10:25:52</t>
  </si>
  <si>
    <t>3325294</t>
  </si>
  <si>
    <t>波恩费努斯贝格多瑞特酒店</t>
  </si>
  <si>
    <t>Liu Hantong</t>
  </si>
  <si>
    <t>815.19</t>
  </si>
  <si>
    <t>923.00</t>
  </si>
  <si>
    <t>2023-05-04 17:39:41</t>
  </si>
  <si>
    <t>3325120</t>
  </si>
  <si>
    <t>吉隆坡丽悦酒店</t>
  </si>
  <si>
    <t>NAJIHAH AMIRAH</t>
  </si>
  <si>
    <t>166.04</t>
  </si>
  <si>
    <t>188.00</t>
  </si>
  <si>
    <t>2023-05-04 17:00:08</t>
  </si>
  <si>
    <t>3324982</t>
  </si>
  <si>
    <t>马尔彭萨卡达诺酒店</t>
  </si>
  <si>
    <t>MABIALA DIVINE PROCHELLIA</t>
  </si>
  <si>
    <t>635.90</t>
  </si>
  <si>
    <t>720.00</t>
  </si>
  <si>
    <t>2023-05-04 16:06:35</t>
  </si>
  <si>
    <t>3324976</t>
  </si>
  <si>
    <t>雷乎精品酒店</t>
  </si>
  <si>
    <t>Jung Meesuk</t>
  </si>
  <si>
    <t>3592.86</t>
  </si>
  <si>
    <t>4068.00</t>
  </si>
  <si>
    <t>2023-05-04 16:05:18</t>
  </si>
  <si>
    <t>3324873</t>
  </si>
  <si>
    <t>科思芭堤雅屋阿玛海滩</t>
  </si>
  <si>
    <t>TIANGTONG SIRINTA</t>
  </si>
  <si>
    <t>214.62</t>
  </si>
  <si>
    <t>243.00</t>
  </si>
  <si>
    <t>2023-05-04 15:56:17</t>
  </si>
  <si>
    <t>3324846</t>
  </si>
  <si>
    <t>WEN JIAN</t>
  </si>
  <si>
    <t>930.89</t>
  </si>
  <si>
    <t>2023-05-04 17:46:43</t>
  </si>
  <si>
    <t>3324656</t>
  </si>
  <si>
    <t>旧金山机场北旅客之家酒店</t>
  </si>
  <si>
    <t>TRAN VAN TRUNG</t>
  </si>
  <si>
    <t>1192.32</t>
  </si>
  <si>
    <t>1350.00</t>
  </si>
  <si>
    <t>2023-05-04 14:58:43</t>
  </si>
  <si>
    <t>3324473</t>
  </si>
  <si>
    <t>姜晨奈酒店</t>
  </si>
  <si>
    <t>GEORGE DR. JIBBY</t>
  </si>
  <si>
    <t>234.93</t>
  </si>
  <si>
    <t>266.00</t>
  </si>
  <si>
    <t>2023-05-04 14:11:19</t>
  </si>
  <si>
    <t>3324187</t>
  </si>
  <si>
    <t>班达拉果园酒店</t>
  </si>
  <si>
    <t>YANG XIAO</t>
  </si>
  <si>
    <t>298.52</t>
  </si>
  <si>
    <t>338.00</t>
  </si>
  <si>
    <t>2023-05-04 12:36:44</t>
  </si>
  <si>
    <t>3324171</t>
  </si>
  <si>
    <t>KSL度假酒店</t>
  </si>
  <si>
    <t>WONG YING LING</t>
  </si>
  <si>
    <t>341.80</t>
  </si>
  <si>
    <t>387.00</t>
  </si>
  <si>
    <t>2023-05-04 12:28:33</t>
  </si>
  <si>
    <t>3324158</t>
  </si>
  <si>
    <t>芭提雅最佳西方至尊海湾酒店 (SHA Extra Plus)</t>
  </si>
  <si>
    <t>NAPATTIPONG NAWATCHANAN</t>
  </si>
  <si>
    <t>964.45</t>
  </si>
  <si>
    <t>1092.00</t>
  </si>
  <si>
    <t>2023-05-04 12:24:32</t>
  </si>
  <si>
    <t>3323982</t>
  </si>
  <si>
    <t>吉隆坡城市中心彩鸿酒店</t>
  </si>
  <si>
    <t>Diethelm Rudolf</t>
  </si>
  <si>
    <t>390.37</t>
  </si>
  <si>
    <t>442.00</t>
  </si>
  <si>
    <t>2023-05-04 21:37:51</t>
  </si>
  <si>
    <t>3323553</t>
  </si>
  <si>
    <t>UDARBE DENNIS</t>
  </si>
  <si>
    <t>1818.51</t>
  </si>
  <si>
    <t>2059.00</t>
  </si>
  <si>
    <t>2023-05-04 09:43:30</t>
  </si>
  <si>
    <t>3323518</t>
  </si>
  <si>
    <t>民丹岛卡西亚酒店</t>
  </si>
  <si>
    <t>GU Ying,LI MAOYUN</t>
  </si>
  <si>
    <t>1556.20</t>
  </si>
  <si>
    <t>1762.00</t>
  </si>
  <si>
    <t>2023-05-04 09:28:30</t>
  </si>
  <si>
    <t>3323374</t>
  </si>
  <si>
    <t>格伦科夫宅邸酒店</t>
  </si>
  <si>
    <t>Hoshing Roxanne</t>
  </si>
  <si>
    <t>1351.30</t>
  </si>
  <si>
    <t>1530.00</t>
  </si>
  <si>
    <t>2023-05-04 08:30:32</t>
  </si>
  <si>
    <t>3323290</t>
  </si>
  <si>
    <t>Bauer Johann</t>
  </si>
  <si>
    <t>1693.98</t>
  </si>
  <si>
    <t>1918.00</t>
  </si>
  <si>
    <t>2023-05-04 07:42:50</t>
  </si>
  <si>
    <t>3323224</t>
  </si>
  <si>
    <t>伦敦发电机酒店</t>
  </si>
  <si>
    <t>Matthew Ritzer de Graff Adam</t>
  </si>
  <si>
    <t>334.73</t>
  </si>
  <si>
    <t>379.00</t>
  </si>
  <si>
    <t>2023-05-04 07:01:24</t>
  </si>
  <si>
    <t>3322992</t>
  </si>
  <si>
    <t>南安普敦港酒店</t>
  </si>
  <si>
    <t>DENNIS OBRIAN,DENNIS STACIE</t>
  </si>
  <si>
    <t>2023-05-04 01:53:49</t>
  </si>
  <si>
    <t>3322965</t>
  </si>
  <si>
    <t>圣马丁套房酒店</t>
  </si>
  <si>
    <t>dedieu pekishia nashuaw</t>
  </si>
  <si>
    <t>1298.30</t>
  </si>
  <si>
    <t>1467.00</t>
  </si>
  <si>
    <t>2023-05-04 07:59:17</t>
  </si>
  <si>
    <t>3322946</t>
  </si>
  <si>
    <t>克罗尼尔旅馆</t>
  </si>
  <si>
    <t>THORNTON THOMAS,CROOKS SHANNON</t>
  </si>
  <si>
    <t>403.56</t>
  </si>
  <si>
    <t>456.00</t>
  </si>
  <si>
    <t>2023-05-04 01:15:47</t>
  </si>
  <si>
    <t>3322940</t>
  </si>
  <si>
    <t>水上度假村</t>
  </si>
  <si>
    <t>SITTINIW SATIT</t>
  </si>
  <si>
    <t>684.99</t>
  </si>
  <si>
    <t>774.00</t>
  </si>
  <si>
    <t>2023-05-04 01:21:03</t>
  </si>
  <si>
    <t>3322930</t>
  </si>
  <si>
    <t>格林豪泰费拉格尔斯塔夫酒店</t>
  </si>
  <si>
    <t>Waterhouse Margaret</t>
  </si>
  <si>
    <t>916.86</t>
  </si>
  <si>
    <t>1036.00</t>
  </si>
  <si>
    <t>2023-05-04 01:14:49</t>
  </si>
  <si>
    <t>3322877</t>
  </si>
  <si>
    <t>BABU REDDY BHARATH</t>
  </si>
  <si>
    <t>342.50</t>
  </si>
  <si>
    <t>2023-05-04 00:26:44</t>
  </si>
  <si>
    <t>3321799</t>
  </si>
  <si>
    <t>阿布扎比皇家玫瑰酒店</t>
  </si>
  <si>
    <t>divecha Ambika</t>
  </si>
  <si>
    <t>1239.89</t>
  </si>
  <si>
    <t>1401.00</t>
  </si>
  <si>
    <t>2023-05-03 20:32:30</t>
  </si>
  <si>
    <t>3321596</t>
  </si>
  <si>
    <t>ANG PEI YING,LIM WEN YONG JAMES,SIM YUAN LING,ANG ELVIS</t>
  </si>
  <si>
    <t>554.01</t>
  </si>
  <si>
    <t>626.00</t>
  </si>
  <si>
    <t>2023-05-03 19:51:59</t>
  </si>
  <si>
    <t>3321279</t>
  </si>
  <si>
    <t>茉莉度假村 - SHA Extra Plus 认证</t>
  </si>
  <si>
    <t>Zhou Ruixia,Niu Tao</t>
  </si>
  <si>
    <t>945.18</t>
  </si>
  <si>
    <t>1068.00</t>
  </si>
  <si>
    <t>2023-05-03 18:22:42</t>
  </si>
  <si>
    <t>3321078</t>
  </si>
  <si>
    <t>红多兹奠边府 AHA 公寓酒店</t>
  </si>
  <si>
    <t>NGUYEN DINH HIEU</t>
  </si>
  <si>
    <t>402.68</t>
  </si>
  <si>
    <t>455.00</t>
  </si>
  <si>
    <t>2023-05-03 17:40:18</t>
  </si>
  <si>
    <t>3320773</t>
  </si>
  <si>
    <t>ASAI曼谷唐人街酒店</t>
  </si>
  <si>
    <t>wu delong</t>
  </si>
  <si>
    <t>1325.73</t>
  </si>
  <si>
    <t>1498.00</t>
  </si>
  <si>
    <t>2023-05-03 16:34:56</t>
  </si>
  <si>
    <t>3320733</t>
  </si>
  <si>
    <t>雅加达普瑞英达法维酒店</t>
  </si>
  <si>
    <t>MELATIKA ARISIANI</t>
  </si>
  <si>
    <t>176.12</t>
  </si>
  <si>
    <t>199.00</t>
  </si>
  <si>
    <t>2023-05-03 16:17:30</t>
  </si>
  <si>
    <t>3320593</t>
  </si>
  <si>
    <t>河内卡斯特拉酒店</t>
  </si>
  <si>
    <t>ELIZABETH ELIZABETH,KUHNS TODD</t>
  </si>
  <si>
    <t>405.33</t>
  </si>
  <si>
    <t>458.00</t>
  </si>
  <si>
    <t>2023-05-03 15:49:52</t>
  </si>
  <si>
    <t>3320577</t>
  </si>
  <si>
    <t>环球大道奥兰多大酒店</t>
  </si>
  <si>
    <t>Acevedo Batista Jose</t>
  </si>
  <si>
    <t>835.44</t>
  </si>
  <si>
    <t>944.00</t>
  </si>
  <si>
    <t>2023-05-03 15:43:10</t>
  </si>
  <si>
    <t>3320279</t>
  </si>
  <si>
    <t>ABRAHAM BRITNEY</t>
  </si>
  <si>
    <t>813.32</t>
  </si>
  <si>
    <t>919.00</t>
  </si>
  <si>
    <t>2023-05-03 14:26:29</t>
  </si>
  <si>
    <t>3319773</t>
  </si>
  <si>
    <t>邦涛海滩太阳之翼酒店</t>
  </si>
  <si>
    <t>VARELA VASSILIKI</t>
  </si>
  <si>
    <t>1198.29</t>
  </si>
  <si>
    <t>1354.00</t>
  </si>
  <si>
    <t>2023-05-03 12:06:11</t>
  </si>
  <si>
    <t>3319440</t>
  </si>
  <si>
    <t>加州套房酒店</t>
  </si>
  <si>
    <t>FABIAN MARIA RELYN FRANCO</t>
  </si>
  <si>
    <t>756.68</t>
  </si>
  <si>
    <t>855.00</t>
  </si>
  <si>
    <t>2023-05-03 10:41:27</t>
  </si>
  <si>
    <t>3318790</t>
  </si>
  <si>
    <t>李酒店</t>
  </si>
  <si>
    <t>SONGMUANG SARANYU</t>
  </si>
  <si>
    <t>133.64</t>
  </si>
  <si>
    <t>151.00</t>
  </si>
  <si>
    <t>2023-05-03 02:52:21</t>
  </si>
  <si>
    <t>2023-05-02</t>
  </si>
  <si>
    <t>3318385</t>
  </si>
  <si>
    <t>太平洋丽晶套房酒店</t>
  </si>
  <si>
    <t>AKIL HILMAN</t>
  </si>
  <si>
    <t>277.92</t>
  </si>
  <si>
    <t>314.00</t>
  </si>
  <si>
    <t>2023-05-02 23:46:28</t>
  </si>
  <si>
    <t>3318314</t>
  </si>
  <si>
    <t>费城艾美酒店</t>
  </si>
  <si>
    <t>KNOX SADARIUS,MITCHELL JESSICA</t>
  </si>
  <si>
    <t>4150.23</t>
  </si>
  <si>
    <t>4689.00</t>
  </si>
  <si>
    <t>2023-05-02 23:21:33</t>
  </si>
  <si>
    <t>3318274</t>
  </si>
  <si>
    <t>LAU BEE THENG</t>
  </si>
  <si>
    <t>685.07</t>
  </si>
  <si>
    <t>2023-05-02 23:02:47</t>
  </si>
  <si>
    <t>3317747</t>
  </si>
  <si>
    <t>托莱多欧洲之星酒店</t>
  </si>
  <si>
    <t>Garcia Sandoval Blanca</t>
  </si>
  <si>
    <t>2147.25</t>
  </si>
  <si>
    <t>2426.00</t>
  </si>
  <si>
    <t>2023-05-02 21:16:05</t>
  </si>
  <si>
    <t>3317471</t>
  </si>
  <si>
    <t>CHANDEL VARUN</t>
  </si>
  <si>
    <t>1573.71</t>
  </si>
  <si>
    <t>1778.00</t>
  </si>
  <si>
    <t>2023-05-02 20:14:08</t>
  </si>
  <si>
    <t>3317456</t>
  </si>
  <si>
    <t>WANG YIZHE</t>
  </si>
  <si>
    <t>557.61</t>
  </si>
  <si>
    <t>630.00</t>
  </si>
  <si>
    <t>2023-05-02 20:07:22</t>
  </si>
  <si>
    <t>3317054</t>
  </si>
  <si>
    <t>曼谷伊斯汀塔娜城市高尔夫度假村</t>
  </si>
  <si>
    <t>CHOI KYUHYUN</t>
  </si>
  <si>
    <t>529.29</t>
  </si>
  <si>
    <t>598.00</t>
  </si>
  <si>
    <t>2023-05-02 18:27:25</t>
  </si>
  <si>
    <t>3317021</t>
  </si>
  <si>
    <t>莫塞尔酒店</t>
  </si>
  <si>
    <t>KISHI YOSHIKI</t>
  </si>
  <si>
    <t>524.86</t>
  </si>
  <si>
    <t>593.00</t>
  </si>
  <si>
    <t>2023-05-02 18:17:15</t>
  </si>
  <si>
    <t>3316718</t>
  </si>
  <si>
    <t>蒂罗尔酒店</t>
  </si>
  <si>
    <t>LONG YE</t>
  </si>
  <si>
    <t>715.16</t>
  </si>
  <si>
    <t>808.00</t>
  </si>
  <si>
    <t>2023-05-02 16:45:26</t>
  </si>
  <si>
    <t>3316303</t>
  </si>
  <si>
    <t>SALMANI SALMANI</t>
  </si>
  <si>
    <t>172.59</t>
  </si>
  <si>
    <t>195.00</t>
  </si>
  <si>
    <t>2023-05-02 14:39:57</t>
  </si>
  <si>
    <t>3315949</t>
  </si>
  <si>
    <t>MAMPILLY JITHU,SEBASTIAN DHANYA</t>
  </si>
  <si>
    <t>1642.75</t>
  </si>
  <si>
    <t>1856.00</t>
  </si>
  <si>
    <t>2023-05-02 12:56:15</t>
  </si>
  <si>
    <t>3315864</t>
  </si>
  <si>
    <t>夏洛特威斯汀酒店</t>
  </si>
  <si>
    <t>Saleh Saif</t>
  </si>
  <si>
    <t>2631.40</t>
  </si>
  <si>
    <t>2973.00</t>
  </si>
  <si>
    <t>2023-05-02 13:05:24</t>
  </si>
  <si>
    <t>3315740</t>
  </si>
  <si>
    <t>莲花海景海滩度假村及水疗中心</t>
  </si>
  <si>
    <t>NISA SOLIHATUN</t>
  </si>
  <si>
    <t>628.42</t>
  </si>
  <si>
    <t>710.00</t>
  </si>
  <si>
    <t>2023-05-02 11:54:52</t>
  </si>
  <si>
    <t>3315054</t>
  </si>
  <si>
    <t>普吉岛德瓦酒店</t>
  </si>
  <si>
    <t>Luo Feng,Song Yanan</t>
  </si>
  <si>
    <t>416.88</t>
  </si>
  <si>
    <t>471.00</t>
  </si>
  <si>
    <t>2023-05-02 04:57:24</t>
  </si>
  <si>
    <t>3314979</t>
  </si>
  <si>
    <t>斯洛文尼亚皮兰酒店</t>
  </si>
  <si>
    <t>Misslik Thomas</t>
  </si>
  <si>
    <t>2419.86</t>
  </si>
  <si>
    <t>2023-05-02 03:18:46</t>
  </si>
  <si>
    <t>斯洛文尼亚</t>
  </si>
  <si>
    <t>3314955</t>
  </si>
  <si>
    <t>历史哥乐美之家旅馆</t>
  </si>
  <si>
    <t>BORA ASLI,BORA MUSTAFA</t>
  </si>
  <si>
    <t>3112.01</t>
  </si>
  <si>
    <t>3516.00</t>
  </si>
  <si>
    <t>2023-05-02 03:08:22</t>
  </si>
  <si>
    <t>3314834</t>
  </si>
  <si>
    <t>吉隆坡大华酒店 - 傲途格精选酒店</t>
  </si>
  <si>
    <t>NG SZE HAO</t>
  </si>
  <si>
    <t>685.67</t>
  </si>
  <si>
    <t>2023-05-02 14:33:43</t>
  </si>
  <si>
    <t>3314800</t>
  </si>
  <si>
    <t>安纳塔拉东方曼格罗夫阿布扎比酒店</t>
  </si>
  <si>
    <t>ALCORIZA CHARLS DAREYN</t>
  </si>
  <si>
    <t>914.53</t>
  </si>
  <si>
    <t>1035.00</t>
  </si>
  <si>
    <t>2023-05-02 16:20:28</t>
  </si>
  <si>
    <t>3314751</t>
  </si>
  <si>
    <t>甲米蓝泰酒店</t>
  </si>
  <si>
    <t>ZHAO YING</t>
  </si>
  <si>
    <t>1064.74</t>
  </si>
  <si>
    <t>1205.00</t>
  </si>
  <si>
    <t>2023-05-02 00:53:08</t>
  </si>
  <si>
    <t>2023-05-01</t>
  </si>
  <si>
    <t>3314432</t>
  </si>
  <si>
    <t>Sim Hui Ling</t>
  </si>
  <si>
    <t>347.25</t>
  </si>
  <si>
    <t>393.00</t>
  </si>
  <si>
    <t>2023-05-01 23:39:59</t>
  </si>
  <si>
    <t>3314342</t>
  </si>
  <si>
    <t>皇家郁金香古南格丽斯高尔夫酒店</t>
  </si>
  <si>
    <t>KAWASAKI NAMI</t>
  </si>
  <si>
    <t>997.58</t>
  </si>
  <si>
    <t>1129.00</t>
  </si>
  <si>
    <t>2023-05-01 23:05:43</t>
  </si>
  <si>
    <t>3314097</t>
  </si>
  <si>
    <t>Nunez Ruiz Maria Remedios,Tamayo Davila Jose Manuel</t>
  </si>
  <si>
    <t>1076.22</t>
  </si>
  <si>
    <t>1218.00</t>
  </si>
  <si>
    <t>2023-05-01 22:16:32</t>
  </si>
  <si>
    <t>3314088</t>
  </si>
  <si>
    <t>路易斯酒店</t>
  </si>
  <si>
    <t>Ikmal Aqil</t>
  </si>
  <si>
    <t>804.08</t>
  </si>
  <si>
    <t>910.00</t>
  </si>
  <si>
    <t>2023-05-01 22:13:50</t>
  </si>
  <si>
    <t>3313890</t>
  </si>
  <si>
    <t>吉隆坡豪亚酒店式公寓-遠東酒店集團旗下</t>
  </si>
  <si>
    <t>TAN XUAN YING</t>
  </si>
  <si>
    <t>250.06</t>
  </si>
  <si>
    <t>283.00</t>
  </si>
  <si>
    <t>2023-05-01 21:49:27</t>
  </si>
  <si>
    <t>3312501</t>
  </si>
  <si>
    <t>格拉斯丽首尔酒店</t>
  </si>
  <si>
    <t>TAKASU KENICHI</t>
  </si>
  <si>
    <t>3570.63</t>
  </si>
  <si>
    <t>4041.00</t>
  </si>
  <si>
    <t>2023-05-01 16:21:14</t>
  </si>
  <si>
    <t>3311991</t>
  </si>
  <si>
    <t>东大门瑞森酒店</t>
  </si>
  <si>
    <t>MIYATA AIKO</t>
  </si>
  <si>
    <t>504.54</t>
  </si>
  <si>
    <t>571.00</t>
  </si>
  <si>
    <t>2023-05-01 14:13:15</t>
  </si>
  <si>
    <t>3311822</t>
  </si>
  <si>
    <t>伦巴第大酒店</t>
  </si>
  <si>
    <t>WU YURUI</t>
  </si>
  <si>
    <t>3060.79</t>
  </si>
  <si>
    <t>3464.00</t>
  </si>
  <si>
    <t>2023-05-01 13:38:45</t>
  </si>
  <si>
    <t>3311034</t>
  </si>
  <si>
    <t>多尼采蒂宫高级酒店</t>
  </si>
  <si>
    <t>Chen Xiaolei</t>
  </si>
  <si>
    <t>4179.43</t>
  </si>
  <si>
    <t>4730.00</t>
  </si>
  <si>
    <t>2023-05-01 09:27:52</t>
  </si>
  <si>
    <t>3310545</t>
  </si>
  <si>
    <t>芭东伴我入眠设计酒店</t>
  </si>
  <si>
    <t>HO NGAI HENG</t>
  </si>
  <si>
    <t>840.30</t>
  </si>
  <si>
    <t>2023-05-01 08:00:46</t>
  </si>
  <si>
    <t>2023-04-30</t>
  </si>
  <si>
    <t>3309779</t>
  </si>
  <si>
    <t>巴塞罗那格伦薇亚菲拉欧洲酒店</t>
  </si>
  <si>
    <t>Ozgen Melike Sena</t>
  </si>
  <si>
    <t>1073.57</t>
  </si>
  <si>
    <t>1215.00</t>
  </si>
  <si>
    <t>2023-04-30 22:00:30</t>
  </si>
  <si>
    <t>3309638</t>
  </si>
  <si>
    <t>新加坡81酒店-黄金</t>
  </si>
  <si>
    <t>JEAMKLIN NARUEMON</t>
  </si>
  <si>
    <t>950.75</t>
  </si>
  <si>
    <t>2023-04-30 21:11:12</t>
  </si>
  <si>
    <t>新加坡</t>
  </si>
  <si>
    <t>3308516</t>
  </si>
  <si>
    <t>新加坡辉盛凯贝丽酒店服务公寓</t>
  </si>
  <si>
    <t>koh sweemeng</t>
  </si>
  <si>
    <t>1695.63</t>
  </si>
  <si>
    <t>1919.00</t>
  </si>
  <si>
    <t>2023-04-30 16:23:58</t>
  </si>
  <si>
    <t>3308269</t>
  </si>
  <si>
    <t>皇家托比酒店</t>
  </si>
  <si>
    <t>YAHAYA NIRAN SHAKIRU</t>
  </si>
  <si>
    <t>2025.21</t>
  </si>
  <si>
    <t>2292.00</t>
  </si>
  <si>
    <t>2023-04-30 15:19:06</t>
  </si>
  <si>
    <t>3308136</t>
  </si>
  <si>
    <t>流行！三佳吉日惹酒店</t>
  </si>
  <si>
    <t>AR RASYID PAHLEVY ERICK</t>
  </si>
  <si>
    <t>166.12</t>
  </si>
  <si>
    <t>2023-04-30 14:45:09</t>
  </si>
  <si>
    <t>3307686</t>
  </si>
  <si>
    <t>梅多兰兹广场酒店</t>
  </si>
  <si>
    <t>Duzgun Ahmet Cagri</t>
  </si>
  <si>
    <t>1197.28</t>
  </si>
  <si>
    <t>1355.00</t>
  </si>
  <si>
    <t>2023-04-30 12:36:22</t>
  </si>
  <si>
    <t>3307514</t>
  </si>
  <si>
    <t>ELSAADI SAID</t>
  </si>
  <si>
    <t>1736.27</t>
  </si>
  <si>
    <t>1965.00</t>
  </si>
  <si>
    <t>2023-04-30 11:51:19</t>
  </si>
  <si>
    <t>3307022</t>
  </si>
  <si>
    <t>圣殿酒吧酒店</t>
  </si>
  <si>
    <t>CHAHIN CHAHIN</t>
  </si>
  <si>
    <t>4592.95</t>
  </si>
  <si>
    <t>5198.00</t>
  </si>
  <si>
    <t>2023-04-30 08:21:33</t>
  </si>
  <si>
    <t>爱尔兰</t>
  </si>
  <si>
    <t>3307008</t>
  </si>
  <si>
    <t>那敏达戈酒店</t>
  </si>
  <si>
    <t>Dahlan Ilham</t>
  </si>
  <si>
    <t>264.20</t>
  </si>
  <si>
    <t>299.00</t>
  </si>
  <si>
    <t>2023-04-30 08:11:16</t>
  </si>
  <si>
    <t>3306793</t>
  </si>
  <si>
    <t>曼谷京华大酒店 (SHA Plus+)</t>
  </si>
  <si>
    <t>SURIYARAT LANLALIN</t>
  </si>
  <si>
    <t>241.22</t>
  </si>
  <si>
    <t>273.00</t>
  </si>
  <si>
    <t>2023-04-30 03:18:27</t>
  </si>
  <si>
    <t>2023-04-29</t>
  </si>
  <si>
    <t>3305574</t>
  </si>
  <si>
    <t>伍德豪斯酒店</t>
  </si>
  <si>
    <t>KIM SOLAH</t>
  </si>
  <si>
    <t>555.41</t>
  </si>
  <si>
    <t>629.00</t>
  </si>
  <si>
    <t>2023-04-29 19:08:16</t>
  </si>
  <si>
    <t>3305562</t>
  </si>
  <si>
    <t>独特芭堤雅酒店</t>
  </si>
  <si>
    <t>lawan saifon</t>
  </si>
  <si>
    <t>430.90</t>
  </si>
  <si>
    <t>488.00</t>
  </si>
  <si>
    <t>2023-04-29 19:03:06</t>
  </si>
  <si>
    <t>3305439</t>
  </si>
  <si>
    <t>JAIN AISHWARYA</t>
  </si>
  <si>
    <t>656.95</t>
  </si>
  <si>
    <t>744.00</t>
  </si>
  <si>
    <t>2023-04-29 18:32:16</t>
  </si>
  <si>
    <t>3305017</t>
  </si>
  <si>
    <t>吉隆坡颐思殿酒店</t>
  </si>
  <si>
    <t>HASSAN ZULKARNAIN HASSAN</t>
  </si>
  <si>
    <t>291.39</t>
  </si>
  <si>
    <t>2023-04-29 16:44:15</t>
  </si>
  <si>
    <t>3304945</t>
  </si>
  <si>
    <t>WANG QIQUAN</t>
  </si>
  <si>
    <t>503.31</t>
  </si>
  <si>
    <t>570.00</t>
  </si>
  <si>
    <t>2023-04-29 16:24:37</t>
  </si>
  <si>
    <t>3304919</t>
  </si>
  <si>
    <t>Toensmeise Hermann</t>
  </si>
  <si>
    <t>809.71</t>
  </si>
  <si>
    <t>917.00</t>
  </si>
  <si>
    <t>2023-04-29 16:15:13</t>
  </si>
  <si>
    <t>3304804</t>
  </si>
  <si>
    <t>DENG XIAORONG,LI ZHENFEI</t>
  </si>
  <si>
    <t>744.37</t>
  </si>
  <si>
    <t>843.00</t>
  </si>
  <si>
    <t>2023-04-29 15:55:35</t>
  </si>
  <si>
    <t>3304741</t>
  </si>
  <si>
    <t>Bhagat Vishal Kumar</t>
  </si>
  <si>
    <t>858.28</t>
  </si>
  <si>
    <t>972.00</t>
  </si>
  <si>
    <t>2023-04-29 15:40:57</t>
  </si>
  <si>
    <t>3303974</t>
  </si>
  <si>
    <t>济州神话世界度假酒店 – 蓝鼎</t>
  </si>
  <si>
    <t>Kim Sinwook</t>
  </si>
  <si>
    <t>2631.34</t>
  </si>
  <si>
    <t>2980.00</t>
  </si>
  <si>
    <t>2023-04-29 11:53:23</t>
  </si>
  <si>
    <t>3303781</t>
  </si>
  <si>
    <t>哥打京那巴鲁元明大酒店</t>
  </si>
  <si>
    <t>NORFAZIRAH DOL</t>
  </si>
  <si>
    <t>466.22</t>
  </si>
  <si>
    <t>528.00</t>
  </si>
  <si>
    <t>2023-04-29 12:22:11</t>
  </si>
  <si>
    <t>3303510</t>
  </si>
  <si>
    <t>新加坡威大酒店 - 明古连</t>
  </si>
  <si>
    <t>john Nikeith</t>
  </si>
  <si>
    <t>738.19</t>
  </si>
  <si>
    <t>836.00</t>
  </si>
  <si>
    <t>2023-04-29 10:31:51</t>
  </si>
  <si>
    <t>3303509</t>
  </si>
  <si>
    <t>SHIN YOUNSUNG</t>
  </si>
  <si>
    <t>279.03</t>
  </si>
  <si>
    <t>316.00</t>
  </si>
  <si>
    <t>2023-04-29 10:32:09</t>
  </si>
  <si>
    <t>3303409</t>
  </si>
  <si>
    <t>伊斯坦布尔 - 旧城皇冠假日酒店 - IHG 旗下饭店</t>
  </si>
  <si>
    <t>KABIR SIYAM,CHOUDHRY SAFIYA</t>
  </si>
  <si>
    <t>2818.54</t>
  </si>
  <si>
    <t>3192.00</t>
  </si>
  <si>
    <t>2023-04-29 06:47:56</t>
  </si>
  <si>
    <t>3303221</t>
  </si>
  <si>
    <t>3棕榈酒店</t>
  </si>
  <si>
    <t>KORTAN MATT</t>
  </si>
  <si>
    <t>927.15</t>
  </si>
  <si>
    <t>1050.00</t>
  </si>
  <si>
    <t>2023-04-29 02:52:53</t>
  </si>
  <si>
    <t>3303155</t>
  </si>
  <si>
    <t>玛丽蒂姆斯图加特酒店</t>
  </si>
  <si>
    <t>Dr. Sigurd Dr. Sigurd</t>
  </si>
  <si>
    <t>1248.56</t>
  </si>
  <si>
    <t>1414.00</t>
  </si>
  <si>
    <t>2023-04-29 01:51:18</t>
  </si>
  <si>
    <t>2023-04-28</t>
  </si>
  <si>
    <t>3301153</t>
  </si>
  <si>
    <t>苏黎世欧瑞康星酒店</t>
  </si>
  <si>
    <t>Gwerder Mike</t>
  </si>
  <si>
    <t>931.27</t>
  </si>
  <si>
    <t>1053.00</t>
  </si>
  <si>
    <t>2023-04-28 17:40:47</t>
  </si>
  <si>
    <t>3300569</t>
  </si>
  <si>
    <t>爱因荷芬中心假日酒店 - IHG 旗下酒店</t>
  </si>
  <si>
    <t>MURILLO RODRIGUEZ RAQUEL JUDITH</t>
  </si>
  <si>
    <t>3037.03</t>
  </si>
  <si>
    <t>3434.00</t>
  </si>
  <si>
    <t>2023-04-28 15:13:39</t>
  </si>
  <si>
    <t>3299687</t>
  </si>
  <si>
    <t>岘港巴尔科纳酒店</t>
  </si>
  <si>
    <t>TAKAYAMA HIROMI,SAWADA KOJI</t>
  </si>
  <si>
    <t>867.60</t>
  </si>
  <si>
    <t>981.00</t>
  </si>
  <si>
    <t>2023-04-28 11:17:00</t>
  </si>
  <si>
    <t>3298742</t>
  </si>
  <si>
    <t>西好莱坞华美达酒店</t>
  </si>
  <si>
    <t>LI JIE,BYRNE LISA KAY</t>
  </si>
  <si>
    <t>10231.42</t>
  </si>
  <si>
    <t>11574.00</t>
  </si>
  <si>
    <t>2023-04-28 00:46:40</t>
  </si>
  <si>
    <t>3298738</t>
  </si>
  <si>
    <t>克莱门特巴拉哈斯酒店</t>
  </si>
  <si>
    <t>RESENDE ONOFRE PAULA</t>
  </si>
  <si>
    <t>1608.88</t>
  </si>
  <si>
    <t>1820.00</t>
  </si>
  <si>
    <t>2023-04-28 00:44:18</t>
  </si>
  <si>
    <t>2023-04-27</t>
  </si>
  <si>
    <t>3298106</t>
  </si>
  <si>
    <t>首尔东大门N酒店</t>
  </si>
  <si>
    <t>HOU SIXIAN,Yang Ling,Liu Yanru</t>
  </si>
  <si>
    <t>896.38</t>
  </si>
  <si>
    <t>1014.00</t>
  </si>
  <si>
    <t>2023-04-27 21:55:28</t>
  </si>
  <si>
    <t>3294518</t>
  </si>
  <si>
    <t>威基基椰子酒店</t>
  </si>
  <si>
    <t>BROAD TRINA</t>
  </si>
  <si>
    <t>2346.14</t>
  </si>
  <si>
    <t>2654.00</t>
  </si>
  <si>
    <t>2023-04-27 05:22:35</t>
  </si>
  <si>
    <t>2023-04-26</t>
  </si>
  <si>
    <t>3294042</t>
  </si>
  <si>
    <t>河滨区途恩酒店</t>
  </si>
  <si>
    <t>ROLAND ROLAND MARCELLA</t>
  </si>
  <si>
    <t>363.57</t>
  </si>
  <si>
    <t>411.00</t>
  </si>
  <si>
    <t>2023-04-27 10:50:25</t>
  </si>
  <si>
    <t>3293931</t>
  </si>
  <si>
    <t>霍夫汉堡欧洲酒店</t>
  </si>
  <si>
    <t>Cruz Catherine</t>
  </si>
  <si>
    <t>1762.12</t>
  </si>
  <si>
    <t>1992.00</t>
  </si>
  <si>
    <t>2023-04-26 23:09:25</t>
  </si>
  <si>
    <t>3291787</t>
  </si>
  <si>
    <t>格兰德酒店</t>
  </si>
  <si>
    <t>MORANT ANTONIO,SIMEO RUBEN</t>
  </si>
  <si>
    <t>1257.02</t>
  </si>
  <si>
    <t>1421.00</t>
  </si>
  <si>
    <t>2023-04-26 17:01:53</t>
  </si>
  <si>
    <t>3290246</t>
  </si>
  <si>
    <t>芭堤雅阿瓦尼度假酒店</t>
  </si>
  <si>
    <t>Strautman Phillip</t>
  </si>
  <si>
    <t>2855.49</t>
  </si>
  <si>
    <t>3228.00</t>
  </si>
  <si>
    <t>2023-04-26 13:51:03</t>
  </si>
  <si>
    <t>3289892</t>
  </si>
  <si>
    <t>曼谷廊曼机场阿玛瑞酒店</t>
  </si>
  <si>
    <t>ROYUATARA NETSARA</t>
  </si>
  <si>
    <t>976.60</t>
  </si>
  <si>
    <t>2023-04-26 10:43:46</t>
  </si>
  <si>
    <t>3289790</t>
  </si>
  <si>
    <t>陶巴特宜必思酒店</t>
  </si>
  <si>
    <t>BULHOES LUCIA ANTIQUEIRA</t>
  </si>
  <si>
    <t>311.38</t>
  </si>
  <si>
    <t>352.00</t>
  </si>
  <si>
    <t>2023-04-26 04:14:25</t>
  </si>
  <si>
    <t>3289627</t>
  </si>
  <si>
    <t>巴巴罗斯伯因特酒店</t>
  </si>
  <si>
    <t>TOYRAN Gizem</t>
  </si>
  <si>
    <t>987.21</t>
  </si>
  <si>
    <t>1116.00</t>
  </si>
  <si>
    <t>2023-04-26 01:20:04</t>
  </si>
  <si>
    <t>2023-04-25</t>
  </si>
  <si>
    <t>3288330</t>
  </si>
  <si>
    <t>科斯莫宫酒店</t>
  </si>
  <si>
    <t>Ialongo Paola anna</t>
  </si>
  <si>
    <t>906.92</t>
  </si>
  <si>
    <t>1030.00</t>
  </si>
  <si>
    <t>2023-04-25 19:25:49</t>
  </si>
  <si>
    <t>3286260</t>
  </si>
  <si>
    <t>曼谷23别墅酒店 (SHA Plus+)</t>
  </si>
  <si>
    <t>Saavedra Jasmine</t>
  </si>
  <si>
    <t>1193.96</t>
  </si>
  <si>
    <t>1356.00</t>
  </si>
  <si>
    <t>2023-04-25 13:05:18</t>
  </si>
  <si>
    <t>2023-04-24</t>
  </si>
  <si>
    <t>3284011</t>
  </si>
  <si>
    <t>阿美丽肯酒店</t>
  </si>
  <si>
    <t>Krajewski Melissa</t>
  </si>
  <si>
    <t>1316.63</t>
  </si>
  <si>
    <t>1496.00</t>
  </si>
  <si>
    <t>2023-04-24 22:30:55</t>
  </si>
  <si>
    <t>3283947</t>
  </si>
  <si>
    <t>曼谷瑞博朗得酒店</t>
  </si>
  <si>
    <t>Kim Hyunsoo</t>
  </si>
  <si>
    <t>362.60</t>
  </si>
  <si>
    <t>412.00</t>
  </si>
  <si>
    <t>2023-04-25 10:44:14</t>
  </si>
  <si>
    <t>3283898</t>
  </si>
  <si>
    <t>特立尼达公主港套房酒店</t>
  </si>
  <si>
    <t>YUEN ANGELINE</t>
  </si>
  <si>
    <t>314.20</t>
  </si>
  <si>
    <t>357.00</t>
  </si>
  <si>
    <t>2023-04-24 21:28:25</t>
  </si>
  <si>
    <t>3277753</t>
  </si>
  <si>
    <t>曼谷文华东方酒店</t>
  </si>
  <si>
    <t>ZHANG BINGFENG</t>
  </si>
  <si>
    <t>8698.14</t>
  </si>
  <si>
    <t>9882.00</t>
  </si>
  <si>
    <t>2023-04-23 18:03:55</t>
  </si>
  <si>
    <t>2023-04-07</t>
  </si>
  <si>
    <t>3207117</t>
  </si>
  <si>
    <t>LIU JINSONG,ZHANG ZHONGHUA,NG TEK</t>
  </si>
  <si>
    <t>39811.01</t>
  </si>
  <si>
    <t>45348.00</t>
  </si>
  <si>
    <t>2023-04-07 21:31:42</t>
  </si>
  <si>
    <t>2023-03-30</t>
  </si>
  <si>
    <t>3184937</t>
  </si>
  <si>
    <t>诺拉布里温泉度假酒店 (SHA Plus+)</t>
  </si>
  <si>
    <t>Grandhe Rishi Raj</t>
  </si>
  <si>
    <t>3301.27</t>
  </si>
  <si>
    <t>3754.00</t>
  </si>
  <si>
    <t>2023-03-31 22:10:35</t>
  </si>
  <si>
    <t>2023-04-15</t>
  </si>
  <si>
    <t>3231784</t>
  </si>
  <si>
    <t>拉斯维加斯特朗普国际酒店</t>
  </si>
  <si>
    <t>GUO SHUN PING,LIU QI,GUO SHAO HAN,GUO SHAO QING</t>
  </si>
  <si>
    <t>3933.36</t>
  </si>
  <si>
    <t>4484.00</t>
  </si>
  <si>
    <t>2023-04-15 20:38:04</t>
  </si>
  <si>
    <t>2023-03-13</t>
  </si>
  <si>
    <t>3127652</t>
  </si>
  <si>
    <t>普吉岛卡塔磐石度假村</t>
  </si>
  <si>
    <t>SHEN CHUNG TA</t>
  </si>
  <si>
    <t>4647.16</t>
  </si>
  <si>
    <t>5254.00</t>
  </si>
  <si>
    <t>2023-03-13 16:20:30</t>
  </si>
  <si>
    <t>3219002</t>
  </si>
  <si>
    <t>长滩岛阿兰达度假酒店</t>
  </si>
  <si>
    <t>CAPILI ARLENE,GARDE ANDREW JOHN</t>
  </si>
  <si>
    <t>1624.95</t>
  </si>
  <si>
    <t>1848.00</t>
  </si>
  <si>
    <t>2023-04-12 12:33:48</t>
  </si>
  <si>
    <t>3232003</t>
  </si>
  <si>
    <t>梅斯特拉萨酒店</t>
  </si>
  <si>
    <t>Sung Minchul,Sung Minchul</t>
  </si>
  <si>
    <t>1047.38</t>
  </si>
  <si>
    <t>1194.00</t>
  </si>
  <si>
    <t>2023-04-15 22:09:55</t>
  </si>
  <si>
    <t>2023-03-06</t>
  </si>
  <si>
    <t>3097955</t>
  </si>
  <si>
    <t>阿斯顿马塔兰酒店</t>
  </si>
  <si>
    <t>YEO BENJAMIN,Teo Ryan,Chua Dawne,Soh Macey,Tan Anthony,Lee Bertram</t>
  </si>
  <si>
    <t>615.96</t>
  </si>
  <si>
    <t>699.00</t>
  </si>
  <si>
    <t>2023-03-06 00:16:27</t>
  </si>
  <si>
    <t>3264303</t>
  </si>
  <si>
    <t>珐维梅拉瓦酒店</t>
  </si>
  <si>
    <t>Prayoga Luthfy</t>
  </si>
  <si>
    <t>179.03</t>
  </si>
  <si>
    <t>204.00</t>
  </si>
  <si>
    <t>2023-04-21 06:50:01</t>
  </si>
  <si>
    <t>2023-01-16</t>
  </si>
  <si>
    <t>2952934</t>
  </si>
  <si>
    <t>芙蓉酒店</t>
  </si>
  <si>
    <t>SCULLY PHILIP DESMOND</t>
  </si>
  <si>
    <t>1660.77</t>
  </si>
  <si>
    <t>1930.00</t>
  </si>
  <si>
    <t>2023-01-16 05:56:20</t>
  </si>
  <si>
    <t>冰岛</t>
  </si>
  <si>
    <t>2023-04-06</t>
  </si>
  <si>
    <t>3201787</t>
  </si>
  <si>
    <t>瓦利亚宫度假SPA酒店</t>
  </si>
  <si>
    <t>Li KERONG</t>
  </si>
  <si>
    <t>11780.17</t>
  </si>
  <si>
    <t>13414.00</t>
  </si>
  <si>
    <t>2023-04-06 01:34:08</t>
  </si>
  <si>
    <t>2023-03-18</t>
  </si>
  <si>
    <t>3151670</t>
  </si>
  <si>
    <t>卑尔根市斯堪迪克酒店</t>
  </si>
  <si>
    <t>Superbia Carlos Roberto</t>
  </si>
  <si>
    <t>1926.11</t>
  </si>
  <si>
    <t>2190.00</t>
  </si>
  <si>
    <t>2023-03-18 18:57:23</t>
  </si>
  <si>
    <t>挪威</t>
  </si>
  <si>
    <t>3279063</t>
  </si>
  <si>
    <t>ZHANG KE,PENG MEIXIN</t>
  </si>
  <si>
    <t>445.38</t>
  </si>
  <si>
    <t>2023-04-23 21:23:48</t>
  </si>
  <si>
    <t>2023-04-19</t>
  </si>
  <si>
    <t>3248417</t>
  </si>
  <si>
    <t>康帕斯酒店集团芭堤雅诺华酒店</t>
  </si>
  <si>
    <t>OU JIANBANG</t>
  </si>
  <si>
    <t>940.23</t>
  </si>
  <si>
    <t>1071.00</t>
  </si>
  <si>
    <t>2023-04-19 15:36:37</t>
  </si>
  <si>
    <t>3270325</t>
  </si>
  <si>
    <t>芭堤雅花园海景大酒店</t>
  </si>
  <si>
    <t>KHAMMA NARINTIP</t>
  </si>
  <si>
    <t>531.83</t>
  </si>
  <si>
    <t>606.00</t>
  </si>
  <si>
    <t>2023-04-22 00:46:18</t>
  </si>
  <si>
    <t>2023-03-14</t>
  </si>
  <si>
    <t>3131781</t>
  </si>
  <si>
    <t>温德姆里约热内卢巴拉酒店</t>
  </si>
  <si>
    <t>Fiasche Javier</t>
  </si>
  <si>
    <t>2418.04</t>
  </si>
  <si>
    <t>2766.00</t>
  </si>
  <si>
    <t>2023-03-14 05:57:32</t>
  </si>
  <si>
    <t>3126127</t>
  </si>
  <si>
    <t>爱丁堡中心南桥 - 皇家大道宜必思酒店</t>
  </si>
  <si>
    <t>LO YAHSUN</t>
  </si>
  <si>
    <t>2960.06</t>
  </si>
  <si>
    <t>3350.00</t>
  </si>
  <si>
    <t>2023-03-12 19:07:45</t>
  </si>
  <si>
    <t>3232495</t>
  </si>
  <si>
    <t xml:space="preserve">宜必思富查伊拉酒店  </t>
  </si>
  <si>
    <t>Abdelkefi Noelle</t>
  </si>
  <si>
    <t>1201.90</t>
  </si>
  <si>
    <t>1370.00</t>
  </si>
  <si>
    <t>2023-04-16 02:50:04</t>
  </si>
  <si>
    <t>3279201</t>
  </si>
  <si>
    <t>槟城长荣桂冠酒店</t>
  </si>
  <si>
    <t>LO WAI IP,LEUNG PIK KI</t>
  </si>
  <si>
    <t>792.18</t>
  </si>
  <si>
    <t>900.00</t>
  </si>
  <si>
    <t>2023-04-23 22:07:51</t>
  </si>
  <si>
    <t>3279139</t>
  </si>
  <si>
    <t>NG YUKCHUNANITA</t>
  </si>
  <si>
    <t>2023-04-23 21:49:41</t>
  </si>
  <si>
    <t>3218895</t>
  </si>
  <si>
    <t>槟城硬石酒店</t>
  </si>
  <si>
    <t>FIRA NURUL ZAFIRAH BT ZAKARIA</t>
  </si>
  <si>
    <t>888.97</t>
  </si>
  <si>
    <t>1011.00</t>
  </si>
  <si>
    <t>2023-04-12 11:50:32</t>
  </si>
  <si>
    <t>2023-04-18</t>
  </si>
  <si>
    <t>3245295</t>
  </si>
  <si>
    <t>香格里拉集团槟城乔治城JEN酒店 (槟城对抗新冠肺炎认证)</t>
  </si>
  <si>
    <t>Lim Man Ni</t>
  </si>
  <si>
    <t>1019.29</t>
  </si>
  <si>
    <t>1160.00</t>
  </si>
  <si>
    <t>2023-04-18 23:13:30</t>
  </si>
  <si>
    <t>3269751</t>
  </si>
  <si>
    <t>新加坡81酒店－兰花 (Staycation Approved)</t>
  </si>
  <si>
    <t>CHEN WEIYAN</t>
  </si>
  <si>
    <t>1438.39</t>
  </si>
  <si>
    <t>1639.00</t>
  </si>
  <si>
    <t>2023-04-21 21:29:20</t>
  </si>
  <si>
    <t>3149452</t>
  </si>
  <si>
    <t>迈阿密国际机场酒店</t>
  </si>
  <si>
    <t>Vasconcellos Conceicao</t>
  </si>
  <si>
    <t>2399.28</t>
  </si>
  <si>
    <t>2728.00</t>
  </si>
  <si>
    <t>2023-03-18 04:51:36</t>
  </si>
  <si>
    <t>3149445</t>
  </si>
  <si>
    <t>Arruda Renato</t>
  </si>
  <si>
    <t>2337.71</t>
  </si>
  <si>
    <t>2658.00</t>
  </si>
  <si>
    <t>2023-03-18 04:43:05</t>
  </si>
  <si>
    <t>3233743</t>
  </si>
  <si>
    <t>贝伊兰丁酒店</t>
  </si>
  <si>
    <t>LIU ZHIYONG</t>
  </si>
  <si>
    <t>839.58</t>
  </si>
  <si>
    <t>957.00</t>
  </si>
  <si>
    <t>2023-04-16 16:08:15</t>
  </si>
  <si>
    <t>2023-04-13</t>
  </si>
  <si>
    <t>3221035</t>
  </si>
  <si>
    <t>黄金海岸赌场酒店</t>
  </si>
  <si>
    <t>Durrant Jason</t>
  </si>
  <si>
    <t>2003.60</t>
  </si>
  <si>
    <t>2282.00</t>
  </si>
  <si>
    <t>2023-04-13 01:41:21</t>
  </si>
  <si>
    <t>3276210</t>
  </si>
  <si>
    <t>金盖特威假日酒店 - IHG 旗下酒店</t>
  </si>
  <si>
    <t>yang minzhen,wu xiaoyue,XU DONG</t>
  </si>
  <si>
    <t>4499.58</t>
  </si>
  <si>
    <t>5112.00</t>
  </si>
  <si>
    <t>2023-04-23 13:47:31</t>
  </si>
  <si>
    <t>3229828</t>
  </si>
  <si>
    <t>多米尼克酒店</t>
  </si>
  <si>
    <t>Cheung Wai</t>
  </si>
  <si>
    <t>14292.22</t>
  </si>
  <si>
    <t>16293.00</t>
  </si>
  <si>
    <t>2023-04-15 02:05:20</t>
  </si>
  <si>
    <t>3278068</t>
  </si>
  <si>
    <t>素坤逸艾斯鲍克斯酒店</t>
  </si>
  <si>
    <t>THAILEK ARSHANAI</t>
  </si>
  <si>
    <t>184.84</t>
  </si>
  <si>
    <t>2023-04-23 18:48:46</t>
  </si>
  <si>
    <t>3231201</t>
  </si>
  <si>
    <t>曼谷JW万豪酒店</t>
  </si>
  <si>
    <t>HU WENLONG</t>
  </si>
  <si>
    <t>2742.13</t>
  </si>
  <si>
    <t>3126.00</t>
  </si>
  <si>
    <t>2023-04-15 16:28:43</t>
  </si>
  <si>
    <t>3281019</t>
  </si>
  <si>
    <t>NOLKAS STAVROS</t>
  </si>
  <si>
    <t>565.02</t>
  </si>
  <si>
    <t>642.00</t>
  </si>
  <si>
    <t>2023-04-24 11:49:56</t>
  </si>
  <si>
    <t>3207639</t>
  </si>
  <si>
    <t>PARK MUN SUNG</t>
  </si>
  <si>
    <t>1134.25</t>
  </si>
  <si>
    <t>1292.00</t>
  </si>
  <si>
    <t>2023-04-08 18:02:10</t>
  </si>
  <si>
    <t>3245448</t>
  </si>
  <si>
    <t>AWANG NORHAZIELAH</t>
  </si>
  <si>
    <t>1074.55</t>
  </si>
  <si>
    <t>1224.00</t>
  </si>
  <si>
    <t>2023-04-19 03:50:15</t>
  </si>
  <si>
    <t>3270813</t>
  </si>
  <si>
    <t>菲利克斯酒店</t>
  </si>
  <si>
    <t>WU CHENXI,Bi Cheng</t>
  </si>
  <si>
    <t>3302.89</t>
  </si>
  <si>
    <t>3752.00</t>
  </si>
  <si>
    <t>2023-04-22 08:04:50</t>
  </si>
  <si>
    <t>3229996</t>
  </si>
  <si>
    <t>特罗皮卡那品质套房酒店</t>
  </si>
  <si>
    <t>Silva Matheus Mendes</t>
  </si>
  <si>
    <t>657.90</t>
  </si>
  <si>
    <t>750.00</t>
  </si>
  <si>
    <t>2023-04-15 06:26:42</t>
  </si>
  <si>
    <t>3233209</t>
  </si>
  <si>
    <t>马六甲大华酒店</t>
  </si>
  <si>
    <t>SEAH BOON KOON SEAH</t>
  </si>
  <si>
    <t>1660.73</t>
  </si>
  <si>
    <t>1893.00</t>
  </si>
  <si>
    <t>2023-04-19 12:53:48</t>
  </si>
  <si>
    <t>3265978</t>
  </si>
  <si>
    <t>温德姆里贾纳蔚景酒店</t>
  </si>
  <si>
    <t>Argao Christine</t>
  </si>
  <si>
    <t>1832.43</t>
  </si>
  <si>
    <t>2088.00</t>
  </si>
  <si>
    <t>2023-04-21 14:17:39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</si>
</sst>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2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45051</v>
      </c>
      <c r="G2" s="6">
        <v>45053</v>
      </c>
      <c r="H2" s="4">
        <v>1</v>
      </c>
      <c r="I2" s="4">
        <v>2</v>
      </c>
      <c r="J2" s="4">
        <v>2</v>
      </c>
      <c r="K2" s="4" t="s">
        <v>30</v>
      </c>
      <c r="L2" s="4">
        <v>1930</v>
      </c>
      <c r="M2" s="4">
        <v>1930</v>
      </c>
      <c r="N2" s="4" t="s">
        <v>31</v>
      </c>
      <c r="O2" s="4" t="s">
        <v>32</v>
      </c>
      <c r="P2" s="4" t="s">
        <v>33</v>
      </c>
      <c r="Q2" s="4">
        <v>0</v>
      </c>
      <c r="R2" s="7">
        <v>44942</v>
      </c>
      <c r="S2" s="6">
        <v>45056</v>
      </c>
      <c r="T2" s="4" t="s">
        <v>34</v>
      </c>
      <c r="U2" s="4">
        <v>1930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45049</v>
      </c>
      <c r="G3" s="6">
        <v>45053</v>
      </c>
      <c r="H3" s="4">
        <v>1</v>
      </c>
      <c r="I3" s="4">
        <v>4</v>
      </c>
      <c r="J3" s="4">
        <v>4</v>
      </c>
      <c r="K3" s="4" t="s">
        <v>30</v>
      </c>
      <c r="L3" s="4">
        <v>4914</v>
      </c>
      <c r="M3" s="4">
        <v>4914</v>
      </c>
      <c r="N3" s="4" t="s">
        <v>40</v>
      </c>
      <c r="O3" s="4" t="s">
        <v>32</v>
      </c>
      <c r="P3" s="4" t="s">
        <v>33</v>
      </c>
      <c r="Q3" s="4">
        <v>0</v>
      </c>
      <c r="R3" s="7">
        <v>44947</v>
      </c>
      <c r="S3" s="6">
        <v>45056</v>
      </c>
      <c r="T3" s="4" t="s">
        <v>34</v>
      </c>
      <c r="U3" s="4">
        <v>4914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45049</v>
      </c>
      <c r="G4" s="6">
        <v>45053</v>
      </c>
      <c r="H4" s="4">
        <v>1</v>
      </c>
      <c r="I4" s="4">
        <v>4</v>
      </c>
      <c r="J4" s="4">
        <v>4</v>
      </c>
      <c r="K4" s="4" t="s">
        <v>30</v>
      </c>
      <c r="L4" s="4">
        <v>6063</v>
      </c>
      <c r="M4" s="4">
        <v>6063</v>
      </c>
      <c r="N4" s="4" t="s">
        <v>40</v>
      </c>
      <c r="O4" s="4" t="s">
        <v>32</v>
      </c>
      <c r="P4" s="4" t="s">
        <v>33</v>
      </c>
      <c r="Q4" s="4">
        <v>0</v>
      </c>
      <c r="R4" s="7">
        <v>44947</v>
      </c>
      <c r="S4" s="6">
        <v>45056</v>
      </c>
      <c r="T4" s="4" t="s">
        <v>34</v>
      </c>
      <c r="U4" s="4">
        <v>6063</v>
      </c>
      <c r="V4" s="4">
        <v>0</v>
      </c>
      <c r="W4" s="4">
        <v>0</v>
      </c>
      <c r="X4" s="4" t="s">
        <v>44</v>
      </c>
      <c r="Y4" s="4" t="s">
        <v>36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45052</v>
      </c>
      <c r="G5" s="6">
        <v>45053</v>
      </c>
      <c r="H5" s="4">
        <v>3</v>
      </c>
      <c r="I5" s="4">
        <v>1</v>
      </c>
      <c r="J5" s="4">
        <v>3</v>
      </c>
      <c r="K5" s="4" t="s">
        <v>30</v>
      </c>
      <c r="L5" s="4">
        <v>699</v>
      </c>
      <c r="M5" s="4">
        <v>699</v>
      </c>
      <c r="N5" s="4" t="s">
        <v>48</v>
      </c>
      <c r="O5" s="4" t="s">
        <v>32</v>
      </c>
      <c r="P5" s="4" t="s">
        <v>33</v>
      </c>
      <c r="Q5" s="4">
        <v>0</v>
      </c>
      <c r="R5" s="7">
        <v>44991</v>
      </c>
      <c r="S5" s="6">
        <v>45056</v>
      </c>
      <c r="T5" s="4" t="s">
        <v>34</v>
      </c>
      <c r="U5" s="4">
        <v>699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45051</v>
      </c>
      <c r="G6" s="6">
        <v>45053</v>
      </c>
      <c r="H6" s="4">
        <v>1</v>
      </c>
      <c r="I6" s="4">
        <v>2</v>
      </c>
      <c r="J6" s="4">
        <v>2</v>
      </c>
      <c r="K6" s="4" t="s">
        <v>30</v>
      </c>
      <c r="L6" s="4">
        <v>5571</v>
      </c>
      <c r="M6" s="4">
        <v>5571</v>
      </c>
      <c r="N6" s="4" t="s">
        <v>54</v>
      </c>
      <c r="O6" s="4" t="s">
        <v>32</v>
      </c>
      <c r="P6" s="4" t="s">
        <v>33</v>
      </c>
      <c r="Q6" s="4">
        <v>0</v>
      </c>
      <c r="R6" s="7">
        <v>44991</v>
      </c>
      <c r="S6" s="6">
        <v>45056</v>
      </c>
      <c r="T6" s="4" t="s">
        <v>34</v>
      </c>
      <c r="U6" s="4">
        <v>5571</v>
      </c>
      <c r="V6" s="4">
        <v>0</v>
      </c>
      <c r="W6" s="4">
        <v>0</v>
      </c>
      <c r="X6" s="4" t="s">
        <v>55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45052</v>
      </c>
      <c r="G7" s="6">
        <v>45053</v>
      </c>
      <c r="H7" s="4">
        <v>1</v>
      </c>
      <c r="I7" s="4">
        <v>1</v>
      </c>
      <c r="J7" s="4">
        <v>1</v>
      </c>
      <c r="K7" s="4" t="s">
        <v>30</v>
      </c>
      <c r="L7" s="4">
        <v>1425</v>
      </c>
      <c r="M7" s="4">
        <v>1425</v>
      </c>
      <c r="N7" s="4" t="s">
        <v>60</v>
      </c>
      <c r="O7" s="4" t="s">
        <v>32</v>
      </c>
      <c r="P7" s="4" t="s">
        <v>33</v>
      </c>
      <c r="Q7" s="4">
        <v>0</v>
      </c>
      <c r="R7" s="7">
        <v>44997</v>
      </c>
      <c r="S7" s="6">
        <v>45056</v>
      </c>
      <c r="T7" s="4" t="s">
        <v>34</v>
      </c>
      <c r="U7" s="4">
        <v>1425</v>
      </c>
      <c r="V7" s="4">
        <v>0</v>
      </c>
      <c r="W7" s="4">
        <v>0</v>
      </c>
      <c r="X7" s="4" t="s">
        <v>61</v>
      </c>
      <c r="Y7" s="4" t="s">
        <v>36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45051</v>
      </c>
      <c r="G8" s="6">
        <v>45053</v>
      </c>
      <c r="H8" s="4">
        <v>1</v>
      </c>
      <c r="I8" s="4">
        <v>2</v>
      </c>
      <c r="J8" s="4">
        <v>2</v>
      </c>
      <c r="K8" s="4" t="s">
        <v>30</v>
      </c>
      <c r="L8" s="4">
        <v>3350</v>
      </c>
      <c r="M8" s="4">
        <v>3350</v>
      </c>
      <c r="N8" s="4" t="s">
        <v>65</v>
      </c>
      <c r="O8" s="4" t="s">
        <v>32</v>
      </c>
      <c r="P8" s="4" t="s">
        <v>33</v>
      </c>
      <c r="Q8" s="4">
        <v>0</v>
      </c>
      <c r="R8" s="7">
        <v>44997</v>
      </c>
      <c r="S8" s="6">
        <v>45056</v>
      </c>
      <c r="T8" s="4" t="s">
        <v>34</v>
      </c>
      <c r="U8" s="4">
        <v>3350</v>
      </c>
      <c r="V8" s="4">
        <v>0</v>
      </c>
      <c r="W8" s="4">
        <v>0</v>
      </c>
      <c r="X8" s="4" t="s">
        <v>66</v>
      </c>
      <c r="Y8" s="4" t="s">
        <v>36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45052</v>
      </c>
      <c r="G9" s="6">
        <v>45053</v>
      </c>
      <c r="H9" s="4">
        <v>1</v>
      </c>
      <c r="I9" s="4">
        <v>1</v>
      </c>
      <c r="J9" s="4">
        <v>1</v>
      </c>
      <c r="K9" s="4" t="s">
        <v>30</v>
      </c>
      <c r="L9" s="4">
        <v>5254</v>
      </c>
      <c r="M9" s="4">
        <v>5254</v>
      </c>
      <c r="N9" s="4" t="s">
        <v>70</v>
      </c>
      <c r="O9" s="4" t="s">
        <v>32</v>
      </c>
      <c r="P9" s="4" t="s">
        <v>33</v>
      </c>
      <c r="Q9" s="4">
        <v>0</v>
      </c>
      <c r="R9" s="7">
        <v>44998</v>
      </c>
      <c r="S9" s="6">
        <v>45056</v>
      </c>
      <c r="T9" s="4" t="s">
        <v>34</v>
      </c>
      <c r="U9" s="4">
        <v>5254</v>
      </c>
      <c r="V9" s="4">
        <v>0</v>
      </c>
      <c r="W9" s="4">
        <v>0</v>
      </c>
      <c r="X9" s="4" t="s">
        <v>71</v>
      </c>
      <c r="Y9" s="4" t="s">
        <v>36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45050</v>
      </c>
      <c r="G10" s="6">
        <v>45053</v>
      </c>
      <c r="H10" s="4">
        <v>2</v>
      </c>
      <c r="I10" s="4">
        <v>3</v>
      </c>
      <c r="J10" s="4">
        <v>6</v>
      </c>
      <c r="K10" s="4" t="s">
        <v>30</v>
      </c>
      <c r="L10" s="4">
        <v>2766</v>
      </c>
      <c r="M10" s="4">
        <v>2766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44999</v>
      </c>
      <c r="S10" s="6">
        <v>45056</v>
      </c>
      <c r="T10" s="4" t="s">
        <v>34</v>
      </c>
      <c r="U10" s="4">
        <v>2766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45052</v>
      </c>
      <c r="G11" s="6">
        <v>45053</v>
      </c>
      <c r="H11" s="4">
        <v>1</v>
      </c>
      <c r="I11" s="4">
        <v>1</v>
      </c>
      <c r="J11" s="4">
        <v>1</v>
      </c>
      <c r="K11" s="4" t="s">
        <v>30</v>
      </c>
      <c r="L11" s="4">
        <v>2658</v>
      </c>
      <c r="M11" s="4">
        <v>2658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45003</v>
      </c>
      <c r="S11" s="6">
        <v>45056</v>
      </c>
      <c r="T11" s="4" t="s">
        <v>34</v>
      </c>
      <c r="U11" s="4">
        <v>2658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78</v>
      </c>
      <c r="E12" s="4" t="s">
        <v>84</v>
      </c>
      <c r="F12" s="6">
        <v>45052</v>
      </c>
      <c r="G12" s="6">
        <v>45053</v>
      </c>
      <c r="H12" s="4">
        <v>1</v>
      </c>
      <c r="I12" s="4">
        <v>1</v>
      </c>
      <c r="J12" s="4">
        <v>1</v>
      </c>
      <c r="K12" s="4" t="s">
        <v>30</v>
      </c>
      <c r="L12" s="4">
        <v>2728</v>
      </c>
      <c r="M12" s="4">
        <v>2728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45003</v>
      </c>
      <c r="S12" s="6">
        <v>45056</v>
      </c>
      <c r="T12" s="4" t="s">
        <v>34</v>
      </c>
      <c r="U12" s="4">
        <v>2728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45050</v>
      </c>
      <c r="G13" s="6">
        <v>45053</v>
      </c>
      <c r="H13" s="4">
        <v>1</v>
      </c>
      <c r="I13" s="4">
        <v>3</v>
      </c>
      <c r="J13" s="4">
        <v>3</v>
      </c>
      <c r="K13" s="4" t="s">
        <v>30</v>
      </c>
      <c r="L13" s="4">
        <v>2190</v>
      </c>
      <c r="M13" s="4">
        <v>2190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45003</v>
      </c>
      <c r="S13" s="6">
        <v>45056</v>
      </c>
      <c r="T13" s="4" t="s">
        <v>34</v>
      </c>
      <c r="U13" s="4">
        <v>2190</v>
      </c>
      <c r="V13" s="4">
        <v>0</v>
      </c>
      <c r="W13" s="4">
        <v>0</v>
      </c>
      <c r="X13" s="4" t="s">
        <v>92</v>
      </c>
      <c r="Y13" s="4" t="s">
        <v>36</v>
      </c>
    </row>
    <row r="14" s="4" customFormat="1" spans="1:25">
      <c r="A14" s="4" t="s">
        <v>93</v>
      </c>
      <c r="B14" s="4" t="s">
        <v>26</v>
      </c>
      <c r="C14" s="4" t="s">
        <v>27</v>
      </c>
      <c r="D14" s="4" t="s">
        <v>94</v>
      </c>
      <c r="E14" s="4" t="s">
        <v>95</v>
      </c>
      <c r="F14" s="6">
        <v>45049</v>
      </c>
      <c r="G14" s="6">
        <v>45053</v>
      </c>
      <c r="H14" s="4">
        <v>1</v>
      </c>
      <c r="I14" s="4">
        <v>4</v>
      </c>
      <c r="J14" s="4">
        <v>4</v>
      </c>
      <c r="K14" s="4" t="s">
        <v>30</v>
      </c>
      <c r="L14" s="4">
        <v>3624</v>
      </c>
      <c r="M14" s="4">
        <v>3624</v>
      </c>
      <c r="N14" s="4" t="s">
        <v>96</v>
      </c>
      <c r="O14" s="4" t="s">
        <v>32</v>
      </c>
      <c r="P14" s="4" t="s">
        <v>33</v>
      </c>
      <c r="Q14" s="4">
        <v>0</v>
      </c>
      <c r="R14" s="7">
        <v>45004</v>
      </c>
      <c r="S14" s="6">
        <v>45056</v>
      </c>
      <c r="T14" s="4" t="s">
        <v>34</v>
      </c>
      <c r="U14" s="4">
        <v>3624</v>
      </c>
      <c r="V14" s="4">
        <v>0</v>
      </c>
      <c r="W14" s="4">
        <v>0</v>
      </c>
      <c r="X14" s="4" t="s">
        <v>97</v>
      </c>
      <c r="Y14" s="4" t="s">
        <v>98</v>
      </c>
    </row>
    <row r="15" s="4" customFormat="1" spans="1:25">
      <c r="A15" s="4" t="s">
        <v>99</v>
      </c>
      <c r="B15" s="4" t="s">
        <v>26</v>
      </c>
      <c r="C15" s="4" t="s">
        <v>27</v>
      </c>
      <c r="D15" s="4" t="s">
        <v>100</v>
      </c>
      <c r="E15" s="4" t="s">
        <v>101</v>
      </c>
      <c r="F15" s="6">
        <v>45051</v>
      </c>
      <c r="G15" s="6">
        <v>45053</v>
      </c>
      <c r="H15" s="4">
        <v>1</v>
      </c>
      <c r="I15" s="4">
        <v>2</v>
      </c>
      <c r="J15" s="4">
        <v>2</v>
      </c>
      <c r="K15" s="4" t="s">
        <v>30</v>
      </c>
      <c r="L15" s="4">
        <v>2240</v>
      </c>
      <c r="M15" s="4">
        <v>2240</v>
      </c>
      <c r="N15" s="4" t="s">
        <v>102</v>
      </c>
      <c r="O15" s="4" t="s">
        <v>32</v>
      </c>
      <c r="P15" s="4" t="s">
        <v>33</v>
      </c>
      <c r="Q15" s="4">
        <v>0</v>
      </c>
      <c r="R15" s="7">
        <v>45005</v>
      </c>
      <c r="S15" s="6">
        <v>45056</v>
      </c>
      <c r="T15" s="4" t="s">
        <v>34</v>
      </c>
      <c r="U15" s="4">
        <v>2240</v>
      </c>
      <c r="V15" s="4">
        <v>0</v>
      </c>
      <c r="W15" s="4">
        <v>0</v>
      </c>
      <c r="X15" s="4" t="s">
        <v>103</v>
      </c>
      <c r="Y15" s="4" t="s">
        <v>36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45051</v>
      </c>
      <c r="G16" s="6">
        <v>45053</v>
      </c>
      <c r="H16" s="4">
        <v>1</v>
      </c>
      <c r="I16" s="4">
        <v>2</v>
      </c>
      <c r="J16" s="4">
        <v>2</v>
      </c>
      <c r="K16" s="4" t="s">
        <v>30</v>
      </c>
      <c r="L16" s="4">
        <v>3754</v>
      </c>
      <c r="M16" s="4">
        <v>3754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45015</v>
      </c>
      <c r="S16" s="6">
        <v>45056</v>
      </c>
      <c r="T16" s="4" t="s">
        <v>34</v>
      </c>
      <c r="U16" s="4">
        <v>3754</v>
      </c>
      <c r="V16" s="4">
        <v>0</v>
      </c>
      <c r="W16" s="4">
        <v>0</v>
      </c>
      <c r="X16" s="4" t="s">
        <v>108</v>
      </c>
      <c r="Y16" s="4" t="s">
        <v>109</v>
      </c>
    </row>
    <row r="17" s="4" customFormat="1" spans="1:25">
      <c r="A17" s="4" t="s">
        <v>110</v>
      </c>
      <c r="B17" s="4" t="s">
        <v>26</v>
      </c>
      <c r="C17" s="4" t="s">
        <v>27</v>
      </c>
      <c r="D17" s="4" t="s">
        <v>111</v>
      </c>
      <c r="E17" s="4" t="s">
        <v>112</v>
      </c>
      <c r="F17" s="6">
        <v>45051</v>
      </c>
      <c r="G17" s="6">
        <v>45053</v>
      </c>
      <c r="H17" s="4">
        <v>1</v>
      </c>
      <c r="I17" s="4">
        <v>2</v>
      </c>
      <c r="J17" s="4">
        <v>2</v>
      </c>
      <c r="K17" s="4" t="s">
        <v>30</v>
      </c>
      <c r="L17" s="4">
        <v>1394</v>
      </c>
      <c r="M17" s="4">
        <v>1394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45017</v>
      </c>
      <c r="S17" s="6">
        <v>45056</v>
      </c>
      <c r="T17" s="4" t="s">
        <v>34</v>
      </c>
      <c r="U17" s="4">
        <v>1394</v>
      </c>
      <c r="V17" s="4">
        <v>0</v>
      </c>
      <c r="W17" s="4">
        <v>0</v>
      </c>
      <c r="X17" s="4" t="s">
        <v>114</v>
      </c>
      <c r="Y17" s="4" t="s">
        <v>36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45052</v>
      </c>
      <c r="G18" s="6">
        <v>45053</v>
      </c>
      <c r="H18" s="4">
        <v>1</v>
      </c>
      <c r="I18" s="4">
        <v>1</v>
      </c>
      <c r="J18" s="4">
        <v>1</v>
      </c>
      <c r="K18" s="4" t="s">
        <v>30</v>
      </c>
      <c r="L18" s="4">
        <v>1345</v>
      </c>
      <c r="M18" s="4">
        <v>1345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45019</v>
      </c>
      <c r="S18" s="6">
        <v>45056</v>
      </c>
      <c r="T18" s="4" t="s">
        <v>34</v>
      </c>
      <c r="U18" s="4">
        <v>1345</v>
      </c>
      <c r="V18" s="4">
        <v>0</v>
      </c>
      <c r="W18" s="4">
        <v>0</v>
      </c>
      <c r="X18" s="4" t="s">
        <v>119</v>
      </c>
      <c r="Y18" s="4" t="s">
        <v>36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45047</v>
      </c>
      <c r="G19" s="6">
        <v>45053</v>
      </c>
      <c r="H19" s="4">
        <v>1</v>
      </c>
      <c r="I19" s="4">
        <v>6</v>
      </c>
      <c r="J19" s="4">
        <v>6</v>
      </c>
      <c r="K19" s="4" t="s">
        <v>30</v>
      </c>
      <c r="L19" s="4">
        <v>13414</v>
      </c>
      <c r="M19" s="4">
        <v>13414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45022</v>
      </c>
      <c r="S19" s="6">
        <v>45056</v>
      </c>
      <c r="T19" s="4" t="s">
        <v>34</v>
      </c>
      <c r="U19" s="4">
        <v>13414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7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45049</v>
      </c>
      <c r="G20" s="6">
        <v>45053</v>
      </c>
      <c r="H20" s="4">
        <v>3</v>
      </c>
      <c r="I20" s="4">
        <v>4</v>
      </c>
      <c r="J20" s="4">
        <v>12</v>
      </c>
      <c r="K20" s="4" t="s">
        <v>30</v>
      </c>
      <c r="L20" s="4">
        <v>45348</v>
      </c>
      <c r="M20" s="4">
        <v>45348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45023</v>
      </c>
      <c r="S20" s="6">
        <v>45056</v>
      </c>
      <c r="T20" s="4" t="s">
        <v>34</v>
      </c>
      <c r="U20" s="4">
        <v>45348</v>
      </c>
      <c r="V20" s="4">
        <v>0</v>
      </c>
      <c r="W20" s="4">
        <v>0</v>
      </c>
      <c r="X20" s="4" t="s">
        <v>130</v>
      </c>
      <c r="Y20" s="4" t="s">
        <v>131</v>
      </c>
      <c r="Z20" s="4" t="s">
        <v>132</v>
      </c>
      <c r="AA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45052</v>
      </c>
      <c r="G21" s="6">
        <v>45053</v>
      </c>
      <c r="H21" s="4">
        <v>1</v>
      </c>
      <c r="I21" s="4">
        <v>1</v>
      </c>
      <c r="J21" s="4">
        <v>1</v>
      </c>
      <c r="K21" s="4" t="s">
        <v>30</v>
      </c>
      <c r="L21" s="4">
        <v>1250</v>
      </c>
      <c r="M21" s="4">
        <v>1250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45023</v>
      </c>
      <c r="S21" s="6">
        <v>45056</v>
      </c>
      <c r="T21" s="4" t="s">
        <v>34</v>
      </c>
      <c r="U21" s="4">
        <v>1250</v>
      </c>
      <c r="V21" s="4">
        <v>0</v>
      </c>
      <c r="W21" s="4">
        <v>0</v>
      </c>
      <c r="X21" s="4" t="s">
        <v>138</v>
      </c>
      <c r="Y21" s="4" t="s">
        <v>139</v>
      </c>
    </row>
    <row r="22" s="4" customFormat="1" spans="1:25">
      <c r="A22" s="4" t="s">
        <v>140</v>
      </c>
      <c r="B22" s="4" t="s">
        <v>26</v>
      </c>
      <c r="C22" s="4" t="s">
        <v>27</v>
      </c>
      <c r="D22" s="4" t="s">
        <v>141</v>
      </c>
      <c r="E22" s="4" t="s">
        <v>142</v>
      </c>
      <c r="F22" s="6">
        <v>45049</v>
      </c>
      <c r="G22" s="6">
        <v>45053</v>
      </c>
      <c r="H22" s="4">
        <v>1</v>
      </c>
      <c r="I22" s="4">
        <v>4</v>
      </c>
      <c r="J22" s="4">
        <v>4</v>
      </c>
      <c r="K22" s="4" t="s">
        <v>30</v>
      </c>
      <c r="L22" s="4">
        <v>1292</v>
      </c>
      <c r="M22" s="4">
        <v>1292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45024</v>
      </c>
      <c r="S22" s="6">
        <v>45056</v>
      </c>
      <c r="T22" s="4" t="s">
        <v>34</v>
      </c>
      <c r="U22" s="4">
        <v>1292</v>
      </c>
      <c r="V22" s="4">
        <v>0</v>
      </c>
      <c r="W22" s="4">
        <v>0</v>
      </c>
      <c r="X22" s="4" t="s">
        <v>144</v>
      </c>
      <c r="Y22" s="4" t="s">
        <v>145</v>
      </c>
    </row>
    <row r="23" s="4" customFormat="1" spans="1:25">
      <c r="A23" s="4" t="s">
        <v>146</v>
      </c>
      <c r="B23" s="4" t="s">
        <v>26</v>
      </c>
      <c r="C23" s="4" t="s">
        <v>27</v>
      </c>
      <c r="D23" s="4" t="s">
        <v>147</v>
      </c>
      <c r="E23" s="4" t="s">
        <v>148</v>
      </c>
      <c r="F23" s="6">
        <v>45050</v>
      </c>
      <c r="G23" s="6">
        <v>45053</v>
      </c>
      <c r="H23" s="4">
        <v>1</v>
      </c>
      <c r="I23" s="4">
        <v>3</v>
      </c>
      <c r="J23" s="4">
        <v>3</v>
      </c>
      <c r="K23" s="4" t="s">
        <v>30</v>
      </c>
      <c r="L23" s="4">
        <v>4414</v>
      </c>
      <c r="M23" s="4">
        <v>4414</v>
      </c>
      <c r="N23" s="4" t="s">
        <v>149</v>
      </c>
      <c r="O23" s="4" t="s">
        <v>32</v>
      </c>
      <c r="P23" s="4" t="s">
        <v>33</v>
      </c>
      <c r="Q23" s="4">
        <v>0</v>
      </c>
      <c r="R23" s="7">
        <v>45024</v>
      </c>
      <c r="S23" s="6">
        <v>45056</v>
      </c>
      <c r="T23" s="4" t="s">
        <v>34</v>
      </c>
      <c r="U23" s="4">
        <v>4414</v>
      </c>
      <c r="V23" s="4">
        <v>0</v>
      </c>
      <c r="W23" s="4">
        <v>0</v>
      </c>
      <c r="X23" s="4" t="s">
        <v>150</v>
      </c>
      <c r="Y23" s="4" t="s">
        <v>151</v>
      </c>
    </row>
    <row r="24" s="4" customFormat="1" spans="1:27">
      <c r="A24" s="4" t="s">
        <v>152</v>
      </c>
      <c r="B24" s="4" t="s">
        <v>26</v>
      </c>
      <c r="C24" s="4" t="s">
        <v>27</v>
      </c>
      <c r="D24" s="4" t="s">
        <v>153</v>
      </c>
      <c r="E24" s="4" t="s">
        <v>154</v>
      </c>
      <c r="F24" s="6">
        <v>45051</v>
      </c>
      <c r="G24" s="6">
        <v>45053</v>
      </c>
      <c r="H24" s="4">
        <v>3</v>
      </c>
      <c r="I24" s="4">
        <v>2</v>
      </c>
      <c r="J24" s="4">
        <v>6</v>
      </c>
      <c r="K24" s="4" t="s">
        <v>30</v>
      </c>
      <c r="L24" s="4">
        <v>1800</v>
      </c>
      <c r="M24" s="4">
        <v>1800</v>
      </c>
      <c r="N24" s="4" t="s">
        <v>155</v>
      </c>
      <c r="O24" s="4" t="s">
        <v>32</v>
      </c>
      <c r="P24" s="4" t="s">
        <v>33</v>
      </c>
      <c r="Q24" s="4">
        <v>0</v>
      </c>
      <c r="R24" s="7">
        <v>45028</v>
      </c>
      <c r="S24" s="6">
        <v>45056</v>
      </c>
      <c r="T24" s="4" t="s">
        <v>34</v>
      </c>
      <c r="U24" s="4">
        <v>1800</v>
      </c>
      <c r="V24" s="4">
        <v>0</v>
      </c>
      <c r="W24" s="4">
        <v>0</v>
      </c>
      <c r="X24" s="4" t="s">
        <v>156</v>
      </c>
      <c r="Y24" s="4">
        <v>-1491284778</v>
      </c>
      <c r="Z24" s="4">
        <v>-1491284780</v>
      </c>
      <c r="AA24" s="4" t="s">
        <v>157</v>
      </c>
    </row>
    <row r="25" s="4" customFormat="1" spans="1:25">
      <c r="A25" s="4" t="s">
        <v>158</v>
      </c>
      <c r="B25" s="4" t="s">
        <v>26</v>
      </c>
      <c r="C25" s="4" t="s">
        <v>27</v>
      </c>
      <c r="D25" s="4" t="s">
        <v>159</v>
      </c>
      <c r="E25" s="4" t="s">
        <v>160</v>
      </c>
      <c r="F25" s="6">
        <v>45052</v>
      </c>
      <c r="G25" s="6">
        <v>45053</v>
      </c>
      <c r="H25" s="4">
        <v>1</v>
      </c>
      <c r="I25" s="4">
        <v>1</v>
      </c>
      <c r="J25" s="4">
        <v>1</v>
      </c>
      <c r="K25" s="4" t="s">
        <v>30</v>
      </c>
      <c r="L25" s="4">
        <v>1011</v>
      </c>
      <c r="M25" s="4">
        <v>1011</v>
      </c>
      <c r="N25" s="4" t="s">
        <v>161</v>
      </c>
      <c r="O25" s="4" t="s">
        <v>32</v>
      </c>
      <c r="P25" s="4" t="s">
        <v>33</v>
      </c>
      <c r="Q25" s="4">
        <v>0</v>
      </c>
      <c r="R25" s="7">
        <v>45028</v>
      </c>
      <c r="S25" s="6">
        <v>45056</v>
      </c>
      <c r="T25" s="4" t="s">
        <v>34</v>
      </c>
      <c r="U25" s="4">
        <v>1011</v>
      </c>
      <c r="V25" s="4">
        <v>0</v>
      </c>
      <c r="W25" s="4">
        <v>0</v>
      </c>
      <c r="X25" s="4" t="s">
        <v>162</v>
      </c>
      <c r="Y25" s="4" t="s">
        <v>36</v>
      </c>
    </row>
    <row r="26" s="4" customFormat="1" spans="1:25">
      <c r="A26" s="4" t="s">
        <v>163</v>
      </c>
      <c r="B26" s="4" t="s">
        <v>26</v>
      </c>
      <c r="C26" s="4" t="s">
        <v>27</v>
      </c>
      <c r="D26" s="4" t="s">
        <v>164</v>
      </c>
      <c r="E26" s="4" t="s">
        <v>165</v>
      </c>
      <c r="F26" s="6">
        <v>45047</v>
      </c>
      <c r="G26" s="6">
        <v>45053</v>
      </c>
      <c r="H26" s="4">
        <v>1</v>
      </c>
      <c r="I26" s="4">
        <v>6</v>
      </c>
      <c r="J26" s="4">
        <v>6</v>
      </c>
      <c r="K26" s="4" t="s">
        <v>30</v>
      </c>
      <c r="L26" s="4">
        <v>1848</v>
      </c>
      <c r="M26" s="4">
        <v>1848</v>
      </c>
      <c r="N26" s="4" t="s">
        <v>166</v>
      </c>
      <c r="O26" s="4" t="s">
        <v>32</v>
      </c>
      <c r="P26" s="4" t="s">
        <v>33</v>
      </c>
      <c r="Q26" s="4">
        <v>0</v>
      </c>
      <c r="R26" s="7">
        <v>45028</v>
      </c>
      <c r="S26" s="6">
        <v>45056</v>
      </c>
      <c r="T26" s="4" t="s">
        <v>34</v>
      </c>
      <c r="U26" s="4">
        <v>1848</v>
      </c>
      <c r="V26" s="4">
        <v>0</v>
      </c>
      <c r="W26" s="4">
        <v>0</v>
      </c>
      <c r="X26" s="4" t="s">
        <v>167</v>
      </c>
      <c r="Y26" s="4" t="s">
        <v>168</v>
      </c>
    </row>
    <row r="27" s="4" customFormat="1" spans="1:25">
      <c r="A27" s="4" t="s">
        <v>169</v>
      </c>
      <c r="B27" s="4" t="s">
        <v>26</v>
      </c>
      <c r="C27" s="4" t="s">
        <v>27</v>
      </c>
      <c r="D27" s="4" t="s">
        <v>170</v>
      </c>
      <c r="E27" s="4" t="s">
        <v>171</v>
      </c>
      <c r="F27" s="6">
        <v>45050</v>
      </c>
      <c r="G27" s="6">
        <v>45053</v>
      </c>
      <c r="H27" s="4">
        <v>1</v>
      </c>
      <c r="I27" s="4">
        <v>3</v>
      </c>
      <c r="J27" s="4">
        <v>3</v>
      </c>
      <c r="K27" s="4" t="s">
        <v>30</v>
      </c>
      <c r="L27" s="4">
        <v>1639</v>
      </c>
      <c r="M27" s="4">
        <v>1639</v>
      </c>
      <c r="N27" s="4" t="s">
        <v>172</v>
      </c>
      <c r="O27" s="4" t="s">
        <v>32</v>
      </c>
      <c r="P27" s="4" t="s">
        <v>33</v>
      </c>
      <c r="Q27" s="4">
        <v>0</v>
      </c>
      <c r="R27" s="7">
        <v>45028</v>
      </c>
      <c r="S27" s="6">
        <v>45056</v>
      </c>
      <c r="T27" s="4" t="s">
        <v>34</v>
      </c>
      <c r="U27" s="4">
        <v>1639</v>
      </c>
      <c r="V27" s="4">
        <v>0</v>
      </c>
      <c r="W27" s="4">
        <v>0</v>
      </c>
      <c r="X27" s="4" t="s">
        <v>173</v>
      </c>
      <c r="Y27" s="4" t="s">
        <v>36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45051</v>
      </c>
      <c r="G28" s="6">
        <v>45053</v>
      </c>
      <c r="H28" s="4">
        <v>1</v>
      </c>
      <c r="I28" s="4">
        <v>2</v>
      </c>
      <c r="J28" s="4">
        <v>2</v>
      </c>
      <c r="K28" s="4" t="s">
        <v>30</v>
      </c>
      <c r="L28" s="4">
        <v>2282</v>
      </c>
      <c r="M28" s="4">
        <v>2282</v>
      </c>
      <c r="N28" s="4" t="s">
        <v>177</v>
      </c>
      <c r="O28" s="4" t="s">
        <v>32</v>
      </c>
      <c r="P28" s="4" t="s">
        <v>33</v>
      </c>
      <c r="Q28" s="4">
        <v>0</v>
      </c>
      <c r="R28" s="7">
        <v>45029</v>
      </c>
      <c r="S28" s="6">
        <v>45056</v>
      </c>
      <c r="T28" s="4" t="s">
        <v>34</v>
      </c>
      <c r="U28" s="4">
        <v>2282</v>
      </c>
      <c r="V28" s="4">
        <v>0</v>
      </c>
      <c r="W28" s="4">
        <v>0</v>
      </c>
      <c r="X28" s="4" t="s">
        <v>178</v>
      </c>
      <c r="Y28" s="4" t="s">
        <v>36</v>
      </c>
    </row>
    <row r="29" s="4" customFormat="1" spans="1:25">
      <c r="A29" s="4" t="s">
        <v>179</v>
      </c>
      <c r="B29" s="4" t="s">
        <v>26</v>
      </c>
      <c r="C29" s="4" t="s">
        <v>27</v>
      </c>
      <c r="D29" s="4" t="s">
        <v>180</v>
      </c>
      <c r="E29" s="4" t="s">
        <v>181</v>
      </c>
      <c r="F29" s="6">
        <v>45051</v>
      </c>
      <c r="G29" s="6">
        <v>45053</v>
      </c>
      <c r="H29" s="4">
        <v>1</v>
      </c>
      <c r="I29" s="4">
        <v>2</v>
      </c>
      <c r="J29" s="4">
        <v>2</v>
      </c>
      <c r="K29" s="4" t="s">
        <v>30</v>
      </c>
      <c r="L29" s="4">
        <v>2326</v>
      </c>
      <c r="M29" s="4">
        <v>2326</v>
      </c>
      <c r="N29" s="4" t="s">
        <v>182</v>
      </c>
      <c r="O29" s="4" t="s">
        <v>32</v>
      </c>
      <c r="P29" s="4" t="s">
        <v>33</v>
      </c>
      <c r="Q29" s="4">
        <v>0</v>
      </c>
      <c r="R29" s="7">
        <v>45030</v>
      </c>
      <c r="S29" s="6">
        <v>45056</v>
      </c>
      <c r="T29" s="4" t="s">
        <v>34</v>
      </c>
      <c r="U29" s="4">
        <v>2326</v>
      </c>
      <c r="V29" s="4">
        <v>0</v>
      </c>
      <c r="W29" s="4">
        <v>0</v>
      </c>
      <c r="X29" s="4" t="s">
        <v>183</v>
      </c>
      <c r="Y29" s="4" t="s">
        <v>184</v>
      </c>
    </row>
    <row r="30" s="4" customFormat="1" spans="1:25">
      <c r="A30" s="4" t="s">
        <v>185</v>
      </c>
      <c r="B30" s="4" t="s">
        <v>26</v>
      </c>
      <c r="C30" s="4" t="s">
        <v>27</v>
      </c>
      <c r="D30" s="4" t="s">
        <v>186</v>
      </c>
      <c r="E30" s="4" t="s">
        <v>187</v>
      </c>
      <c r="F30" s="6">
        <v>45049</v>
      </c>
      <c r="G30" s="6">
        <v>45053</v>
      </c>
      <c r="H30" s="4">
        <v>1</v>
      </c>
      <c r="I30" s="4">
        <v>4</v>
      </c>
      <c r="J30" s="4">
        <v>4</v>
      </c>
      <c r="K30" s="4" t="s">
        <v>30</v>
      </c>
      <c r="L30" s="4">
        <v>16293</v>
      </c>
      <c r="M30" s="4">
        <v>16293</v>
      </c>
      <c r="N30" s="4" t="s">
        <v>188</v>
      </c>
      <c r="O30" s="4" t="s">
        <v>32</v>
      </c>
      <c r="P30" s="4" t="s">
        <v>33</v>
      </c>
      <c r="Q30" s="4">
        <v>0</v>
      </c>
      <c r="R30" s="7">
        <v>45031</v>
      </c>
      <c r="S30" s="6">
        <v>45056</v>
      </c>
      <c r="T30" s="4" t="s">
        <v>34</v>
      </c>
      <c r="U30" s="4">
        <v>16293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45052</v>
      </c>
      <c r="G31" s="6">
        <v>45053</v>
      </c>
      <c r="H31" s="4">
        <v>1</v>
      </c>
      <c r="I31" s="4">
        <v>1</v>
      </c>
      <c r="J31" s="4">
        <v>1</v>
      </c>
      <c r="K31" s="4" t="s">
        <v>30</v>
      </c>
      <c r="L31" s="4">
        <v>750</v>
      </c>
      <c r="M31" s="4">
        <v>750</v>
      </c>
      <c r="N31" s="4" t="s">
        <v>194</v>
      </c>
      <c r="O31" s="4" t="s">
        <v>32</v>
      </c>
      <c r="P31" s="4" t="s">
        <v>33</v>
      </c>
      <c r="Q31" s="4">
        <v>0</v>
      </c>
      <c r="R31" s="7">
        <v>45031</v>
      </c>
      <c r="S31" s="6">
        <v>45056</v>
      </c>
      <c r="T31" s="4" t="s">
        <v>34</v>
      </c>
      <c r="U31" s="4">
        <v>750</v>
      </c>
      <c r="V31" s="4">
        <v>0</v>
      </c>
      <c r="W31" s="4">
        <v>0</v>
      </c>
      <c r="X31" s="4" t="s">
        <v>195</v>
      </c>
      <c r="Y31" s="4" t="s">
        <v>36</v>
      </c>
    </row>
    <row r="32" s="4" customFormat="1" spans="1:25">
      <c r="A32" s="4" t="s">
        <v>196</v>
      </c>
      <c r="B32" s="4" t="s">
        <v>26</v>
      </c>
      <c r="C32" s="4" t="s">
        <v>27</v>
      </c>
      <c r="D32" s="4" t="s">
        <v>197</v>
      </c>
      <c r="E32" s="4" t="s">
        <v>198</v>
      </c>
      <c r="F32" s="6">
        <v>45051</v>
      </c>
      <c r="G32" s="6">
        <v>45053</v>
      </c>
      <c r="H32" s="4">
        <v>1</v>
      </c>
      <c r="I32" s="4">
        <v>2</v>
      </c>
      <c r="J32" s="4">
        <v>2</v>
      </c>
      <c r="K32" s="4" t="s">
        <v>30</v>
      </c>
      <c r="L32" s="4">
        <v>3126</v>
      </c>
      <c r="M32" s="4">
        <v>3126</v>
      </c>
      <c r="N32" s="4" t="s">
        <v>199</v>
      </c>
      <c r="O32" s="4" t="s">
        <v>32</v>
      </c>
      <c r="P32" s="4" t="s">
        <v>33</v>
      </c>
      <c r="Q32" s="4">
        <v>0</v>
      </c>
      <c r="R32" s="7">
        <v>45031</v>
      </c>
      <c r="S32" s="6">
        <v>45056</v>
      </c>
      <c r="T32" s="4" t="s">
        <v>34</v>
      </c>
      <c r="U32" s="4">
        <v>3126</v>
      </c>
      <c r="V32" s="4">
        <v>0</v>
      </c>
      <c r="W32" s="4">
        <v>0</v>
      </c>
      <c r="X32" s="4" t="s">
        <v>200</v>
      </c>
      <c r="Y32" s="4" t="s">
        <v>201</v>
      </c>
    </row>
    <row r="33" s="4" customFormat="1" spans="1:26">
      <c r="A33" s="4" t="s">
        <v>202</v>
      </c>
      <c r="B33" s="4" t="s">
        <v>26</v>
      </c>
      <c r="C33" s="4" t="s">
        <v>27</v>
      </c>
      <c r="D33" s="4" t="s">
        <v>203</v>
      </c>
      <c r="E33" s="4" t="s">
        <v>204</v>
      </c>
      <c r="F33" s="6">
        <v>45052</v>
      </c>
      <c r="G33" s="6">
        <v>45053</v>
      </c>
      <c r="H33" s="4">
        <v>2</v>
      </c>
      <c r="I33" s="4">
        <v>1</v>
      </c>
      <c r="J33" s="4">
        <v>2</v>
      </c>
      <c r="K33" s="4" t="s">
        <v>30</v>
      </c>
      <c r="L33" s="4">
        <v>4484</v>
      </c>
      <c r="M33" s="4">
        <v>4484</v>
      </c>
      <c r="N33" s="4" t="s">
        <v>205</v>
      </c>
      <c r="O33" s="4" t="s">
        <v>32</v>
      </c>
      <c r="P33" s="4" t="s">
        <v>33</v>
      </c>
      <c r="Q33" s="4">
        <v>0</v>
      </c>
      <c r="R33" s="7">
        <v>45031</v>
      </c>
      <c r="S33" s="6">
        <v>45056</v>
      </c>
      <c r="T33" s="4" t="s">
        <v>34</v>
      </c>
      <c r="U33" s="4">
        <v>4484</v>
      </c>
      <c r="V33" s="4">
        <v>0</v>
      </c>
      <c r="W33" s="4">
        <v>0</v>
      </c>
      <c r="X33" s="4" t="s">
        <v>206</v>
      </c>
      <c r="Y33" s="4" t="s">
        <v>207</v>
      </c>
      <c r="Z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45052</v>
      </c>
      <c r="G34" s="6">
        <v>45053</v>
      </c>
      <c r="H34" s="4">
        <v>1</v>
      </c>
      <c r="I34" s="4">
        <v>1</v>
      </c>
      <c r="J34" s="4">
        <v>1</v>
      </c>
      <c r="K34" s="4" t="s">
        <v>30</v>
      </c>
      <c r="L34" s="4">
        <v>1194</v>
      </c>
      <c r="M34" s="4">
        <v>1194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45031</v>
      </c>
      <c r="S34" s="6">
        <v>45056</v>
      </c>
      <c r="T34" s="4" t="s">
        <v>34</v>
      </c>
      <c r="U34" s="4">
        <v>1194</v>
      </c>
      <c r="V34" s="4">
        <v>0</v>
      </c>
      <c r="W34" s="4">
        <v>0</v>
      </c>
      <c r="X34" s="4" t="s">
        <v>213</v>
      </c>
      <c r="Y34" s="4" t="s">
        <v>36</v>
      </c>
    </row>
    <row r="35" s="4" customFormat="1" spans="1:25">
      <c r="A35" s="4" t="s">
        <v>214</v>
      </c>
      <c r="B35" s="4" t="s">
        <v>26</v>
      </c>
      <c r="C35" s="4" t="s">
        <v>27</v>
      </c>
      <c r="D35" s="4" t="s">
        <v>215</v>
      </c>
      <c r="E35" s="4" t="s">
        <v>216</v>
      </c>
      <c r="F35" s="6">
        <v>45048</v>
      </c>
      <c r="G35" s="6">
        <v>45053</v>
      </c>
      <c r="H35" s="4">
        <v>1</v>
      </c>
      <c r="I35" s="4">
        <v>5</v>
      </c>
      <c r="J35" s="4">
        <v>5</v>
      </c>
      <c r="K35" s="4" t="s">
        <v>30</v>
      </c>
      <c r="L35" s="4">
        <v>1370</v>
      </c>
      <c r="M35" s="4">
        <v>1370</v>
      </c>
      <c r="N35" s="4" t="s">
        <v>217</v>
      </c>
      <c r="O35" s="4" t="s">
        <v>32</v>
      </c>
      <c r="P35" s="4" t="s">
        <v>33</v>
      </c>
      <c r="Q35" s="4">
        <v>0</v>
      </c>
      <c r="R35" s="7">
        <v>45032</v>
      </c>
      <c r="S35" s="6">
        <v>45056</v>
      </c>
      <c r="T35" s="4" t="s">
        <v>34</v>
      </c>
      <c r="U35" s="4">
        <v>1370</v>
      </c>
      <c r="V35" s="4">
        <v>0</v>
      </c>
      <c r="W35" s="4">
        <v>0</v>
      </c>
      <c r="X35" s="4" t="s">
        <v>36</v>
      </c>
      <c r="Y35" s="4" t="s">
        <v>218</v>
      </c>
    </row>
    <row r="36" s="4" customFormat="1" spans="1:25">
      <c r="A36" s="4" t="s">
        <v>219</v>
      </c>
      <c r="B36" s="4" t="s">
        <v>26</v>
      </c>
      <c r="C36" s="4" t="s">
        <v>27</v>
      </c>
      <c r="D36" s="4" t="s">
        <v>220</v>
      </c>
      <c r="E36" s="4" t="s">
        <v>221</v>
      </c>
      <c r="F36" s="6">
        <v>45051</v>
      </c>
      <c r="G36" s="6">
        <v>45053</v>
      </c>
      <c r="H36" s="4">
        <v>1</v>
      </c>
      <c r="I36" s="4">
        <v>2</v>
      </c>
      <c r="J36" s="4">
        <v>2</v>
      </c>
      <c r="K36" s="4" t="s">
        <v>30</v>
      </c>
      <c r="L36" s="4">
        <v>1893</v>
      </c>
      <c r="M36" s="4">
        <v>1893</v>
      </c>
      <c r="N36" s="4" t="s">
        <v>222</v>
      </c>
      <c r="O36" s="4" t="s">
        <v>32</v>
      </c>
      <c r="P36" s="4" t="s">
        <v>33</v>
      </c>
      <c r="Q36" s="4">
        <v>0</v>
      </c>
      <c r="R36" s="7">
        <v>45032</v>
      </c>
      <c r="S36" s="6">
        <v>45056</v>
      </c>
      <c r="T36" s="4" t="s">
        <v>34</v>
      </c>
      <c r="U36" s="4">
        <v>1893</v>
      </c>
      <c r="V36" s="4">
        <v>0</v>
      </c>
      <c r="W36" s="4">
        <v>0</v>
      </c>
      <c r="X36" s="4" t="s">
        <v>223</v>
      </c>
      <c r="Y36" s="4" t="s">
        <v>36</v>
      </c>
    </row>
    <row r="37" s="4" customFormat="1" spans="1:25">
      <c r="A37" s="4" t="s">
        <v>224</v>
      </c>
      <c r="B37" s="4" t="s">
        <v>26</v>
      </c>
      <c r="C37" s="4" t="s">
        <v>27</v>
      </c>
      <c r="D37" s="4" t="s">
        <v>225</v>
      </c>
      <c r="E37" s="4" t="s">
        <v>226</v>
      </c>
      <c r="F37" s="6">
        <v>45052</v>
      </c>
      <c r="G37" s="6">
        <v>45053</v>
      </c>
      <c r="H37" s="4">
        <v>1</v>
      </c>
      <c r="I37" s="4">
        <v>1</v>
      </c>
      <c r="J37" s="4">
        <v>1</v>
      </c>
      <c r="K37" s="4" t="s">
        <v>30</v>
      </c>
      <c r="L37" s="4">
        <v>957</v>
      </c>
      <c r="M37" s="4">
        <v>957</v>
      </c>
      <c r="N37" s="4" t="s">
        <v>227</v>
      </c>
      <c r="O37" s="4" t="s">
        <v>32</v>
      </c>
      <c r="P37" s="4" t="s">
        <v>33</v>
      </c>
      <c r="Q37" s="4">
        <v>0</v>
      </c>
      <c r="R37" s="7">
        <v>45032</v>
      </c>
      <c r="S37" s="6">
        <v>45056</v>
      </c>
      <c r="T37" s="4" t="s">
        <v>34</v>
      </c>
      <c r="U37" s="4">
        <v>957</v>
      </c>
      <c r="V37" s="4">
        <v>0</v>
      </c>
      <c r="W37" s="4">
        <v>0</v>
      </c>
      <c r="X37" s="4" t="s">
        <v>228</v>
      </c>
      <c r="Y37" s="4" t="s">
        <v>229</v>
      </c>
    </row>
    <row r="38" s="4" customFormat="1" spans="1:25">
      <c r="A38" s="4" t="s">
        <v>230</v>
      </c>
      <c r="B38" s="4" t="s">
        <v>26</v>
      </c>
      <c r="C38" s="4" t="s">
        <v>27</v>
      </c>
      <c r="D38" s="4" t="s">
        <v>231</v>
      </c>
      <c r="E38" s="4" t="s">
        <v>232</v>
      </c>
      <c r="F38" s="6">
        <v>45052</v>
      </c>
      <c r="G38" s="6">
        <v>45053</v>
      </c>
      <c r="H38" s="4">
        <v>1</v>
      </c>
      <c r="I38" s="4">
        <v>1</v>
      </c>
      <c r="J38" s="4">
        <v>1</v>
      </c>
      <c r="K38" s="4" t="s">
        <v>30</v>
      </c>
      <c r="L38" s="4">
        <v>4280</v>
      </c>
      <c r="M38" s="4">
        <v>4280</v>
      </c>
      <c r="N38" s="4" t="s">
        <v>233</v>
      </c>
      <c r="O38" s="4" t="s">
        <v>32</v>
      </c>
      <c r="P38" s="4" t="s">
        <v>33</v>
      </c>
      <c r="Q38" s="4">
        <v>0</v>
      </c>
      <c r="R38" s="7">
        <v>45032</v>
      </c>
      <c r="S38" s="6">
        <v>45056</v>
      </c>
      <c r="T38" s="4" t="s">
        <v>34</v>
      </c>
      <c r="U38" s="4">
        <v>4280</v>
      </c>
      <c r="V38" s="4">
        <v>0</v>
      </c>
      <c r="W38" s="4">
        <v>0</v>
      </c>
      <c r="X38" s="4" t="s">
        <v>234</v>
      </c>
      <c r="Y38" s="4" t="s">
        <v>36</v>
      </c>
    </row>
    <row r="39" s="4" customFormat="1" spans="1:25">
      <c r="A39" s="4" t="s">
        <v>134</v>
      </c>
      <c r="B39" s="4" t="s">
        <v>26</v>
      </c>
      <c r="C39" s="4" t="s">
        <v>235</v>
      </c>
      <c r="D39" s="4" t="s">
        <v>135</v>
      </c>
      <c r="E39" s="4" t="s">
        <v>136</v>
      </c>
      <c r="F39" s="6">
        <v>45052</v>
      </c>
      <c r="G39" s="6">
        <v>45053</v>
      </c>
      <c r="H39" s="4">
        <v>1</v>
      </c>
      <c r="I39" s="4">
        <v>1</v>
      </c>
      <c r="J39" s="4">
        <v>1</v>
      </c>
      <c r="K39" s="4" t="s">
        <v>30</v>
      </c>
      <c r="L39" s="4">
        <v>-1250</v>
      </c>
      <c r="M39" s="4">
        <v>-1250</v>
      </c>
      <c r="N39" s="4" t="s">
        <v>137</v>
      </c>
      <c r="O39" s="4" t="s">
        <v>32</v>
      </c>
      <c r="P39" s="4" t="s">
        <v>33</v>
      </c>
      <c r="Q39" s="4">
        <v>0</v>
      </c>
      <c r="R39" s="7">
        <v>45023</v>
      </c>
      <c r="S39" s="6">
        <v>45056</v>
      </c>
      <c r="T39" s="4" t="s">
        <v>34</v>
      </c>
      <c r="U39" s="4">
        <v>-1250</v>
      </c>
      <c r="V39" s="4">
        <v>0</v>
      </c>
      <c r="W39" s="4">
        <v>0</v>
      </c>
      <c r="X39" s="4" t="s">
        <v>138</v>
      </c>
      <c r="Y39" s="4" t="s">
        <v>139</v>
      </c>
    </row>
    <row r="40" s="4" customFormat="1" spans="1:25">
      <c r="A40" s="4" t="s">
        <v>236</v>
      </c>
      <c r="B40" s="4" t="s">
        <v>26</v>
      </c>
      <c r="C40" s="4" t="s">
        <v>27</v>
      </c>
      <c r="D40" s="4" t="s">
        <v>237</v>
      </c>
      <c r="E40" s="4" t="s">
        <v>221</v>
      </c>
      <c r="F40" s="6">
        <v>45051</v>
      </c>
      <c r="G40" s="6">
        <v>45053</v>
      </c>
      <c r="H40" s="4">
        <v>1</v>
      </c>
      <c r="I40" s="4">
        <v>2</v>
      </c>
      <c r="J40" s="4">
        <v>2</v>
      </c>
      <c r="K40" s="4" t="s">
        <v>30</v>
      </c>
      <c r="L40" s="4">
        <v>1160</v>
      </c>
      <c r="M40" s="4">
        <v>1160</v>
      </c>
      <c r="N40" s="4" t="s">
        <v>238</v>
      </c>
      <c r="O40" s="4" t="s">
        <v>32</v>
      </c>
      <c r="P40" s="4" t="s">
        <v>33</v>
      </c>
      <c r="Q40" s="4">
        <v>0</v>
      </c>
      <c r="R40" s="7">
        <v>45034</v>
      </c>
      <c r="S40" s="6">
        <v>45056</v>
      </c>
      <c r="T40" s="4" t="s">
        <v>34</v>
      </c>
      <c r="U40" s="4">
        <v>1160</v>
      </c>
      <c r="V40" s="4">
        <v>0</v>
      </c>
      <c r="W40" s="4">
        <v>0</v>
      </c>
      <c r="X40" s="4" t="s">
        <v>239</v>
      </c>
      <c r="Y40" s="4" t="s">
        <v>36</v>
      </c>
    </row>
    <row r="41" s="4" customFormat="1" spans="1:25">
      <c r="A41" s="4" t="s">
        <v>240</v>
      </c>
      <c r="B41" s="4" t="s">
        <v>26</v>
      </c>
      <c r="C41" s="4" t="s">
        <v>27</v>
      </c>
      <c r="D41" s="4" t="s">
        <v>241</v>
      </c>
      <c r="E41" s="4" t="s">
        <v>242</v>
      </c>
      <c r="F41" s="6">
        <v>45050</v>
      </c>
      <c r="G41" s="6">
        <v>45053</v>
      </c>
      <c r="H41" s="4">
        <v>1</v>
      </c>
      <c r="I41" s="4">
        <v>3</v>
      </c>
      <c r="J41" s="4">
        <v>3</v>
      </c>
      <c r="K41" s="4" t="s">
        <v>30</v>
      </c>
      <c r="L41" s="4">
        <v>1224</v>
      </c>
      <c r="M41" s="4">
        <v>1224</v>
      </c>
      <c r="N41" s="4" t="s">
        <v>243</v>
      </c>
      <c r="O41" s="4" t="s">
        <v>32</v>
      </c>
      <c r="P41" s="4" t="s">
        <v>33</v>
      </c>
      <c r="Q41" s="4">
        <v>0</v>
      </c>
      <c r="R41" s="7">
        <v>45035</v>
      </c>
      <c r="S41" s="6">
        <v>45056</v>
      </c>
      <c r="T41" s="4" t="s">
        <v>34</v>
      </c>
      <c r="U41" s="4">
        <v>1224</v>
      </c>
      <c r="V41" s="4">
        <v>0</v>
      </c>
      <c r="W41" s="4">
        <v>0</v>
      </c>
      <c r="X41" s="4" t="s">
        <v>244</v>
      </c>
      <c r="Y41" s="4" t="s">
        <v>36</v>
      </c>
    </row>
    <row r="42" s="4" customFormat="1" spans="1:25">
      <c r="A42" s="4" t="s">
        <v>120</v>
      </c>
      <c r="B42" s="4" t="s">
        <v>26</v>
      </c>
      <c r="C42" s="4" t="s">
        <v>235</v>
      </c>
      <c r="D42" s="4" t="s">
        <v>121</v>
      </c>
      <c r="E42" s="4" t="s">
        <v>122</v>
      </c>
      <c r="F42" s="6">
        <v>45047</v>
      </c>
      <c r="G42" s="6">
        <v>45053</v>
      </c>
      <c r="H42" s="4">
        <v>1</v>
      </c>
      <c r="I42" s="4">
        <v>6</v>
      </c>
      <c r="J42" s="4">
        <v>6</v>
      </c>
      <c r="K42" s="4" t="s">
        <v>30</v>
      </c>
      <c r="L42" s="4">
        <v>-13414</v>
      </c>
      <c r="M42" s="4">
        <v>-13414</v>
      </c>
      <c r="N42" s="4" t="s">
        <v>123</v>
      </c>
      <c r="O42" s="4" t="s">
        <v>32</v>
      </c>
      <c r="P42" s="4" t="s">
        <v>33</v>
      </c>
      <c r="Q42" s="4">
        <v>0</v>
      </c>
      <c r="R42" s="7">
        <v>45022</v>
      </c>
      <c r="S42" s="6">
        <v>45056</v>
      </c>
      <c r="T42" s="4" t="s">
        <v>34</v>
      </c>
      <c r="U42" s="4">
        <v>-13414</v>
      </c>
      <c r="V42" s="4">
        <v>0</v>
      </c>
      <c r="W42" s="4">
        <v>0</v>
      </c>
      <c r="X42" s="4" t="s">
        <v>124</v>
      </c>
      <c r="Y42" s="4" t="s">
        <v>125</v>
      </c>
    </row>
    <row r="43" s="4" customFormat="1" spans="1:25">
      <c r="A43" s="4" t="s">
        <v>120</v>
      </c>
      <c r="B43" s="4" t="s">
        <v>26</v>
      </c>
      <c r="C43" s="4" t="s">
        <v>245</v>
      </c>
      <c r="D43" s="4" t="s">
        <v>121</v>
      </c>
      <c r="E43" s="4" t="s">
        <v>122</v>
      </c>
      <c r="F43" s="6">
        <v>45047</v>
      </c>
      <c r="G43" s="6">
        <v>45053</v>
      </c>
      <c r="H43" s="4">
        <v>1</v>
      </c>
      <c r="I43" s="4">
        <v>6</v>
      </c>
      <c r="J43" s="4">
        <v>6</v>
      </c>
      <c r="K43" s="4" t="s">
        <v>30</v>
      </c>
      <c r="L43" s="4">
        <v>13414</v>
      </c>
      <c r="M43" s="4">
        <v>13414</v>
      </c>
      <c r="N43" s="4" t="s">
        <v>123</v>
      </c>
      <c r="O43" s="4" t="s">
        <v>32</v>
      </c>
      <c r="P43" s="4" t="s">
        <v>33</v>
      </c>
      <c r="Q43" s="4">
        <v>0</v>
      </c>
      <c r="R43" s="7">
        <v>45022</v>
      </c>
      <c r="S43" s="6">
        <v>45056</v>
      </c>
      <c r="T43" s="4" t="s">
        <v>34</v>
      </c>
      <c r="U43" s="4">
        <v>13414</v>
      </c>
      <c r="V43" s="4">
        <v>0</v>
      </c>
      <c r="W43" s="4">
        <v>0</v>
      </c>
      <c r="X43" s="4" t="s">
        <v>124</v>
      </c>
      <c r="Y43" s="4" t="s">
        <v>125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248</v>
      </c>
      <c r="F44" s="6">
        <v>45050</v>
      </c>
      <c r="G44" s="6">
        <v>45053</v>
      </c>
      <c r="H44" s="4">
        <v>1</v>
      </c>
      <c r="I44" s="4">
        <v>3</v>
      </c>
      <c r="J44" s="4">
        <v>3</v>
      </c>
      <c r="K44" s="4" t="s">
        <v>30</v>
      </c>
      <c r="L44" s="4">
        <v>1071</v>
      </c>
      <c r="M44" s="4">
        <v>1071</v>
      </c>
      <c r="N44" s="4" t="s">
        <v>249</v>
      </c>
      <c r="O44" s="4" t="s">
        <v>32</v>
      </c>
      <c r="P44" s="4" t="s">
        <v>33</v>
      </c>
      <c r="Q44" s="4">
        <v>0</v>
      </c>
      <c r="R44" s="7">
        <v>45035</v>
      </c>
      <c r="S44" s="6">
        <v>45056</v>
      </c>
      <c r="T44" s="4" t="s">
        <v>34</v>
      </c>
      <c r="U44" s="4">
        <v>1071</v>
      </c>
      <c r="V44" s="4">
        <v>0</v>
      </c>
      <c r="W44" s="4">
        <v>0</v>
      </c>
      <c r="X44" s="4" t="s">
        <v>250</v>
      </c>
      <c r="Y44" s="4" t="s">
        <v>36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252</v>
      </c>
      <c r="E45" s="4" t="s">
        <v>253</v>
      </c>
      <c r="F45" s="6">
        <v>45049</v>
      </c>
      <c r="G45" s="6">
        <v>45053</v>
      </c>
      <c r="H45" s="4">
        <v>1</v>
      </c>
      <c r="I45" s="4">
        <v>4</v>
      </c>
      <c r="J45" s="4">
        <v>4</v>
      </c>
      <c r="K45" s="4" t="s">
        <v>30</v>
      </c>
      <c r="L45" s="4">
        <v>3584</v>
      </c>
      <c r="M45" s="4">
        <v>3584</v>
      </c>
      <c r="N45" s="4" t="s">
        <v>254</v>
      </c>
      <c r="O45" s="4" t="s">
        <v>32</v>
      </c>
      <c r="P45" s="4" t="s">
        <v>33</v>
      </c>
      <c r="Q45" s="4">
        <v>0</v>
      </c>
      <c r="R45" s="7">
        <v>45036</v>
      </c>
      <c r="S45" s="6">
        <v>45056</v>
      </c>
      <c r="T45" s="4" t="s">
        <v>34</v>
      </c>
      <c r="U45" s="4">
        <v>3584</v>
      </c>
      <c r="V45" s="4">
        <v>0</v>
      </c>
      <c r="W45" s="4">
        <v>0</v>
      </c>
      <c r="X45" s="4" t="s">
        <v>255</v>
      </c>
      <c r="Y45" s="4" t="s">
        <v>36</v>
      </c>
    </row>
    <row r="46" s="4" customFormat="1" spans="1:25">
      <c r="A46" s="4" t="s">
        <v>256</v>
      </c>
      <c r="B46" s="4" t="s">
        <v>26</v>
      </c>
      <c r="C46" s="4" t="s">
        <v>27</v>
      </c>
      <c r="D46" s="4" t="s">
        <v>257</v>
      </c>
      <c r="E46" s="4" t="s">
        <v>258</v>
      </c>
      <c r="F46" s="6">
        <v>45052</v>
      </c>
      <c r="G46" s="6">
        <v>45053</v>
      </c>
      <c r="H46" s="4">
        <v>1</v>
      </c>
      <c r="I46" s="4">
        <v>1</v>
      </c>
      <c r="J46" s="4">
        <v>1</v>
      </c>
      <c r="K46" s="4" t="s">
        <v>30</v>
      </c>
      <c r="L46" s="4">
        <v>204</v>
      </c>
      <c r="M46" s="4">
        <v>204</v>
      </c>
      <c r="N46" s="4" t="s">
        <v>259</v>
      </c>
      <c r="O46" s="4" t="s">
        <v>32</v>
      </c>
      <c r="P46" s="4" t="s">
        <v>33</v>
      </c>
      <c r="Q46" s="4">
        <v>0</v>
      </c>
      <c r="R46" s="7">
        <v>45037</v>
      </c>
      <c r="S46" s="6">
        <v>45056</v>
      </c>
      <c r="T46" s="4" t="s">
        <v>34</v>
      </c>
      <c r="U46" s="4">
        <v>204</v>
      </c>
      <c r="V46" s="4">
        <v>0</v>
      </c>
      <c r="W46" s="4">
        <v>0</v>
      </c>
      <c r="X46" s="4" t="s">
        <v>260</v>
      </c>
      <c r="Y46" s="4" t="s">
        <v>261</v>
      </c>
    </row>
    <row r="47" s="4" customFormat="1" spans="1:25">
      <c r="A47" s="4" t="s">
        <v>262</v>
      </c>
      <c r="B47" s="4" t="s">
        <v>26</v>
      </c>
      <c r="C47" s="4" t="s">
        <v>27</v>
      </c>
      <c r="D47" s="4" t="s">
        <v>263</v>
      </c>
      <c r="E47" s="4" t="s">
        <v>264</v>
      </c>
      <c r="F47" s="6">
        <v>45052</v>
      </c>
      <c r="G47" s="6">
        <v>45053</v>
      </c>
      <c r="H47" s="4">
        <v>1</v>
      </c>
      <c r="I47" s="4">
        <v>1</v>
      </c>
      <c r="J47" s="4">
        <v>1</v>
      </c>
      <c r="K47" s="4" t="s">
        <v>30</v>
      </c>
      <c r="L47" s="4">
        <v>1676</v>
      </c>
      <c r="M47" s="4">
        <v>1676</v>
      </c>
      <c r="N47" s="4" t="s">
        <v>265</v>
      </c>
      <c r="O47" s="4" t="s">
        <v>32</v>
      </c>
      <c r="P47" s="4" t="s">
        <v>33</v>
      </c>
      <c r="Q47" s="4">
        <v>0</v>
      </c>
      <c r="R47" s="7">
        <v>45037</v>
      </c>
      <c r="S47" s="6">
        <v>45056</v>
      </c>
      <c r="T47" s="4" t="s">
        <v>34</v>
      </c>
      <c r="U47" s="4">
        <v>1676</v>
      </c>
      <c r="V47" s="4">
        <v>0</v>
      </c>
      <c r="W47" s="4">
        <v>0</v>
      </c>
      <c r="X47" s="4" t="s">
        <v>266</v>
      </c>
      <c r="Y47" s="4" t="s">
        <v>36</v>
      </c>
    </row>
    <row r="48" s="4" customFormat="1" spans="1:26">
      <c r="A48" s="4" t="s">
        <v>267</v>
      </c>
      <c r="B48" s="4" t="s">
        <v>26</v>
      </c>
      <c r="C48" s="4" t="s">
        <v>27</v>
      </c>
      <c r="D48" s="4" t="s">
        <v>268</v>
      </c>
      <c r="E48" s="4" t="s">
        <v>269</v>
      </c>
      <c r="F48" s="6">
        <v>45049</v>
      </c>
      <c r="G48" s="6">
        <v>45053</v>
      </c>
      <c r="H48" s="4">
        <v>2</v>
      </c>
      <c r="I48" s="4">
        <v>4</v>
      </c>
      <c r="J48" s="4">
        <v>8</v>
      </c>
      <c r="K48" s="4" t="s">
        <v>30</v>
      </c>
      <c r="L48" s="4">
        <v>2734</v>
      </c>
      <c r="M48" s="4">
        <v>2734</v>
      </c>
      <c r="N48" s="4" t="s">
        <v>270</v>
      </c>
      <c r="O48" s="4" t="s">
        <v>32</v>
      </c>
      <c r="P48" s="4" t="s">
        <v>33</v>
      </c>
      <c r="Q48" s="4">
        <v>0</v>
      </c>
      <c r="R48" s="7">
        <v>45037</v>
      </c>
      <c r="S48" s="6">
        <v>45056</v>
      </c>
      <c r="T48" s="4" t="s">
        <v>34</v>
      </c>
      <c r="U48" s="4">
        <v>2734</v>
      </c>
      <c r="V48" s="4">
        <v>0</v>
      </c>
      <c r="W48" s="4">
        <v>0</v>
      </c>
      <c r="X48" s="4" t="s">
        <v>271</v>
      </c>
      <c r="Y48" s="4" t="s">
        <v>272</v>
      </c>
      <c r="Z48" s="4" t="s">
        <v>273</v>
      </c>
    </row>
    <row r="49" s="4" customFormat="1" spans="1:25">
      <c r="A49" s="4" t="s">
        <v>274</v>
      </c>
      <c r="B49" s="4" t="s">
        <v>26</v>
      </c>
      <c r="C49" s="4" t="s">
        <v>27</v>
      </c>
      <c r="D49" s="4" t="s">
        <v>275</v>
      </c>
      <c r="E49" s="4" t="s">
        <v>276</v>
      </c>
      <c r="F49" s="6">
        <v>45050</v>
      </c>
      <c r="G49" s="6">
        <v>45053</v>
      </c>
      <c r="H49" s="4">
        <v>1</v>
      </c>
      <c r="I49" s="4">
        <v>3</v>
      </c>
      <c r="J49" s="4">
        <v>3</v>
      </c>
      <c r="K49" s="4" t="s">
        <v>30</v>
      </c>
      <c r="L49" s="4">
        <v>2088</v>
      </c>
      <c r="M49" s="4">
        <v>2088</v>
      </c>
      <c r="N49" s="4" t="s">
        <v>277</v>
      </c>
      <c r="O49" s="4" t="s">
        <v>32</v>
      </c>
      <c r="P49" s="4" t="s">
        <v>33</v>
      </c>
      <c r="Q49" s="4">
        <v>0</v>
      </c>
      <c r="R49" s="7">
        <v>45037</v>
      </c>
      <c r="S49" s="6">
        <v>45056</v>
      </c>
      <c r="T49" s="4" t="s">
        <v>34</v>
      </c>
      <c r="U49" s="4">
        <v>2088</v>
      </c>
      <c r="V49" s="4">
        <v>0</v>
      </c>
      <c r="W49" s="4">
        <v>0</v>
      </c>
      <c r="X49" s="4" t="s">
        <v>278</v>
      </c>
      <c r="Y49" s="4" t="s">
        <v>36</v>
      </c>
    </row>
    <row r="50" s="4" customFormat="1" spans="1:25">
      <c r="A50" s="4" t="s">
        <v>279</v>
      </c>
      <c r="B50" s="4" t="s">
        <v>26</v>
      </c>
      <c r="C50" s="4" t="s">
        <v>27</v>
      </c>
      <c r="D50" s="4" t="s">
        <v>280</v>
      </c>
      <c r="E50" s="4" t="s">
        <v>281</v>
      </c>
      <c r="F50" s="6">
        <v>45050</v>
      </c>
      <c r="G50" s="6">
        <v>45053</v>
      </c>
      <c r="H50" s="4">
        <v>1</v>
      </c>
      <c r="I50" s="4">
        <v>3</v>
      </c>
      <c r="J50" s="4">
        <v>3</v>
      </c>
      <c r="K50" s="4" t="s">
        <v>30</v>
      </c>
      <c r="L50" s="4">
        <v>1639</v>
      </c>
      <c r="M50" s="4">
        <v>1639</v>
      </c>
      <c r="N50" s="4" t="s">
        <v>282</v>
      </c>
      <c r="O50" s="4" t="s">
        <v>32</v>
      </c>
      <c r="P50" s="4" t="s">
        <v>33</v>
      </c>
      <c r="Q50" s="4">
        <v>0</v>
      </c>
      <c r="R50" s="7">
        <v>45037</v>
      </c>
      <c r="S50" s="6">
        <v>45056</v>
      </c>
      <c r="T50" s="4" t="s">
        <v>34</v>
      </c>
      <c r="U50" s="4">
        <v>1639</v>
      </c>
      <c r="V50" s="4">
        <v>0</v>
      </c>
      <c r="W50" s="4">
        <v>0</v>
      </c>
      <c r="X50" s="4" t="s">
        <v>283</v>
      </c>
      <c r="Y50" s="4" t="s">
        <v>36</v>
      </c>
    </row>
    <row r="51" s="4" customFormat="1" spans="1:25">
      <c r="A51" s="4" t="s">
        <v>284</v>
      </c>
      <c r="B51" s="4" t="s">
        <v>26</v>
      </c>
      <c r="C51" s="4" t="s">
        <v>27</v>
      </c>
      <c r="D51" s="4" t="s">
        <v>285</v>
      </c>
      <c r="E51" s="4" t="s">
        <v>221</v>
      </c>
      <c r="F51" s="6">
        <v>45051</v>
      </c>
      <c r="G51" s="6">
        <v>45053</v>
      </c>
      <c r="H51" s="4">
        <v>1</v>
      </c>
      <c r="I51" s="4">
        <v>2</v>
      </c>
      <c r="J51" s="4">
        <v>2</v>
      </c>
      <c r="K51" s="4" t="s">
        <v>30</v>
      </c>
      <c r="L51" s="4">
        <v>606</v>
      </c>
      <c r="M51" s="4">
        <v>606</v>
      </c>
      <c r="N51" s="4" t="s">
        <v>286</v>
      </c>
      <c r="O51" s="4" t="s">
        <v>32</v>
      </c>
      <c r="P51" s="4" t="s">
        <v>33</v>
      </c>
      <c r="Q51" s="4">
        <v>0</v>
      </c>
      <c r="R51" s="7">
        <v>45038</v>
      </c>
      <c r="S51" s="6">
        <v>45056</v>
      </c>
      <c r="T51" s="4" t="s">
        <v>34</v>
      </c>
      <c r="U51" s="4">
        <v>606</v>
      </c>
      <c r="V51" s="4">
        <v>0</v>
      </c>
      <c r="W51" s="4">
        <v>0</v>
      </c>
      <c r="X51" s="4" t="s">
        <v>287</v>
      </c>
      <c r="Y51" s="4" t="s">
        <v>36</v>
      </c>
    </row>
    <row r="52" s="4" customFormat="1" spans="1:27">
      <c r="A52" s="4" t="s">
        <v>288</v>
      </c>
      <c r="B52" s="4" t="s">
        <v>26</v>
      </c>
      <c r="C52" s="4" t="s">
        <v>27</v>
      </c>
      <c r="D52" s="4" t="s">
        <v>289</v>
      </c>
      <c r="E52" s="4" t="s">
        <v>290</v>
      </c>
      <c r="F52" s="6">
        <v>45052</v>
      </c>
      <c r="G52" s="6">
        <v>45053</v>
      </c>
      <c r="H52" s="4">
        <v>3</v>
      </c>
      <c r="I52" s="4">
        <v>1</v>
      </c>
      <c r="J52" s="4">
        <v>3</v>
      </c>
      <c r="K52" s="4" t="s">
        <v>30</v>
      </c>
      <c r="L52" s="4">
        <v>9078</v>
      </c>
      <c r="M52" s="4">
        <v>9078</v>
      </c>
      <c r="N52" s="4" t="s">
        <v>291</v>
      </c>
      <c r="O52" s="4" t="s">
        <v>32</v>
      </c>
      <c r="P52" s="4" t="s">
        <v>33</v>
      </c>
      <c r="Q52" s="4">
        <v>0</v>
      </c>
      <c r="R52" s="7">
        <v>45038</v>
      </c>
      <c r="S52" s="6">
        <v>45056</v>
      </c>
      <c r="T52" s="4" t="s">
        <v>34</v>
      </c>
      <c r="U52" s="4">
        <v>9078</v>
      </c>
      <c r="V52" s="4">
        <v>0</v>
      </c>
      <c r="W52" s="4">
        <v>0</v>
      </c>
      <c r="X52" s="4" t="s">
        <v>292</v>
      </c>
      <c r="Y52" s="4">
        <v>408810</v>
      </c>
      <c r="Z52" s="4">
        <v>408811</v>
      </c>
      <c r="AA52" s="4" t="s">
        <v>293</v>
      </c>
    </row>
    <row r="53" s="4" customFormat="1" spans="1:26">
      <c r="A53" s="4" t="s">
        <v>294</v>
      </c>
      <c r="B53" s="4" t="s">
        <v>26</v>
      </c>
      <c r="C53" s="4" t="s">
        <v>27</v>
      </c>
      <c r="D53" s="4" t="s">
        <v>289</v>
      </c>
      <c r="E53" s="4" t="s">
        <v>295</v>
      </c>
      <c r="F53" s="6">
        <v>45052</v>
      </c>
      <c r="G53" s="6">
        <v>45053</v>
      </c>
      <c r="H53" s="4">
        <v>2</v>
      </c>
      <c r="I53" s="4">
        <v>1</v>
      </c>
      <c r="J53" s="4">
        <v>2</v>
      </c>
      <c r="K53" s="4" t="s">
        <v>30</v>
      </c>
      <c r="L53" s="4">
        <v>5672</v>
      </c>
      <c r="M53" s="4">
        <v>5672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45038</v>
      </c>
      <c r="S53" s="6">
        <v>45056</v>
      </c>
      <c r="T53" s="4" t="s">
        <v>34</v>
      </c>
      <c r="U53" s="4">
        <v>5672</v>
      </c>
      <c r="V53" s="4">
        <v>0</v>
      </c>
      <c r="W53" s="4">
        <v>0</v>
      </c>
      <c r="X53" s="4" t="s">
        <v>297</v>
      </c>
      <c r="Y53" s="4">
        <v>-1496970843</v>
      </c>
      <c r="Z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45050</v>
      </c>
      <c r="G54" s="6">
        <v>45053</v>
      </c>
      <c r="H54" s="4">
        <v>1</v>
      </c>
      <c r="I54" s="4">
        <v>3</v>
      </c>
      <c r="J54" s="4">
        <v>3</v>
      </c>
      <c r="K54" s="4" t="s">
        <v>30</v>
      </c>
      <c r="L54" s="4">
        <v>3752</v>
      </c>
      <c r="M54" s="4">
        <v>3752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45038</v>
      </c>
      <c r="S54" s="6">
        <v>45056</v>
      </c>
      <c r="T54" s="4" t="s">
        <v>34</v>
      </c>
      <c r="U54" s="4">
        <v>3752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170</v>
      </c>
      <c r="E55" s="4" t="s">
        <v>306</v>
      </c>
      <c r="F55" s="6">
        <v>45052</v>
      </c>
      <c r="G55" s="6">
        <v>45053</v>
      </c>
      <c r="H55" s="4">
        <v>1</v>
      </c>
      <c r="I55" s="4">
        <v>1</v>
      </c>
      <c r="J55" s="4">
        <v>1</v>
      </c>
      <c r="K55" s="4" t="s">
        <v>30</v>
      </c>
      <c r="L55" s="4">
        <v>623</v>
      </c>
      <c r="M55" s="4">
        <v>623</v>
      </c>
      <c r="N55" s="4" t="s">
        <v>307</v>
      </c>
      <c r="O55" s="4" t="s">
        <v>32</v>
      </c>
      <c r="P55" s="4" t="s">
        <v>33</v>
      </c>
      <c r="Q55" s="4">
        <v>0</v>
      </c>
      <c r="R55" s="7">
        <v>45038</v>
      </c>
      <c r="S55" s="6">
        <v>45056</v>
      </c>
      <c r="T55" s="4" t="s">
        <v>34</v>
      </c>
      <c r="U55" s="4">
        <v>623</v>
      </c>
      <c r="V55" s="4">
        <v>0</v>
      </c>
      <c r="W55" s="4">
        <v>0</v>
      </c>
      <c r="X55" s="4" t="s">
        <v>308</v>
      </c>
      <c r="Y55" s="4" t="s">
        <v>36</v>
      </c>
    </row>
    <row r="56" s="4" customFormat="1" spans="1:25">
      <c r="A56" s="4" t="s">
        <v>305</v>
      </c>
      <c r="B56" s="4" t="s">
        <v>26</v>
      </c>
      <c r="C56" s="4" t="s">
        <v>235</v>
      </c>
      <c r="D56" s="4" t="s">
        <v>170</v>
      </c>
      <c r="E56" s="4" t="s">
        <v>306</v>
      </c>
      <c r="F56" s="6">
        <v>45052</v>
      </c>
      <c r="G56" s="6">
        <v>45053</v>
      </c>
      <c r="H56" s="4">
        <v>1</v>
      </c>
      <c r="I56" s="4">
        <v>1</v>
      </c>
      <c r="J56" s="4">
        <v>1</v>
      </c>
      <c r="K56" s="4" t="s">
        <v>30</v>
      </c>
      <c r="L56" s="4">
        <v>-623</v>
      </c>
      <c r="M56" s="4">
        <v>-623</v>
      </c>
      <c r="N56" s="4" t="s">
        <v>307</v>
      </c>
      <c r="O56" s="4" t="s">
        <v>32</v>
      </c>
      <c r="P56" s="4" t="s">
        <v>33</v>
      </c>
      <c r="Q56" s="4">
        <v>0</v>
      </c>
      <c r="R56" s="7">
        <v>45038</v>
      </c>
      <c r="S56" s="6">
        <v>45056</v>
      </c>
      <c r="T56" s="4" t="s">
        <v>34</v>
      </c>
      <c r="U56" s="4">
        <v>-623</v>
      </c>
      <c r="V56" s="4">
        <v>0</v>
      </c>
      <c r="W56" s="4">
        <v>0</v>
      </c>
      <c r="X56" s="4" t="s">
        <v>308</v>
      </c>
      <c r="Y56" s="4" t="s">
        <v>36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45052</v>
      </c>
      <c r="G57" s="6">
        <v>45053</v>
      </c>
      <c r="H57" s="4">
        <v>2</v>
      </c>
      <c r="I57" s="4">
        <v>1</v>
      </c>
      <c r="J57" s="4">
        <v>2</v>
      </c>
      <c r="K57" s="4" t="s">
        <v>30</v>
      </c>
      <c r="L57" s="4">
        <v>3778</v>
      </c>
      <c r="M57" s="4">
        <v>3778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45039</v>
      </c>
      <c r="S57" s="6">
        <v>45056</v>
      </c>
      <c r="T57" s="4" t="s">
        <v>34</v>
      </c>
      <c r="U57" s="4">
        <v>3778</v>
      </c>
      <c r="V57" s="4">
        <v>0</v>
      </c>
      <c r="W57" s="4">
        <v>0</v>
      </c>
      <c r="X57" s="4" t="s">
        <v>313</v>
      </c>
      <c r="Y57" s="4" t="s">
        <v>314</v>
      </c>
    </row>
    <row r="58" s="4" customFormat="1" spans="1:26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6">
        <v>45051</v>
      </c>
      <c r="G58" s="6">
        <v>45053</v>
      </c>
      <c r="H58" s="4">
        <v>2</v>
      </c>
      <c r="I58" s="4">
        <v>2</v>
      </c>
      <c r="J58" s="4">
        <v>4</v>
      </c>
      <c r="K58" s="4" t="s">
        <v>30</v>
      </c>
      <c r="L58" s="4">
        <v>5112</v>
      </c>
      <c r="M58" s="4">
        <v>5112</v>
      </c>
      <c r="N58" s="4" t="s">
        <v>318</v>
      </c>
      <c r="O58" s="4" t="s">
        <v>32</v>
      </c>
      <c r="P58" s="4" t="s">
        <v>33</v>
      </c>
      <c r="Q58" s="4">
        <v>0</v>
      </c>
      <c r="R58" s="7">
        <v>45039</v>
      </c>
      <c r="S58" s="6">
        <v>45056</v>
      </c>
      <c r="T58" s="4" t="s">
        <v>34</v>
      </c>
      <c r="U58" s="4">
        <v>5112</v>
      </c>
      <c r="V58" s="4">
        <v>0</v>
      </c>
      <c r="W58" s="4">
        <v>0</v>
      </c>
      <c r="X58" s="4" t="s">
        <v>319</v>
      </c>
      <c r="Y58" s="4">
        <v>48970037</v>
      </c>
      <c r="Z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6">
        <v>45050</v>
      </c>
      <c r="G59" s="6">
        <v>45053</v>
      </c>
      <c r="H59" s="4">
        <v>1</v>
      </c>
      <c r="I59" s="4">
        <v>3</v>
      </c>
      <c r="J59" s="4">
        <v>3</v>
      </c>
      <c r="K59" s="4" t="s">
        <v>30</v>
      </c>
      <c r="L59" s="4">
        <v>882</v>
      </c>
      <c r="M59" s="4">
        <v>882</v>
      </c>
      <c r="N59" s="4" t="s">
        <v>324</v>
      </c>
      <c r="O59" s="4" t="s">
        <v>32</v>
      </c>
      <c r="P59" s="4" t="s">
        <v>33</v>
      </c>
      <c r="Q59" s="4">
        <v>0</v>
      </c>
      <c r="R59" s="7">
        <v>45039</v>
      </c>
      <c r="S59" s="6">
        <v>45056</v>
      </c>
      <c r="T59" s="4" t="s">
        <v>34</v>
      </c>
      <c r="U59" s="4">
        <v>882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127</v>
      </c>
      <c r="E60" s="4" t="s">
        <v>328</v>
      </c>
      <c r="F60" s="6">
        <v>45050</v>
      </c>
      <c r="G60" s="6">
        <v>45053</v>
      </c>
      <c r="H60" s="4">
        <v>1</v>
      </c>
      <c r="I60" s="4">
        <v>3</v>
      </c>
      <c r="J60" s="4">
        <v>3</v>
      </c>
      <c r="K60" s="4" t="s">
        <v>30</v>
      </c>
      <c r="L60" s="4">
        <v>9882</v>
      </c>
      <c r="M60" s="4">
        <v>9882</v>
      </c>
      <c r="N60" s="4" t="s">
        <v>329</v>
      </c>
      <c r="O60" s="4" t="s">
        <v>32</v>
      </c>
      <c r="P60" s="4" t="s">
        <v>33</v>
      </c>
      <c r="Q60" s="4">
        <v>0</v>
      </c>
      <c r="R60" s="7">
        <v>45039</v>
      </c>
      <c r="S60" s="6">
        <v>45056</v>
      </c>
      <c r="T60" s="4" t="s">
        <v>34</v>
      </c>
      <c r="U60" s="4">
        <v>9882</v>
      </c>
      <c r="V60" s="4">
        <v>0</v>
      </c>
      <c r="W60" s="4">
        <v>0</v>
      </c>
      <c r="X60" s="4" t="s">
        <v>330</v>
      </c>
      <c r="Y60" s="4" t="s">
        <v>36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45052</v>
      </c>
      <c r="G61" s="6">
        <v>45053</v>
      </c>
      <c r="H61" s="4">
        <v>1</v>
      </c>
      <c r="I61" s="4">
        <v>1</v>
      </c>
      <c r="J61" s="4">
        <v>1</v>
      </c>
      <c r="K61" s="4" t="s">
        <v>30</v>
      </c>
      <c r="L61" s="4">
        <v>210</v>
      </c>
      <c r="M61" s="4">
        <v>210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45039</v>
      </c>
      <c r="S61" s="6">
        <v>45056</v>
      </c>
      <c r="T61" s="4" t="s">
        <v>34</v>
      </c>
      <c r="U61" s="4">
        <v>210</v>
      </c>
      <c r="V61" s="4">
        <v>0</v>
      </c>
      <c r="W61" s="4">
        <v>0</v>
      </c>
      <c r="X61" s="4" t="s">
        <v>335</v>
      </c>
      <c r="Y61" s="4" t="s">
        <v>36</v>
      </c>
    </row>
    <row r="62" s="4" customFormat="1" spans="1:25">
      <c r="A62" s="4" t="s">
        <v>336</v>
      </c>
      <c r="B62" s="4" t="s">
        <v>26</v>
      </c>
      <c r="C62" s="4" t="s">
        <v>27</v>
      </c>
      <c r="D62" s="4" t="s">
        <v>337</v>
      </c>
      <c r="E62" s="4" t="s">
        <v>338</v>
      </c>
      <c r="F62" s="6">
        <v>45052</v>
      </c>
      <c r="G62" s="6">
        <v>45053</v>
      </c>
      <c r="H62" s="4">
        <v>1</v>
      </c>
      <c r="I62" s="4">
        <v>1</v>
      </c>
      <c r="J62" s="4">
        <v>1</v>
      </c>
      <c r="K62" s="4" t="s">
        <v>30</v>
      </c>
      <c r="L62" s="4">
        <v>506</v>
      </c>
      <c r="M62" s="4">
        <v>506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45039</v>
      </c>
      <c r="S62" s="6">
        <v>45056</v>
      </c>
      <c r="T62" s="4" t="s">
        <v>34</v>
      </c>
      <c r="U62" s="4">
        <v>506</v>
      </c>
      <c r="V62" s="4">
        <v>0</v>
      </c>
      <c r="W62" s="4">
        <v>0</v>
      </c>
      <c r="X62" s="4" t="s">
        <v>340</v>
      </c>
      <c r="Y62" s="4" t="s">
        <v>341</v>
      </c>
    </row>
    <row r="63" s="4" customFormat="1" spans="1:25">
      <c r="A63" s="4" t="s">
        <v>342</v>
      </c>
      <c r="B63" s="4" t="s">
        <v>26</v>
      </c>
      <c r="C63" s="4" t="s">
        <v>27</v>
      </c>
      <c r="D63" s="4" t="s">
        <v>343</v>
      </c>
      <c r="E63" s="4" t="s">
        <v>344</v>
      </c>
      <c r="F63" s="6">
        <v>45051</v>
      </c>
      <c r="G63" s="6">
        <v>45053</v>
      </c>
      <c r="H63" s="4">
        <v>1</v>
      </c>
      <c r="I63" s="4">
        <v>2</v>
      </c>
      <c r="J63" s="4">
        <v>2</v>
      </c>
      <c r="K63" s="4" t="s">
        <v>30</v>
      </c>
      <c r="L63" s="4">
        <v>900</v>
      </c>
      <c r="M63" s="4">
        <v>900</v>
      </c>
      <c r="N63" s="4" t="s">
        <v>345</v>
      </c>
      <c r="O63" s="4" t="s">
        <v>32</v>
      </c>
      <c r="P63" s="4" t="s">
        <v>33</v>
      </c>
      <c r="Q63" s="4">
        <v>0</v>
      </c>
      <c r="R63" s="7">
        <v>45039</v>
      </c>
      <c r="S63" s="6">
        <v>45056</v>
      </c>
      <c r="T63" s="4" t="s">
        <v>34</v>
      </c>
      <c r="U63" s="4">
        <v>900</v>
      </c>
      <c r="V63" s="4">
        <v>0</v>
      </c>
      <c r="W63" s="4">
        <v>0</v>
      </c>
      <c r="X63" s="4" t="s">
        <v>346</v>
      </c>
      <c r="Y63" s="4" t="s">
        <v>36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343</v>
      </c>
      <c r="E64" s="4" t="s">
        <v>344</v>
      </c>
      <c r="F64" s="6">
        <v>45051</v>
      </c>
      <c r="G64" s="6">
        <v>45053</v>
      </c>
      <c r="H64" s="4">
        <v>1</v>
      </c>
      <c r="I64" s="4">
        <v>2</v>
      </c>
      <c r="J64" s="4">
        <v>2</v>
      </c>
      <c r="K64" s="4" t="s">
        <v>30</v>
      </c>
      <c r="L64" s="4">
        <v>900</v>
      </c>
      <c r="M64" s="4">
        <v>900</v>
      </c>
      <c r="N64" s="4" t="s">
        <v>348</v>
      </c>
      <c r="O64" s="4" t="s">
        <v>32</v>
      </c>
      <c r="P64" s="4" t="s">
        <v>33</v>
      </c>
      <c r="Q64" s="4">
        <v>0</v>
      </c>
      <c r="R64" s="7">
        <v>45039</v>
      </c>
      <c r="S64" s="6">
        <v>45056</v>
      </c>
      <c r="T64" s="4" t="s">
        <v>34</v>
      </c>
      <c r="U64" s="4">
        <v>900</v>
      </c>
      <c r="V64" s="4">
        <v>0</v>
      </c>
      <c r="W64" s="4">
        <v>0</v>
      </c>
      <c r="X64" s="4" t="s">
        <v>349</v>
      </c>
      <c r="Y64" s="4" t="s">
        <v>350</v>
      </c>
    </row>
    <row r="65" s="4" customFormat="1" spans="1:25">
      <c r="A65" s="4" t="s">
        <v>351</v>
      </c>
      <c r="B65" s="4" t="s">
        <v>26</v>
      </c>
      <c r="C65" s="4" t="s">
        <v>27</v>
      </c>
      <c r="D65" s="4" t="s">
        <v>127</v>
      </c>
      <c r="E65" s="4" t="s">
        <v>352</v>
      </c>
      <c r="F65" s="6">
        <v>45050</v>
      </c>
      <c r="G65" s="6">
        <v>45053</v>
      </c>
      <c r="H65" s="4">
        <v>1</v>
      </c>
      <c r="I65" s="4">
        <v>3</v>
      </c>
      <c r="J65" s="4">
        <v>3</v>
      </c>
      <c r="K65" s="4" t="s">
        <v>30</v>
      </c>
      <c r="L65" s="4">
        <v>11328</v>
      </c>
      <c r="M65" s="4">
        <v>11328</v>
      </c>
      <c r="N65" s="4" t="s">
        <v>353</v>
      </c>
      <c r="O65" s="4" t="s">
        <v>32</v>
      </c>
      <c r="P65" s="4" t="s">
        <v>33</v>
      </c>
      <c r="Q65" s="4">
        <v>0</v>
      </c>
      <c r="R65" s="7">
        <v>45039</v>
      </c>
      <c r="S65" s="6">
        <v>45056</v>
      </c>
      <c r="T65" s="4" t="s">
        <v>34</v>
      </c>
      <c r="U65" s="4">
        <v>11328</v>
      </c>
      <c r="V65" s="4">
        <v>0</v>
      </c>
      <c r="W65" s="4">
        <v>0</v>
      </c>
      <c r="X65" s="4" t="s">
        <v>354</v>
      </c>
      <c r="Y65" s="4" t="s">
        <v>36</v>
      </c>
    </row>
    <row r="66" s="4" customFormat="1" spans="1:25">
      <c r="A66" s="4" t="s">
        <v>355</v>
      </c>
      <c r="B66" s="4" t="s">
        <v>26</v>
      </c>
      <c r="C66" s="4" t="s">
        <v>27</v>
      </c>
      <c r="D66" s="4" t="s">
        <v>141</v>
      </c>
      <c r="E66" s="4" t="s">
        <v>142</v>
      </c>
      <c r="F66" s="6">
        <v>45051</v>
      </c>
      <c r="G66" s="6">
        <v>45053</v>
      </c>
      <c r="H66" s="4">
        <v>1</v>
      </c>
      <c r="I66" s="4">
        <v>2</v>
      </c>
      <c r="J66" s="4">
        <v>2</v>
      </c>
      <c r="K66" s="4" t="s">
        <v>30</v>
      </c>
      <c r="L66" s="4">
        <v>642</v>
      </c>
      <c r="M66" s="4">
        <v>642</v>
      </c>
      <c r="N66" s="4" t="s">
        <v>356</v>
      </c>
      <c r="O66" s="4" t="s">
        <v>32</v>
      </c>
      <c r="P66" s="4" t="s">
        <v>33</v>
      </c>
      <c r="Q66" s="4">
        <v>0</v>
      </c>
      <c r="R66" s="7">
        <v>45040</v>
      </c>
      <c r="S66" s="6">
        <v>45056</v>
      </c>
      <c r="T66" s="4" t="s">
        <v>34</v>
      </c>
      <c r="U66" s="4">
        <v>642</v>
      </c>
      <c r="V66" s="4">
        <v>0</v>
      </c>
      <c r="W66" s="4">
        <v>0</v>
      </c>
      <c r="X66" s="4" t="s">
        <v>357</v>
      </c>
      <c r="Y66" s="4" t="s">
        <v>358</v>
      </c>
    </row>
    <row r="67" s="4" customFormat="1" spans="1:25">
      <c r="A67" s="4" t="s">
        <v>359</v>
      </c>
      <c r="B67" s="4" t="s">
        <v>26</v>
      </c>
      <c r="C67" s="4" t="s">
        <v>27</v>
      </c>
      <c r="D67" s="4" t="s">
        <v>360</v>
      </c>
      <c r="E67" s="4" t="s">
        <v>361</v>
      </c>
      <c r="F67" s="6">
        <v>45052</v>
      </c>
      <c r="G67" s="6">
        <v>45053</v>
      </c>
      <c r="H67" s="4">
        <v>1</v>
      </c>
      <c r="I67" s="4">
        <v>1</v>
      </c>
      <c r="J67" s="4">
        <v>1</v>
      </c>
      <c r="K67" s="4" t="s">
        <v>30</v>
      </c>
      <c r="L67" s="4">
        <v>357</v>
      </c>
      <c r="M67" s="4">
        <v>357</v>
      </c>
      <c r="N67" s="4" t="s">
        <v>362</v>
      </c>
      <c r="O67" s="4" t="s">
        <v>32</v>
      </c>
      <c r="P67" s="4" t="s">
        <v>33</v>
      </c>
      <c r="Q67" s="4">
        <v>0</v>
      </c>
      <c r="R67" s="7">
        <v>45040</v>
      </c>
      <c r="S67" s="6">
        <v>45056</v>
      </c>
      <c r="T67" s="4" t="s">
        <v>34</v>
      </c>
      <c r="U67" s="4">
        <v>357</v>
      </c>
      <c r="V67" s="4">
        <v>0</v>
      </c>
      <c r="W67" s="4">
        <v>0</v>
      </c>
      <c r="X67" s="4" t="s">
        <v>363</v>
      </c>
      <c r="Y67" s="4" t="s">
        <v>364</v>
      </c>
    </row>
    <row r="68" s="4" customFormat="1" spans="1:25">
      <c r="A68" s="4" t="s">
        <v>365</v>
      </c>
      <c r="B68" s="4" t="s">
        <v>26</v>
      </c>
      <c r="C68" s="4" t="s">
        <v>27</v>
      </c>
      <c r="D68" s="4" t="s">
        <v>141</v>
      </c>
      <c r="E68" s="4" t="s">
        <v>142</v>
      </c>
      <c r="F68" s="6">
        <v>45052</v>
      </c>
      <c r="G68" s="6">
        <v>45053</v>
      </c>
      <c r="H68" s="4">
        <v>1</v>
      </c>
      <c r="I68" s="4">
        <v>1</v>
      </c>
      <c r="J68" s="4">
        <v>1</v>
      </c>
      <c r="K68" s="4" t="s">
        <v>30</v>
      </c>
      <c r="L68" s="4">
        <v>412</v>
      </c>
      <c r="M68" s="4">
        <v>412</v>
      </c>
      <c r="N68" s="4" t="s">
        <v>366</v>
      </c>
      <c r="O68" s="4" t="s">
        <v>32</v>
      </c>
      <c r="P68" s="4" t="s">
        <v>33</v>
      </c>
      <c r="Q68" s="4">
        <v>0</v>
      </c>
      <c r="R68" s="7">
        <v>45040</v>
      </c>
      <c r="S68" s="6">
        <v>45056</v>
      </c>
      <c r="T68" s="4" t="s">
        <v>34</v>
      </c>
      <c r="U68" s="4">
        <v>412</v>
      </c>
      <c r="V68" s="4">
        <v>0</v>
      </c>
      <c r="W68" s="4">
        <v>0</v>
      </c>
      <c r="X68" s="4" t="s">
        <v>367</v>
      </c>
      <c r="Y68" s="4" t="s">
        <v>368</v>
      </c>
    </row>
    <row r="69" s="4" customFormat="1" spans="1:25">
      <c r="A69" s="4" t="s">
        <v>369</v>
      </c>
      <c r="B69" s="4" t="s">
        <v>26</v>
      </c>
      <c r="C69" s="4" t="s">
        <v>27</v>
      </c>
      <c r="D69" s="4" t="s">
        <v>370</v>
      </c>
      <c r="E69" s="4" t="s">
        <v>371</v>
      </c>
      <c r="F69" s="6">
        <v>45052</v>
      </c>
      <c r="G69" s="6">
        <v>45053</v>
      </c>
      <c r="H69" s="4">
        <v>1</v>
      </c>
      <c r="I69" s="4">
        <v>1</v>
      </c>
      <c r="J69" s="4">
        <v>1</v>
      </c>
      <c r="K69" s="4" t="s">
        <v>30</v>
      </c>
      <c r="L69" s="4">
        <v>1496</v>
      </c>
      <c r="M69" s="4">
        <v>1496</v>
      </c>
      <c r="N69" s="4" t="s">
        <v>372</v>
      </c>
      <c r="O69" s="4" t="s">
        <v>32</v>
      </c>
      <c r="P69" s="4" t="s">
        <v>33</v>
      </c>
      <c r="Q69" s="4">
        <v>0</v>
      </c>
      <c r="R69" s="7">
        <v>45040</v>
      </c>
      <c r="S69" s="6">
        <v>45056</v>
      </c>
      <c r="T69" s="4" t="s">
        <v>34</v>
      </c>
      <c r="U69" s="4">
        <v>1496</v>
      </c>
      <c r="V69" s="4">
        <v>0</v>
      </c>
      <c r="W69" s="4">
        <v>0</v>
      </c>
      <c r="X69" s="4" t="s">
        <v>373</v>
      </c>
      <c r="Y69" s="4" t="s">
        <v>374</v>
      </c>
    </row>
    <row r="70" s="4" customFormat="1" spans="1:25">
      <c r="A70" s="4" t="s">
        <v>51</v>
      </c>
      <c r="B70" s="4" t="s">
        <v>26</v>
      </c>
      <c r="C70" s="4" t="s">
        <v>235</v>
      </c>
      <c r="D70" s="4" t="s">
        <v>52</v>
      </c>
      <c r="E70" s="4" t="s">
        <v>53</v>
      </c>
      <c r="F70" s="6">
        <v>45051</v>
      </c>
      <c r="G70" s="6">
        <v>45053</v>
      </c>
      <c r="H70" s="4">
        <v>1</v>
      </c>
      <c r="I70" s="4">
        <v>2</v>
      </c>
      <c r="J70" s="4">
        <v>2</v>
      </c>
      <c r="K70" s="4" t="s">
        <v>30</v>
      </c>
      <c r="L70" s="4">
        <v>-5571</v>
      </c>
      <c r="M70" s="4">
        <v>-5571</v>
      </c>
      <c r="N70" s="4" t="s">
        <v>54</v>
      </c>
      <c r="O70" s="4" t="s">
        <v>32</v>
      </c>
      <c r="P70" s="4" t="s">
        <v>33</v>
      </c>
      <c r="Q70" s="4">
        <v>0</v>
      </c>
      <c r="R70" s="7">
        <v>44991</v>
      </c>
      <c r="S70" s="6">
        <v>45056</v>
      </c>
      <c r="T70" s="4" t="s">
        <v>34</v>
      </c>
      <c r="U70" s="4">
        <v>-5571</v>
      </c>
      <c r="V70" s="4">
        <v>0</v>
      </c>
      <c r="W70" s="4">
        <v>0</v>
      </c>
      <c r="X70" s="4" t="s">
        <v>55</v>
      </c>
      <c r="Y70" s="4" t="s">
        <v>56</v>
      </c>
    </row>
    <row r="71" s="4" customFormat="1" spans="1:25">
      <c r="A71" s="4" t="s">
        <v>375</v>
      </c>
      <c r="B71" s="4" t="s">
        <v>26</v>
      </c>
      <c r="C71" s="4" t="s">
        <v>27</v>
      </c>
      <c r="D71" s="4" t="s">
        <v>376</v>
      </c>
      <c r="E71" s="4" t="s">
        <v>377</v>
      </c>
      <c r="F71" s="6">
        <v>45050</v>
      </c>
      <c r="G71" s="6">
        <v>45053</v>
      </c>
      <c r="H71" s="4">
        <v>1</v>
      </c>
      <c r="I71" s="4">
        <v>3</v>
      </c>
      <c r="J71" s="4">
        <v>3</v>
      </c>
      <c r="K71" s="4" t="s">
        <v>30</v>
      </c>
      <c r="L71" s="4">
        <v>1356</v>
      </c>
      <c r="M71" s="4">
        <v>1356</v>
      </c>
      <c r="N71" s="4" t="s">
        <v>378</v>
      </c>
      <c r="O71" s="4" t="s">
        <v>32</v>
      </c>
      <c r="P71" s="4" t="s">
        <v>33</v>
      </c>
      <c r="Q71" s="4">
        <v>0</v>
      </c>
      <c r="R71" s="7">
        <v>45041</v>
      </c>
      <c r="S71" s="6">
        <v>45056</v>
      </c>
      <c r="T71" s="4" t="s">
        <v>34</v>
      </c>
      <c r="U71" s="4">
        <v>1356</v>
      </c>
      <c r="V71" s="4">
        <v>0</v>
      </c>
      <c r="W71" s="4">
        <v>0</v>
      </c>
      <c r="X71" s="4" t="s">
        <v>379</v>
      </c>
      <c r="Y71" s="4" t="s">
        <v>380</v>
      </c>
    </row>
    <row r="72" s="4" customFormat="1" spans="1:25">
      <c r="A72" s="4" t="s">
        <v>381</v>
      </c>
      <c r="B72" s="4" t="s">
        <v>26</v>
      </c>
      <c r="C72" s="4" t="s">
        <v>27</v>
      </c>
      <c r="D72" s="4" t="s">
        <v>382</v>
      </c>
      <c r="E72" s="4" t="s">
        <v>383</v>
      </c>
      <c r="F72" s="6">
        <v>45051</v>
      </c>
      <c r="G72" s="6">
        <v>45053</v>
      </c>
      <c r="H72" s="4">
        <v>1</v>
      </c>
      <c r="I72" s="4">
        <v>2</v>
      </c>
      <c r="J72" s="4">
        <v>2</v>
      </c>
      <c r="K72" s="4" t="s">
        <v>30</v>
      </c>
      <c r="L72" s="4">
        <v>1030</v>
      </c>
      <c r="M72" s="4">
        <v>1030</v>
      </c>
      <c r="N72" s="4" t="s">
        <v>384</v>
      </c>
      <c r="O72" s="4" t="s">
        <v>32</v>
      </c>
      <c r="P72" s="4" t="s">
        <v>33</v>
      </c>
      <c r="Q72" s="4">
        <v>0</v>
      </c>
      <c r="R72" s="7">
        <v>45041</v>
      </c>
      <c r="S72" s="6">
        <v>45056</v>
      </c>
      <c r="T72" s="4" t="s">
        <v>34</v>
      </c>
      <c r="U72" s="4">
        <v>1030</v>
      </c>
      <c r="V72" s="4">
        <v>0</v>
      </c>
      <c r="W72" s="4">
        <v>0</v>
      </c>
      <c r="X72" s="4" t="s">
        <v>385</v>
      </c>
      <c r="Y72" s="4" t="s">
        <v>386</v>
      </c>
    </row>
    <row r="73" s="4" customFormat="1" spans="1:25">
      <c r="A73" s="4" t="s">
        <v>387</v>
      </c>
      <c r="B73" s="4" t="s">
        <v>26</v>
      </c>
      <c r="C73" s="4" t="s">
        <v>27</v>
      </c>
      <c r="D73" s="4" t="s">
        <v>388</v>
      </c>
      <c r="E73" s="4" t="s">
        <v>389</v>
      </c>
      <c r="F73" s="6">
        <v>45052</v>
      </c>
      <c r="G73" s="6">
        <v>45053</v>
      </c>
      <c r="H73" s="4">
        <v>1</v>
      </c>
      <c r="I73" s="4">
        <v>1</v>
      </c>
      <c r="J73" s="4">
        <v>1</v>
      </c>
      <c r="K73" s="4" t="s">
        <v>30</v>
      </c>
      <c r="L73" s="4">
        <v>1116</v>
      </c>
      <c r="M73" s="4">
        <v>1116</v>
      </c>
      <c r="N73" s="4" t="s">
        <v>390</v>
      </c>
      <c r="O73" s="4" t="s">
        <v>32</v>
      </c>
      <c r="P73" s="4" t="s">
        <v>33</v>
      </c>
      <c r="Q73" s="4">
        <v>0</v>
      </c>
      <c r="R73" s="7">
        <v>45042</v>
      </c>
      <c r="S73" s="6">
        <v>45056</v>
      </c>
      <c r="T73" s="4" t="s">
        <v>34</v>
      </c>
      <c r="U73" s="4">
        <v>1116</v>
      </c>
      <c r="V73" s="4">
        <v>0</v>
      </c>
      <c r="W73" s="4">
        <v>0</v>
      </c>
      <c r="X73" s="4" t="s">
        <v>391</v>
      </c>
      <c r="Y73" s="4" t="s">
        <v>36</v>
      </c>
    </row>
    <row r="74" s="4" customFormat="1" spans="1:25">
      <c r="A74" s="4" t="s">
        <v>392</v>
      </c>
      <c r="B74" s="4" t="s">
        <v>26</v>
      </c>
      <c r="C74" s="4" t="s">
        <v>27</v>
      </c>
      <c r="D74" s="4" t="s">
        <v>393</v>
      </c>
      <c r="E74" s="4" t="s">
        <v>394</v>
      </c>
      <c r="F74" s="6">
        <v>45052</v>
      </c>
      <c r="G74" s="6">
        <v>45053</v>
      </c>
      <c r="H74" s="4">
        <v>1</v>
      </c>
      <c r="I74" s="4">
        <v>1</v>
      </c>
      <c r="J74" s="4">
        <v>1</v>
      </c>
      <c r="K74" s="4" t="s">
        <v>30</v>
      </c>
      <c r="L74" s="4">
        <v>352</v>
      </c>
      <c r="M74" s="4">
        <v>352</v>
      </c>
      <c r="N74" s="4" t="s">
        <v>395</v>
      </c>
      <c r="O74" s="4" t="s">
        <v>32</v>
      </c>
      <c r="P74" s="4" t="s">
        <v>33</v>
      </c>
      <c r="Q74" s="4">
        <v>0</v>
      </c>
      <c r="R74" s="7">
        <v>45042</v>
      </c>
      <c r="S74" s="6">
        <v>45056</v>
      </c>
      <c r="T74" s="4" t="s">
        <v>34</v>
      </c>
      <c r="U74" s="4">
        <v>352</v>
      </c>
      <c r="V74" s="4">
        <v>0</v>
      </c>
      <c r="W74" s="4">
        <v>0</v>
      </c>
      <c r="X74" s="4" t="s">
        <v>396</v>
      </c>
      <c r="Y74" s="4" t="s">
        <v>397</v>
      </c>
    </row>
    <row r="75" s="4" customFormat="1" spans="1:25">
      <c r="A75" s="4" t="s">
        <v>398</v>
      </c>
      <c r="B75" s="4" t="s">
        <v>26</v>
      </c>
      <c r="C75" s="4" t="s">
        <v>27</v>
      </c>
      <c r="D75" s="4" t="s">
        <v>337</v>
      </c>
      <c r="E75" s="4" t="s">
        <v>221</v>
      </c>
      <c r="F75" s="6">
        <v>45051</v>
      </c>
      <c r="G75" s="6">
        <v>45053</v>
      </c>
      <c r="H75" s="4">
        <v>1</v>
      </c>
      <c r="I75" s="4">
        <v>2</v>
      </c>
      <c r="J75" s="4">
        <v>2</v>
      </c>
      <c r="K75" s="4" t="s">
        <v>30</v>
      </c>
      <c r="L75" s="4">
        <v>1104</v>
      </c>
      <c r="M75" s="4">
        <v>1104</v>
      </c>
      <c r="N75" s="4" t="s">
        <v>399</v>
      </c>
      <c r="O75" s="4" t="s">
        <v>32</v>
      </c>
      <c r="P75" s="4" t="s">
        <v>33</v>
      </c>
      <c r="Q75" s="4">
        <v>0</v>
      </c>
      <c r="R75" s="7">
        <v>45042</v>
      </c>
      <c r="S75" s="6">
        <v>45056</v>
      </c>
      <c r="T75" s="4" t="s">
        <v>34</v>
      </c>
      <c r="U75" s="4">
        <v>1104</v>
      </c>
      <c r="V75" s="4">
        <v>0</v>
      </c>
      <c r="W75" s="4">
        <v>0</v>
      </c>
      <c r="X75" s="4" t="s">
        <v>400</v>
      </c>
      <c r="Y75" s="4" t="s">
        <v>401</v>
      </c>
    </row>
    <row r="76" s="4" customFormat="1" spans="1:25">
      <c r="A76" s="4" t="s">
        <v>402</v>
      </c>
      <c r="B76" s="4" t="s">
        <v>26</v>
      </c>
      <c r="C76" s="4" t="s">
        <v>27</v>
      </c>
      <c r="D76" s="4" t="s">
        <v>403</v>
      </c>
      <c r="E76" s="4" t="s">
        <v>404</v>
      </c>
      <c r="F76" s="6">
        <v>45049</v>
      </c>
      <c r="G76" s="6">
        <v>45053</v>
      </c>
      <c r="H76" s="4">
        <v>1</v>
      </c>
      <c r="I76" s="4">
        <v>4</v>
      </c>
      <c r="J76" s="4">
        <v>4</v>
      </c>
      <c r="K76" s="4" t="s">
        <v>30</v>
      </c>
      <c r="L76" s="4">
        <v>3228</v>
      </c>
      <c r="M76" s="4">
        <v>3228</v>
      </c>
      <c r="N76" s="4" t="s">
        <v>405</v>
      </c>
      <c r="O76" s="4" t="s">
        <v>32</v>
      </c>
      <c r="P76" s="4" t="s">
        <v>33</v>
      </c>
      <c r="Q76" s="4">
        <v>0</v>
      </c>
      <c r="R76" s="7">
        <v>45042</v>
      </c>
      <c r="S76" s="6">
        <v>45056</v>
      </c>
      <c r="T76" s="4" t="s">
        <v>34</v>
      </c>
      <c r="U76" s="4">
        <v>3228</v>
      </c>
      <c r="V76" s="4">
        <v>0</v>
      </c>
      <c r="W76" s="4">
        <v>0</v>
      </c>
      <c r="X76" s="4" t="s">
        <v>406</v>
      </c>
      <c r="Y76" s="4" t="s">
        <v>407</v>
      </c>
    </row>
    <row r="77" s="4" customFormat="1" spans="1:25">
      <c r="A77" s="4" t="s">
        <v>408</v>
      </c>
      <c r="B77" s="4" t="s">
        <v>26</v>
      </c>
      <c r="C77" s="4" t="s">
        <v>27</v>
      </c>
      <c r="D77" s="4" t="s">
        <v>409</v>
      </c>
      <c r="E77" s="4" t="s">
        <v>410</v>
      </c>
      <c r="F77" s="6">
        <v>45052</v>
      </c>
      <c r="G77" s="6">
        <v>45053</v>
      </c>
      <c r="H77" s="4">
        <v>1</v>
      </c>
      <c r="I77" s="4">
        <v>1</v>
      </c>
      <c r="J77" s="4">
        <v>1</v>
      </c>
      <c r="K77" s="4" t="s">
        <v>30</v>
      </c>
      <c r="L77" s="4">
        <v>1421</v>
      </c>
      <c r="M77" s="4">
        <v>1421</v>
      </c>
      <c r="N77" s="4" t="s">
        <v>411</v>
      </c>
      <c r="O77" s="4" t="s">
        <v>32</v>
      </c>
      <c r="P77" s="4" t="s">
        <v>33</v>
      </c>
      <c r="Q77" s="4">
        <v>0</v>
      </c>
      <c r="R77" s="7">
        <v>45042</v>
      </c>
      <c r="S77" s="6">
        <v>45056</v>
      </c>
      <c r="T77" s="4" t="s">
        <v>34</v>
      </c>
      <c r="U77" s="4">
        <v>1421</v>
      </c>
      <c r="V77" s="4">
        <v>0</v>
      </c>
      <c r="W77" s="4">
        <v>0</v>
      </c>
      <c r="X77" s="4" t="s">
        <v>412</v>
      </c>
      <c r="Y77" s="4" t="s">
        <v>413</v>
      </c>
    </row>
    <row r="78" s="4" customFormat="1" spans="1:25">
      <c r="A78" s="4" t="s">
        <v>414</v>
      </c>
      <c r="B78" s="4" t="s">
        <v>26</v>
      </c>
      <c r="C78" s="4" t="s">
        <v>27</v>
      </c>
      <c r="D78" s="4" t="s">
        <v>415</v>
      </c>
      <c r="E78" s="4" t="s">
        <v>181</v>
      </c>
      <c r="F78" s="6">
        <v>45052</v>
      </c>
      <c r="G78" s="6">
        <v>45053</v>
      </c>
      <c r="H78" s="4">
        <v>1</v>
      </c>
      <c r="I78" s="4">
        <v>1</v>
      </c>
      <c r="J78" s="4">
        <v>1</v>
      </c>
      <c r="K78" s="4" t="s">
        <v>30</v>
      </c>
      <c r="L78" s="4">
        <v>1992</v>
      </c>
      <c r="M78" s="4">
        <v>1992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45042</v>
      </c>
      <c r="S78" s="6">
        <v>45056</v>
      </c>
      <c r="T78" s="4" t="s">
        <v>34</v>
      </c>
      <c r="U78" s="4">
        <v>1992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420</v>
      </c>
      <c r="E79" s="4" t="s">
        <v>421</v>
      </c>
      <c r="F79" s="6">
        <v>45050</v>
      </c>
      <c r="G79" s="6">
        <v>45053</v>
      </c>
      <c r="H79" s="4">
        <v>1</v>
      </c>
      <c r="I79" s="4">
        <v>3</v>
      </c>
      <c r="J79" s="4">
        <v>3</v>
      </c>
      <c r="K79" s="4" t="s">
        <v>30</v>
      </c>
      <c r="L79" s="4">
        <v>411</v>
      </c>
      <c r="M79" s="4">
        <v>411</v>
      </c>
      <c r="N79" s="4" t="s">
        <v>422</v>
      </c>
      <c r="O79" s="4" t="s">
        <v>32</v>
      </c>
      <c r="P79" s="4" t="s">
        <v>33</v>
      </c>
      <c r="Q79" s="4">
        <v>0</v>
      </c>
      <c r="R79" s="7">
        <v>45042</v>
      </c>
      <c r="S79" s="6">
        <v>45056</v>
      </c>
      <c r="T79" s="4" t="s">
        <v>34</v>
      </c>
      <c r="U79" s="4">
        <v>411</v>
      </c>
      <c r="V79" s="4">
        <v>0</v>
      </c>
      <c r="W79" s="4">
        <v>0</v>
      </c>
      <c r="X79" s="4" t="s">
        <v>423</v>
      </c>
      <c r="Y79" s="4" t="s">
        <v>424</v>
      </c>
    </row>
    <row r="80" s="4" customFormat="1" spans="1:25">
      <c r="A80" s="4" t="s">
        <v>425</v>
      </c>
      <c r="B80" s="4" t="s">
        <v>26</v>
      </c>
      <c r="C80" s="4" t="s">
        <v>27</v>
      </c>
      <c r="D80" s="4" t="s">
        <v>426</v>
      </c>
      <c r="E80" s="4" t="s">
        <v>427</v>
      </c>
      <c r="F80" s="6">
        <v>45051</v>
      </c>
      <c r="G80" s="6">
        <v>45053</v>
      </c>
      <c r="H80" s="4">
        <v>1</v>
      </c>
      <c r="I80" s="4">
        <v>2</v>
      </c>
      <c r="J80" s="4">
        <v>2</v>
      </c>
      <c r="K80" s="4" t="s">
        <v>30</v>
      </c>
      <c r="L80" s="4">
        <v>1543</v>
      </c>
      <c r="M80" s="4">
        <v>1543</v>
      </c>
      <c r="N80" s="4" t="s">
        <v>428</v>
      </c>
      <c r="O80" s="4" t="s">
        <v>32</v>
      </c>
      <c r="P80" s="4" t="s">
        <v>33</v>
      </c>
      <c r="Q80" s="4">
        <v>0</v>
      </c>
      <c r="R80" s="7">
        <v>45043</v>
      </c>
      <c r="S80" s="6">
        <v>45056</v>
      </c>
      <c r="T80" s="4" t="s">
        <v>34</v>
      </c>
      <c r="U80" s="4">
        <v>1543</v>
      </c>
      <c r="V80" s="4">
        <v>0</v>
      </c>
      <c r="W80" s="4">
        <v>0</v>
      </c>
      <c r="X80" s="4" t="s">
        <v>429</v>
      </c>
      <c r="Y80" s="4" t="s">
        <v>36</v>
      </c>
    </row>
    <row r="81" s="4" customFormat="1" spans="1:25">
      <c r="A81" s="4" t="s">
        <v>425</v>
      </c>
      <c r="B81" s="4" t="s">
        <v>26</v>
      </c>
      <c r="C81" s="4" t="s">
        <v>235</v>
      </c>
      <c r="D81" s="4" t="s">
        <v>426</v>
      </c>
      <c r="E81" s="4" t="s">
        <v>427</v>
      </c>
      <c r="F81" s="6">
        <v>45051</v>
      </c>
      <c r="G81" s="6">
        <v>45053</v>
      </c>
      <c r="H81" s="4">
        <v>1</v>
      </c>
      <c r="I81" s="4">
        <v>2</v>
      </c>
      <c r="J81" s="4">
        <v>2</v>
      </c>
      <c r="K81" s="4" t="s">
        <v>30</v>
      </c>
      <c r="L81" s="4">
        <v>-1543</v>
      </c>
      <c r="M81" s="4">
        <v>-1543</v>
      </c>
      <c r="N81" s="4" t="s">
        <v>428</v>
      </c>
      <c r="O81" s="4" t="s">
        <v>32</v>
      </c>
      <c r="P81" s="4" t="s">
        <v>33</v>
      </c>
      <c r="Q81" s="4">
        <v>0</v>
      </c>
      <c r="R81" s="7">
        <v>45043</v>
      </c>
      <c r="S81" s="6">
        <v>45056</v>
      </c>
      <c r="T81" s="4" t="s">
        <v>34</v>
      </c>
      <c r="U81" s="4">
        <v>-1543</v>
      </c>
      <c r="V81" s="4">
        <v>0</v>
      </c>
      <c r="W81" s="4">
        <v>0</v>
      </c>
      <c r="X81" s="4" t="s">
        <v>429</v>
      </c>
      <c r="Y81" s="4" t="s">
        <v>36</v>
      </c>
    </row>
    <row r="82" s="4" customFormat="1" spans="1:25">
      <c r="A82" s="4" t="s">
        <v>430</v>
      </c>
      <c r="B82" s="4" t="s">
        <v>26</v>
      </c>
      <c r="C82" s="4" t="s">
        <v>27</v>
      </c>
      <c r="D82" s="4" t="s">
        <v>431</v>
      </c>
      <c r="E82" s="4" t="s">
        <v>432</v>
      </c>
      <c r="F82" s="6">
        <v>45051</v>
      </c>
      <c r="G82" s="6">
        <v>45053</v>
      </c>
      <c r="H82" s="4">
        <v>1</v>
      </c>
      <c r="I82" s="4">
        <v>2</v>
      </c>
      <c r="J82" s="4">
        <v>2</v>
      </c>
      <c r="K82" s="4" t="s">
        <v>30</v>
      </c>
      <c r="L82" s="4">
        <v>2654</v>
      </c>
      <c r="M82" s="4">
        <v>2654</v>
      </c>
      <c r="N82" s="4" t="s">
        <v>433</v>
      </c>
      <c r="O82" s="4" t="s">
        <v>32</v>
      </c>
      <c r="P82" s="4" t="s">
        <v>33</v>
      </c>
      <c r="Q82" s="4">
        <v>0</v>
      </c>
      <c r="R82" s="7">
        <v>45043</v>
      </c>
      <c r="S82" s="6">
        <v>45056</v>
      </c>
      <c r="T82" s="4" t="s">
        <v>34</v>
      </c>
      <c r="U82" s="4">
        <v>2654</v>
      </c>
      <c r="V82" s="4">
        <v>0</v>
      </c>
      <c r="W82" s="4">
        <v>0</v>
      </c>
      <c r="X82" s="4" t="s">
        <v>434</v>
      </c>
      <c r="Y82" s="4" t="s">
        <v>435</v>
      </c>
    </row>
    <row r="83" s="4" customFormat="1" spans="1:25">
      <c r="A83" s="4" t="s">
        <v>436</v>
      </c>
      <c r="B83" s="4" t="s">
        <v>26</v>
      </c>
      <c r="C83" s="4" t="s">
        <v>27</v>
      </c>
      <c r="D83" s="4" t="s">
        <v>437</v>
      </c>
      <c r="E83" s="4" t="s">
        <v>438</v>
      </c>
      <c r="F83" s="6">
        <v>45051</v>
      </c>
      <c r="G83" s="6">
        <v>45053</v>
      </c>
      <c r="H83" s="4">
        <v>1</v>
      </c>
      <c r="I83" s="4">
        <v>2</v>
      </c>
      <c r="J83" s="4">
        <v>2</v>
      </c>
      <c r="K83" s="4" t="s">
        <v>30</v>
      </c>
      <c r="L83" s="4">
        <v>1014</v>
      </c>
      <c r="M83" s="4">
        <v>1014</v>
      </c>
      <c r="N83" s="4" t="s">
        <v>439</v>
      </c>
      <c r="O83" s="4" t="s">
        <v>32</v>
      </c>
      <c r="P83" s="4" t="s">
        <v>33</v>
      </c>
      <c r="Q83" s="4">
        <v>0</v>
      </c>
      <c r="R83" s="7">
        <v>45043</v>
      </c>
      <c r="S83" s="6">
        <v>45056</v>
      </c>
      <c r="T83" s="4" t="s">
        <v>34</v>
      </c>
      <c r="U83" s="4">
        <v>1014</v>
      </c>
      <c r="V83" s="4">
        <v>0</v>
      </c>
      <c r="W83" s="4">
        <v>0</v>
      </c>
      <c r="X83" s="4" t="s">
        <v>440</v>
      </c>
      <c r="Y83" s="4" t="s">
        <v>441</v>
      </c>
    </row>
    <row r="84" s="4" customFormat="1" spans="1:25">
      <c r="A84" s="4" t="s">
        <v>442</v>
      </c>
      <c r="B84" s="4" t="s">
        <v>26</v>
      </c>
      <c r="C84" s="4" t="s">
        <v>27</v>
      </c>
      <c r="D84" s="4" t="s">
        <v>443</v>
      </c>
      <c r="E84" s="4" t="s">
        <v>444</v>
      </c>
      <c r="F84" s="6">
        <v>45051</v>
      </c>
      <c r="G84" s="6">
        <v>45053</v>
      </c>
      <c r="H84" s="4">
        <v>1</v>
      </c>
      <c r="I84" s="4">
        <v>2</v>
      </c>
      <c r="J84" s="4">
        <v>2</v>
      </c>
      <c r="K84" s="4" t="s">
        <v>30</v>
      </c>
      <c r="L84" s="4">
        <v>1820</v>
      </c>
      <c r="M84" s="4">
        <v>1820</v>
      </c>
      <c r="N84" s="4" t="s">
        <v>445</v>
      </c>
      <c r="O84" s="4" t="s">
        <v>32</v>
      </c>
      <c r="P84" s="4" t="s">
        <v>33</v>
      </c>
      <c r="Q84" s="4">
        <v>0</v>
      </c>
      <c r="R84" s="7">
        <v>45044</v>
      </c>
      <c r="S84" s="6">
        <v>45056</v>
      </c>
      <c r="T84" s="4" t="s">
        <v>34</v>
      </c>
      <c r="U84" s="4">
        <v>1820</v>
      </c>
      <c r="V84" s="4">
        <v>0</v>
      </c>
      <c r="W84" s="4">
        <v>0</v>
      </c>
      <c r="X84" s="4" t="s">
        <v>446</v>
      </c>
      <c r="Y84" s="4" t="s">
        <v>447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6">
        <v>45050</v>
      </c>
      <c r="G85" s="6">
        <v>45053</v>
      </c>
      <c r="H85" s="4">
        <v>2</v>
      </c>
      <c r="I85" s="4">
        <v>3</v>
      </c>
      <c r="J85" s="4">
        <v>6</v>
      </c>
      <c r="K85" s="4" t="s">
        <v>30</v>
      </c>
      <c r="L85" s="4">
        <v>11574</v>
      </c>
      <c r="M85" s="4">
        <v>11574</v>
      </c>
      <c r="N85" s="4" t="s">
        <v>451</v>
      </c>
      <c r="O85" s="4" t="s">
        <v>32</v>
      </c>
      <c r="P85" s="4" t="s">
        <v>33</v>
      </c>
      <c r="Q85" s="4">
        <v>0</v>
      </c>
      <c r="R85" s="7">
        <v>45044</v>
      </c>
      <c r="S85" s="6">
        <v>45056</v>
      </c>
      <c r="T85" s="4" t="s">
        <v>34</v>
      </c>
      <c r="U85" s="4">
        <v>11574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351</v>
      </c>
      <c r="B86" s="4" t="s">
        <v>26</v>
      </c>
      <c r="C86" s="4" t="s">
        <v>235</v>
      </c>
      <c r="D86" s="4" t="s">
        <v>127</v>
      </c>
      <c r="E86" s="4" t="s">
        <v>352</v>
      </c>
      <c r="F86" s="6">
        <v>45050</v>
      </c>
      <c r="G86" s="6">
        <v>45053</v>
      </c>
      <c r="H86" s="4">
        <v>1</v>
      </c>
      <c r="I86" s="4">
        <v>3</v>
      </c>
      <c r="J86" s="4">
        <v>3</v>
      </c>
      <c r="K86" s="4" t="s">
        <v>30</v>
      </c>
      <c r="L86" s="4">
        <v>-11328</v>
      </c>
      <c r="M86" s="4">
        <v>-11328</v>
      </c>
      <c r="N86" s="4" t="s">
        <v>353</v>
      </c>
      <c r="O86" s="4" t="s">
        <v>32</v>
      </c>
      <c r="P86" s="4" t="s">
        <v>33</v>
      </c>
      <c r="Q86" s="4">
        <v>0</v>
      </c>
      <c r="R86" s="7">
        <v>45039</v>
      </c>
      <c r="S86" s="6">
        <v>45056</v>
      </c>
      <c r="T86" s="4" t="s">
        <v>34</v>
      </c>
      <c r="U86" s="4">
        <v>-11328</v>
      </c>
      <c r="V86" s="4">
        <v>0</v>
      </c>
      <c r="W86" s="4">
        <v>0</v>
      </c>
      <c r="X86" s="4" t="s">
        <v>354</v>
      </c>
      <c r="Y86" s="4" t="s">
        <v>36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455</v>
      </c>
      <c r="E87" s="4" t="s">
        <v>456</v>
      </c>
      <c r="F87" s="6">
        <v>45050</v>
      </c>
      <c r="G87" s="6">
        <v>45053</v>
      </c>
      <c r="H87" s="4">
        <v>1</v>
      </c>
      <c r="I87" s="4">
        <v>3</v>
      </c>
      <c r="J87" s="4">
        <v>3</v>
      </c>
      <c r="K87" s="4" t="s">
        <v>30</v>
      </c>
      <c r="L87" s="4">
        <v>981</v>
      </c>
      <c r="M87" s="4">
        <v>981</v>
      </c>
      <c r="N87" s="4" t="s">
        <v>457</v>
      </c>
      <c r="O87" s="4" t="s">
        <v>32</v>
      </c>
      <c r="P87" s="4" t="s">
        <v>33</v>
      </c>
      <c r="Q87" s="4">
        <v>0</v>
      </c>
      <c r="R87" s="7">
        <v>45044</v>
      </c>
      <c r="S87" s="6">
        <v>45056</v>
      </c>
      <c r="T87" s="4" t="s">
        <v>34</v>
      </c>
      <c r="U87" s="4">
        <v>981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6">
      <c r="A88" s="4" t="s">
        <v>460</v>
      </c>
      <c r="B88" s="4" t="s">
        <v>26</v>
      </c>
      <c r="C88" s="4" t="s">
        <v>27</v>
      </c>
      <c r="D88" s="4" t="s">
        <v>461</v>
      </c>
      <c r="E88" s="4" t="s">
        <v>462</v>
      </c>
      <c r="F88" s="6">
        <v>45051</v>
      </c>
      <c r="G88" s="6">
        <v>45053</v>
      </c>
      <c r="H88" s="4">
        <v>2</v>
      </c>
      <c r="I88" s="4">
        <v>2</v>
      </c>
      <c r="J88" s="4">
        <v>4</v>
      </c>
      <c r="K88" s="4" t="s">
        <v>30</v>
      </c>
      <c r="L88" s="4">
        <v>3434</v>
      </c>
      <c r="M88" s="4">
        <v>3434</v>
      </c>
      <c r="N88" s="4" t="s">
        <v>463</v>
      </c>
      <c r="O88" s="4" t="s">
        <v>32</v>
      </c>
      <c r="P88" s="4" t="s">
        <v>33</v>
      </c>
      <c r="Q88" s="4">
        <v>0</v>
      </c>
      <c r="R88" s="7">
        <v>45044</v>
      </c>
      <c r="S88" s="6">
        <v>45056</v>
      </c>
      <c r="T88" s="4" t="s">
        <v>34</v>
      </c>
      <c r="U88" s="4">
        <v>3434</v>
      </c>
      <c r="V88" s="4">
        <v>0</v>
      </c>
      <c r="W88" s="4">
        <v>0</v>
      </c>
      <c r="X88" s="4" t="s">
        <v>464</v>
      </c>
      <c r="Y88" s="4">
        <v>27646979</v>
      </c>
      <c r="Z88" s="4" t="s">
        <v>465</v>
      </c>
    </row>
    <row r="89" s="4" customFormat="1" spans="1:25">
      <c r="A89" s="4" t="s">
        <v>466</v>
      </c>
      <c r="B89" s="4" t="s">
        <v>26</v>
      </c>
      <c r="C89" s="4" t="s">
        <v>27</v>
      </c>
      <c r="D89" s="4" t="s">
        <v>467</v>
      </c>
      <c r="E89" s="4" t="s">
        <v>290</v>
      </c>
      <c r="F89" s="6">
        <v>45052</v>
      </c>
      <c r="G89" s="6">
        <v>45053</v>
      </c>
      <c r="H89" s="4">
        <v>1</v>
      </c>
      <c r="I89" s="4">
        <v>1</v>
      </c>
      <c r="J89" s="4">
        <v>1</v>
      </c>
      <c r="K89" s="4" t="s">
        <v>30</v>
      </c>
      <c r="L89" s="4">
        <v>1053</v>
      </c>
      <c r="M89" s="4">
        <v>1053</v>
      </c>
      <c r="N89" s="4" t="s">
        <v>468</v>
      </c>
      <c r="O89" s="4" t="s">
        <v>32</v>
      </c>
      <c r="P89" s="4" t="s">
        <v>33</v>
      </c>
      <c r="Q89" s="4">
        <v>0</v>
      </c>
      <c r="R89" s="7">
        <v>45044</v>
      </c>
      <c r="S89" s="6">
        <v>45056</v>
      </c>
      <c r="T89" s="4" t="s">
        <v>34</v>
      </c>
      <c r="U89" s="4">
        <v>1053</v>
      </c>
      <c r="V89" s="4">
        <v>0</v>
      </c>
      <c r="W89" s="4">
        <v>0</v>
      </c>
      <c r="X89" s="4" t="s">
        <v>469</v>
      </c>
      <c r="Y89" s="4" t="s">
        <v>470</v>
      </c>
    </row>
    <row r="90" s="4" customFormat="1" spans="1:25">
      <c r="A90" s="4" t="s">
        <v>471</v>
      </c>
      <c r="B90" s="4" t="s">
        <v>26</v>
      </c>
      <c r="C90" s="4" t="s">
        <v>27</v>
      </c>
      <c r="D90" s="4" t="s">
        <v>472</v>
      </c>
      <c r="E90" s="4" t="s">
        <v>473</v>
      </c>
      <c r="F90" s="6">
        <v>45052</v>
      </c>
      <c r="G90" s="6">
        <v>45053</v>
      </c>
      <c r="H90" s="4">
        <v>1</v>
      </c>
      <c r="I90" s="4">
        <v>1</v>
      </c>
      <c r="J90" s="4">
        <v>1</v>
      </c>
      <c r="K90" s="4" t="s">
        <v>30</v>
      </c>
      <c r="L90" s="4">
        <v>1414</v>
      </c>
      <c r="M90" s="4">
        <v>1414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45045</v>
      </c>
      <c r="S90" s="6">
        <v>45056</v>
      </c>
      <c r="T90" s="4" t="s">
        <v>34</v>
      </c>
      <c r="U90" s="4">
        <v>1414</v>
      </c>
      <c r="V90" s="4">
        <v>0</v>
      </c>
      <c r="W90" s="4">
        <v>0</v>
      </c>
      <c r="X90" s="4" t="s">
        <v>475</v>
      </c>
      <c r="Y90" s="4" t="s">
        <v>476</v>
      </c>
    </row>
    <row r="91" s="4" customFormat="1" spans="1:25">
      <c r="A91" s="4" t="s">
        <v>477</v>
      </c>
      <c r="B91" s="4" t="s">
        <v>26</v>
      </c>
      <c r="C91" s="4" t="s">
        <v>27</v>
      </c>
      <c r="D91" s="4" t="s">
        <v>478</v>
      </c>
      <c r="E91" s="4" t="s">
        <v>479</v>
      </c>
      <c r="F91" s="6">
        <v>45052</v>
      </c>
      <c r="G91" s="6">
        <v>45053</v>
      </c>
      <c r="H91" s="4">
        <v>1</v>
      </c>
      <c r="I91" s="4">
        <v>1</v>
      </c>
      <c r="J91" s="4">
        <v>1</v>
      </c>
      <c r="K91" s="4" t="s">
        <v>30</v>
      </c>
      <c r="L91" s="4">
        <v>1050</v>
      </c>
      <c r="M91" s="4">
        <v>1050</v>
      </c>
      <c r="N91" s="4" t="s">
        <v>480</v>
      </c>
      <c r="O91" s="4" t="s">
        <v>32</v>
      </c>
      <c r="P91" s="4" t="s">
        <v>33</v>
      </c>
      <c r="Q91" s="4">
        <v>0</v>
      </c>
      <c r="R91" s="7">
        <v>45045</v>
      </c>
      <c r="S91" s="6">
        <v>45056</v>
      </c>
      <c r="T91" s="4" t="s">
        <v>34</v>
      </c>
      <c r="U91" s="4">
        <v>1050</v>
      </c>
      <c r="V91" s="4">
        <v>0</v>
      </c>
      <c r="W91" s="4">
        <v>0</v>
      </c>
      <c r="X91" s="4" t="s">
        <v>481</v>
      </c>
      <c r="Y91" s="4" t="s">
        <v>482</v>
      </c>
    </row>
    <row r="92" s="4" customFormat="1" spans="1:25">
      <c r="A92" s="4" t="s">
        <v>483</v>
      </c>
      <c r="B92" s="4" t="s">
        <v>26</v>
      </c>
      <c r="C92" s="4" t="s">
        <v>27</v>
      </c>
      <c r="D92" s="4" t="s">
        <v>484</v>
      </c>
      <c r="E92" s="4" t="s">
        <v>290</v>
      </c>
      <c r="F92" s="6">
        <v>45049</v>
      </c>
      <c r="G92" s="6">
        <v>45053</v>
      </c>
      <c r="H92" s="4">
        <v>1</v>
      </c>
      <c r="I92" s="4">
        <v>4</v>
      </c>
      <c r="J92" s="4">
        <v>4</v>
      </c>
      <c r="K92" s="4" t="s">
        <v>30</v>
      </c>
      <c r="L92" s="4">
        <v>3192</v>
      </c>
      <c r="M92" s="4">
        <v>3192</v>
      </c>
      <c r="N92" s="4" t="s">
        <v>485</v>
      </c>
      <c r="O92" s="4" t="s">
        <v>32</v>
      </c>
      <c r="P92" s="4" t="s">
        <v>33</v>
      </c>
      <c r="Q92" s="4">
        <v>0</v>
      </c>
      <c r="R92" s="7">
        <v>45045</v>
      </c>
      <c r="S92" s="6">
        <v>45056</v>
      </c>
      <c r="T92" s="4" t="s">
        <v>34</v>
      </c>
      <c r="U92" s="4">
        <v>3192</v>
      </c>
      <c r="V92" s="4">
        <v>0</v>
      </c>
      <c r="W92" s="4">
        <v>0</v>
      </c>
      <c r="X92" s="4" t="s">
        <v>486</v>
      </c>
      <c r="Y92" s="4" t="s">
        <v>487</v>
      </c>
    </row>
    <row r="93" s="4" customFormat="1" spans="1:25">
      <c r="A93" s="4" t="s">
        <v>488</v>
      </c>
      <c r="B93" s="4" t="s">
        <v>26</v>
      </c>
      <c r="C93" s="4" t="s">
        <v>27</v>
      </c>
      <c r="D93" s="4" t="s">
        <v>489</v>
      </c>
      <c r="E93" s="4" t="s">
        <v>490</v>
      </c>
      <c r="F93" s="6">
        <v>45052</v>
      </c>
      <c r="G93" s="6">
        <v>45053</v>
      </c>
      <c r="H93" s="4">
        <v>1</v>
      </c>
      <c r="I93" s="4">
        <v>1</v>
      </c>
      <c r="J93" s="4">
        <v>1</v>
      </c>
      <c r="K93" s="4" t="s">
        <v>30</v>
      </c>
      <c r="L93" s="4">
        <v>316</v>
      </c>
      <c r="M93" s="4">
        <v>316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45045</v>
      </c>
      <c r="S93" s="6">
        <v>45056</v>
      </c>
      <c r="T93" s="4" t="s">
        <v>34</v>
      </c>
      <c r="U93" s="4">
        <v>316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142</v>
      </c>
      <c r="F94" s="6">
        <v>45052</v>
      </c>
      <c r="G94" s="6">
        <v>45053</v>
      </c>
      <c r="H94" s="4">
        <v>1</v>
      </c>
      <c r="I94" s="4">
        <v>1</v>
      </c>
      <c r="J94" s="4">
        <v>1</v>
      </c>
      <c r="K94" s="4" t="s">
        <v>30</v>
      </c>
      <c r="L94" s="4">
        <v>836</v>
      </c>
      <c r="M94" s="4">
        <v>836</v>
      </c>
      <c r="N94" s="4" t="s">
        <v>496</v>
      </c>
      <c r="O94" s="4" t="s">
        <v>32</v>
      </c>
      <c r="P94" s="4" t="s">
        <v>33</v>
      </c>
      <c r="Q94" s="4">
        <v>0</v>
      </c>
      <c r="R94" s="7">
        <v>45045</v>
      </c>
      <c r="S94" s="6">
        <v>45056</v>
      </c>
      <c r="T94" s="4" t="s">
        <v>34</v>
      </c>
      <c r="U94" s="4">
        <v>836</v>
      </c>
      <c r="V94" s="4">
        <v>0</v>
      </c>
      <c r="W94" s="4">
        <v>0</v>
      </c>
      <c r="X94" s="4" t="s">
        <v>497</v>
      </c>
      <c r="Y94" s="4" t="s">
        <v>498</v>
      </c>
    </row>
    <row r="95" s="4" customFormat="1" spans="1:25">
      <c r="A95" s="4" t="s">
        <v>499</v>
      </c>
      <c r="B95" s="4" t="s">
        <v>26</v>
      </c>
      <c r="C95" s="4" t="s">
        <v>27</v>
      </c>
      <c r="D95" s="4" t="s">
        <v>500</v>
      </c>
      <c r="E95" s="4" t="s">
        <v>122</v>
      </c>
      <c r="F95" s="6">
        <v>45051</v>
      </c>
      <c r="G95" s="6">
        <v>45053</v>
      </c>
      <c r="H95" s="4">
        <v>1</v>
      </c>
      <c r="I95" s="4">
        <v>2</v>
      </c>
      <c r="J95" s="4">
        <v>2</v>
      </c>
      <c r="K95" s="4" t="s">
        <v>30</v>
      </c>
      <c r="L95" s="4">
        <v>528</v>
      </c>
      <c r="M95" s="4">
        <v>528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45045</v>
      </c>
      <c r="S95" s="6">
        <v>45056</v>
      </c>
      <c r="T95" s="4" t="s">
        <v>34</v>
      </c>
      <c r="U95" s="4">
        <v>528</v>
      </c>
      <c r="V95" s="4">
        <v>0</v>
      </c>
      <c r="W95" s="4">
        <v>0</v>
      </c>
      <c r="X95" s="4" t="s">
        <v>502</v>
      </c>
      <c r="Y95" s="4" t="s">
        <v>503</v>
      </c>
    </row>
    <row r="96" s="4" customFormat="1" spans="1:25">
      <c r="A96" s="4" t="s">
        <v>504</v>
      </c>
      <c r="B96" s="4" t="s">
        <v>26</v>
      </c>
      <c r="C96" s="4" t="s">
        <v>27</v>
      </c>
      <c r="D96" s="4" t="s">
        <v>505</v>
      </c>
      <c r="E96" s="4" t="s">
        <v>506</v>
      </c>
      <c r="F96" s="6">
        <v>45051</v>
      </c>
      <c r="G96" s="6">
        <v>45053</v>
      </c>
      <c r="H96" s="4">
        <v>1</v>
      </c>
      <c r="I96" s="4">
        <v>2</v>
      </c>
      <c r="J96" s="4">
        <v>2</v>
      </c>
      <c r="K96" s="4" t="s">
        <v>30</v>
      </c>
      <c r="L96" s="4">
        <v>2980</v>
      </c>
      <c r="M96" s="4">
        <v>2980</v>
      </c>
      <c r="N96" s="4" t="s">
        <v>507</v>
      </c>
      <c r="O96" s="4" t="s">
        <v>32</v>
      </c>
      <c r="P96" s="4" t="s">
        <v>33</v>
      </c>
      <c r="Q96" s="4">
        <v>0</v>
      </c>
      <c r="R96" s="7">
        <v>45045</v>
      </c>
      <c r="S96" s="6">
        <v>45056</v>
      </c>
      <c r="T96" s="4" t="s">
        <v>34</v>
      </c>
      <c r="U96" s="4">
        <v>2980</v>
      </c>
      <c r="V96" s="4">
        <v>0</v>
      </c>
      <c r="W96" s="4">
        <v>0</v>
      </c>
      <c r="X96" s="4" t="s">
        <v>508</v>
      </c>
      <c r="Y96" s="4" t="s">
        <v>509</v>
      </c>
    </row>
    <row r="97" s="4" customFormat="1" spans="1:25">
      <c r="A97" s="4" t="s">
        <v>510</v>
      </c>
      <c r="B97" s="4" t="s">
        <v>26</v>
      </c>
      <c r="C97" s="4" t="s">
        <v>27</v>
      </c>
      <c r="D97" s="4" t="s">
        <v>511</v>
      </c>
      <c r="E97" s="4" t="s">
        <v>122</v>
      </c>
      <c r="F97" s="6">
        <v>45047</v>
      </c>
      <c r="G97" s="6">
        <v>45053</v>
      </c>
      <c r="H97" s="4">
        <v>1</v>
      </c>
      <c r="I97" s="4">
        <v>6</v>
      </c>
      <c r="J97" s="4">
        <v>6</v>
      </c>
      <c r="K97" s="4" t="s">
        <v>30</v>
      </c>
      <c r="L97" s="4">
        <v>972</v>
      </c>
      <c r="M97" s="4">
        <v>972</v>
      </c>
      <c r="N97" s="4" t="s">
        <v>512</v>
      </c>
      <c r="O97" s="4" t="s">
        <v>32</v>
      </c>
      <c r="P97" s="4" t="s">
        <v>33</v>
      </c>
      <c r="Q97" s="4">
        <v>0</v>
      </c>
      <c r="R97" s="7">
        <v>45045</v>
      </c>
      <c r="S97" s="6">
        <v>45056</v>
      </c>
      <c r="T97" s="4" t="s">
        <v>34</v>
      </c>
      <c r="U97" s="4">
        <v>972</v>
      </c>
      <c r="V97" s="4">
        <v>0</v>
      </c>
      <c r="W97" s="4">
        <v>0</v>
      </c>
      <c r="X97" s="4" t="s">
        <v>513</v>
      </c>
      <c r="Y97" s="4" t="s">
        <v>514</v>
      </c>
    </row>
    <row r="98" s="4" customFormat="1" spans="1:25">
      <c r="A98" s="4" t="s">
        <v>515</v>
      </c>
      <c r="B98" s="4" t="s">
        <v>26</v>
      </c>
      <c r="C98" s="4" t="s">
        <v>27</v>
      </c>
      <c r="D98" s="4" t="s">
        <v>516</v>
      </c>
      <c r="E98" s="4" t="s">
        <v>517</v>
      </c>
      <c r="F98" s="6">
        <v>45050</v>
      </c>
      <c r="G98" s="6">
        <v>45053</v>
      </c>
      <c r="H98" s="4">
        <v>1</v>
      </c>
      <c r="I98" s="4">
        <v>3</v>
      </c>
      <c r="J98" s="4">
        <v>3</v>
      </c>
      <c r="K98" s="4" t="s">
        <v>30</v>
      </c>
      <c r="L98" s="4">
        <v>843</v>
      </c>
      <c r="M98" s="4">
        <v>843</v>
      </c>
      <c r="N98" s="4" t="s">
        <v>518</v>
      </c>
      <c r="O98" s="4" t="s">
        <v>32</v>
      </c>
      <c r="P98" s="4" t="s">
        <v>33</v>
      </c>
      <c r="Q98" s="4">
        <v>0</v>
      </c>
      <c r="R98" s="7">
        <v>45045</v>
      </c>
      <c r="S98" s="6">
        <v>45056</v>
      </c>
      <c r="T98" s="4" t="s">
        <v>34</v>
      </c>
      <c r="U98" s="4">
        <v>843</v>
      </c>
      <c r="V98" s="4">
        <v>0</v>
      </c>
      <c r="W98" s="4">
        <v>0</v>
      </c>
      <c r="X98" s="4" t="s">
        <v>519</v>
      </c>
      <c r="Y98" s="4" t="s">
        <v>520</v>
      </c>
    </row>
    <row r="99" s="4" customFormat="1" spans="1:25">
      <c r="A99" s="4" t="s">
        <v>521</v>
      </c>
      <c r="B99" s="4" t="s">
        <v>26</v>
      </c>
      <c r="C99" s="4" t="s">
        <v>27</v>
      </c>
      <c r="D99" s="4" t="s">
        <v>135</v>
      </c>
      <c r="E99" s="4" t="s">
        <v>410</v>
      </c>
      <c r="F99" s="6">
        <v>45052</v>
      </c>
      <c r="G99" s="6">
        <v>45053</v>
      </c>
      <c r="H99" s="4">
        <v>1</v>
      </c>
      <c r="I99" s="4">
        <v>1</v>
      </c>
      <c r="J99" s="4">
        <v>1</v>
      </c>
      <c r="K99" s="4" t="s">
        <v>30</v>
      </c>
      <c r="L99" s="4">
        <v>917</v>
      </c>
      <c r="M99" s="4">
        <v>917</v>
      </c>
      <c r="N99" s="4" t="s">
        <v>522</v>
      </c>
      <c r="O99" s="4" t="s">
        <v>32</v>
      </c>
      <c r="P99" s="4" t="s">
        <v>33</v>
      </c>
      <c r="Q99" s="4">
        <v>0</v>
      </c>
      <c r="R99" s="7">
        <v>45045</v>
      </c>
      <c r="S99" s="6">
        <v>45056</v>
      </c>
      <c r="T99" s="4" t="s">
        <v>34</v>
      </c>
      <c r="U99" s="4">
        <v>917</v>
      </c>
      <c r="V99" s="4">
        <v>0</v>
      </c>
      <c r="W99" s="4">
        <v>0</v>
      </c>
      <c r="X99" s="4" t="s">
        <v>523</v>
      </c>
      <c r="Y99" s="4" t="s">
        <v>524</v>
      </c>
    </row>
    <row r="100" s="4" customFormat="1" spans="1:25">
      <c r="A100" s="4" t="s">
        <v>525</v>
      </c>
      <c r="B100" s="4" t="s">
        <v>26</v>
      </c>
      <c r="C100" s="4" t="s">
        <v>27</v>
      </c>
      <c r="D100" s="4" t="s">
        <v>516</v>
      </c>
      <c r="E100" s="4" t="s">
        <v>526</v>
      </c>
      <c r="F100" s="6">
        <v>45051</v>
      </c>
      <c r="G100" s="6">
        <v>45053</v>
      </c>
      <c r="H100" s="4">
        <v>1</v>
      </c>
      <c r="I100" s="4">
        <v>2</v>
      </c>
      <c r="J100" s="4">
        <v>2</v>
      </c>
      <c r="K100" s="4" t="s">
        <v>30</v>
      </c>
      <c r="L100" s="4">
        <v>570</v>
      </c>
      <c r="M100" s="4">
        <v>570</v>
      </c>
      <c r="N100" s="4" t="s">
        <v>527</v>
      </c>
      <c r="O100" s="4" t="s">
        <v>32</v>
      </c>
      <c r="P100" s="4" t="s">
        <v>33</v>
      </c>
      <c r="Q100" s="4">
        <v>0</v>
      </c>
      <c r="R100" s="7">
        <v>45045</v>
      </c>
      <c r="S100" s="6">
        <v>45056</v>
      </c>
      <c r="T100" s="4" t="s">
        <v>34</v>
      </c>
      <c r="U100" s="4">
        <v>570</v>
      </c>
      <c r="V100" s="4">
        <v>0</v>
      </c>
      <c r="W100" s="4">
        <v>0</v>
      </c>
      <c r="X100" s="4" t="s">
        <v>528</v>
      </c>
      <c r="Y100" s="4" t="s">
        <v>529</v>
      </c>
    </row>
    <row r="101" s="4" customFormat="1" spans="1:25">
      <c r="A101" s="4" t="s">
        <v>530</v>
      </c>
      <c r="B101" s="4" t="s">
        <v>26</v>
      </c>
      <c r="C101" s="4" t="s">
        <v>27</v>
      </c>
      <c r="D101" s="4" t="s">
        <v>531</v>
      </c>
      <c r="E101" s="4" t="s">
        <v>532</v>
      </c>
      <c r="F101" s="6">
        <v>45052</v>
      </c>
      <c r="G101" s="6">
        <v>45053</v>
      </c>
      <c r="H101" s="4">
        <v>1</v>
      </c>
      <c r="I101" s="4">
        <v>1</v>
      </c>
      <c r="J101" s="4">
        <v>1</v>
      </c>
      <c r="K101" s="4" t="s">
        <v>30</v>
      </c>
      <c r="L101" s="4">
        <v>330</v>
      </c>
      <c r="M101" s="4">
        <v>330</v>
      </c>
      <c r="N101" s="4" t="s">
        <v>533</v>
      </c>
      <c r="O101" s="4" t="s">
        <v>32</v>
      </c>
      <c r="P101" s="4" t="s">
        <v>33</v>
      </c>
      <c r="Q101" s="4">
        <v>0</v>
      </c>
      <c r="R101" s="7">
        <v>45045</v>
      </c>
      <c r="S101" s="6">
        <v>45056</v>
      </c>
      <c r="T101" s="4" t="s">
        <v>34</v>
      </c>
      <c r="U101" s="4">
        <v>330</v>
      </c>
      <c r="V101" s="4">
        <v>0</v>
      </c>
      <c r="W101" s="4">
        <v>0</v>
      </c>
      <c r="X101" s="4" t="s">
        <v>534</v>
      </c>
      <c r="Y101" s="4" t="s">
        <v>36</v>
      </c>
    </row>
    <row r="102" s="4" customFormat="1" spans="1:25">
      <c r="A102" s="4" t="s">
        <v>535</v>
      </c>
      <c r="B102" s="4" t="s">
        <v>26</v>
      </c>
      <c r="C102" s="4" t="s">
        <v>27</v>
      </c>
      <c r="D102" s="4" t="s">
        <v>536</v>
      </c>
      <c r="E102" s="4" t="s">
        <v>537</v>
      </c>
      <c r="F102" s="6">
        <v>45052</v>
      </c>
      <c r="G102" s="6">
        <v>45053</v>
      </c>
      <c r="H102" s="4">
        <v>1</v>
      </c>
      <c r="I102" s="4">
        <v>1</v>
      </c>
      <c r="J102" s="4">
        <v>1</v>
      </c>
      <c r="K102" s="4" t="s">
        <v>30</v>
      </c>
      <c r="L102" s="4">
        <v>744</v>
      </c>
      <c r="M102" s="4">
        <v>744</v>
      </c>
      <c r="N102" s="4" t="s">
        <v>538</v>
      </c>
      <c r="O102" s="4" t="s">
        <v>32</v>
      </c>
      <c r="P102" s="4" t="s">
        <v>33</v>
      </c>
      <c r="Q102" s="4">
        <v>0</v>
      </c>
      <c r="R102" s="7">
        <v>45045</v>
      </c>
      <c r="S102" s="6">
        <v>45056</v>
      </c>
      <c r="T102" s="4" t="s">
        <v>34</v>
      </c>
      <c r="U102" s="4">
        <v>744</v>
      </c>
      <c r="V102" s="4">
        <v>0</v>
      </c>
      <c r="W102" s="4">
        <v>0</v>
      </c>
      <c r="X102" s="4" t="s">
        <v>36</v>
      </c>
      <c r="Y102" s="4" t="s">
        <v>539</v>
      </c>
    </row>
    <row r="103" s="4" customFormat="1" spans="1:25">
      <c r="A103" s="4" t="s">
        <v>540</v>
      </c>
      <c r="B103" s="4" t="s">
        <v>26</v>
      </c>
      <c r="C103" s="4" t="s">
        <v>27</v>
      </c>
      <c r="D103" s="4" t="s">
        <v>541</v>
      </c>
      <c r="E103" s="4" t="s">
        <v>542</v>
      </c>
      <c r="F103" s="6">
        <v>45052</v>
      </c>
      <c r="G103" s="6">
        <v>45053</v>
      </c>
      <c r="H103" s="4">
        <v>2</v>
      </c>
      <c r="I103" s="4">
        <v>1</v>
      </c>
      <c r="J103" s="4">
        <v>2</v>
      </c>
      <c r="K103" s="4" t="s">
        <v>30</v>
      </c>
      <c r="L103" s="4">
        <v>488</v>
      </c>
      <c r="M103" s="4">
        <v>488</v>
      </c>
      <c r="N103" s="4" t="s">
        <v>543</v>
      </c>
      <c r="O103" s="4" t="s">
        <v>32</v>
      </c>
      <c r="P103" s="4" t="s">
        <v>33</v>
      </c>
      <c r="Q103" s="4">
        <v>0</v>
      </c>
      <c r="R103" s="7">
        <v>45045</v>
      </c>
      <c r="S103" s="6">
        <v>45056</v>
      </c>
      <c r="T103" s="4" t="s">
        <v>34</v>
      </c>
      <c r="U103" s="4">
        <v>488</v>
      </c>
      <c r="V103" s="4">
        <v>0</v>
      </c>
      <c r="W103" s="4">
        <v>0</v>
      </c>
      <c r="X103" s="4" t="s">
        <v>544</v>
      </c>
      <c r="Y103" s="4" t="s">
        <v>36</v>
      </c>
    </row>
    <row r="104" s="4" customFormat="1" spans="1:25">
      <c r="A104" s="4" t="s">
        <v>545</v>
      </c>
      <c r="B104" s="4" t="s">
        <v>26</v>
      </c>
      <c r="C104" s="4" t="s">
        <v>27</v>
      </c>
      <c r="D104" s="4" t="s">
        <v>546</v>
      </c>
      <c r="E104" s="4" t="s">
        <v>547</v>
      </c>
      <c r="F104" s="6">
        <v>45052</v>
      </c>
      <c r="G104" s="6">
        <v>45053</v>
      </c>
      <c r="H104" s="4">
        <v>1</v>
      </c>
      <c r="I104" s="4">
        <v>1</v>
      </c>
      <c r="J104" s="4">
        <v>1</v>
      </c>
      <c r="K104" s="4" t="s">
        <v>30</v>
      </c>
      <c r="L104" s="4">
        <v>629</v>
      </c>
      <c r="M104" s="4">
        <v>629</v>
      </c>
      <c r="N104" s="4" t="s">
        <v>548</v>
      </c>
      <c r="O104" s="4" t="s">
        <v>32</v>
      </c>
      <c r="P104" s="4" t="s">
        <v>33</v>
      </c>
      <c r="Q104" s="4">
        <v>0</v>
      </c>
      <c r="R104" s="7">
        <v>45045</v>
      </c>
      <c r="S104" s="6">
        <v>45056</v>
      </c>
      <c r="T104" s="4" t="s">
        <v>34</v>
      </c>
      <c r="U104" s="4">
        <v>629</v>
      </c>
      <c r="V104" s="4">
        <v>0</v>
      </c>
      <c r="W104" s="4">
        <v>0</v>
      </c>
      <c r="X104" s="4" t="s">
        <v>549</v>
      </c>
      <c r="Y104" s="4" t="s">
        <v>550</v>
      </c>
    </row>
    <row r="105" s="4" customFormat="1" spans="1:25">
      <c r="A105" s="4" t="s">
        <v>551</v>
      </c>
      <c r="B105" s="4" t="s">
        <v>26</v>
      </c>
      <c r="C105" s="4" t="s">
        <v>27</v>
      </c>
      <c r="D105" s="4" t="s">
        <v>516</v>
      </c>
      <c r="E105" s="4" t="s">
        <v>552</v>
      </c>
      <c r="F105" s="6">
        <v>45052</v>
      </c>
      <c r="G105" s="6">
        <v>45053</v>
      </c>
      <c r="H105" s="4">
        <v>1</v>
      </c>
      <c r="I105" s="4">
        <v>1</v>
      </c>
      <c r="J105" s="4">
        <v>1</v>
      </c>
      <c r="K105" s="4" t="s">
        <v>30</v>
      </c>
      <c r="L105" s="4">
        <v>273</v>
      </c>
      <c r="M105" s="4">
        <v>273</v>
      </c>
      <c r="N105" s="4" t="s">
        <v>553</v>
      </c>
      <c r="O105" s="4" t="s">
        <v>32</v>
      </c>
      <c r="P105" s="4" t="s">
        <v>33</v>
      </c>
      <c r="Q105" s="4">
        <v>0</v>
      </c>
      <c r="R105" s="7">
        <v>45046</v>
      </c>
      <c r="S105" s="6">
        <v>45056</v>
      </c>
      <c r="T105" s="4" t="s">
        <v>34</v>
      </c>
      <c r="U105" s="4">
        <v>273</v>
      </c>
      <c r="V105" s="4">
        <v>0</v>
      </c>
      <c r="W105" s="4">
        <v>0</v>
      </c>
      <c r="X105" s="4" t="s">
        <v>554</v>
      </c>
      <c r="Y105" s="4" t="s">
        <v>555</v>
      </c>
    </row>
    <row r="106" s="4" customFormat="1" spans="1:25">
      <c r="A106" s="4" t="s">
        <v>556</v>
      </c>
      <c r="B106" s="4" t="s">
        <v>26</v>
      </c>
      <c r="C106" s="4" t="s">
        <v>27</v>
      </c>
      <c r="D106" s="4" t="s">
        <v>557</v>
      </c>
      <c r="E106" s="4" t="s">
        <v>558</v>
      </c>
      <c r="F106" s="6">
        <v>45052</v>
      </c>
      <c r="G106" s="6">
        <v>45053</v>
      </c>
      <c r="H106" s="4">
        <v>1</v>
      </c>
      <c r="I106" s="4">
        <v>1</v>
      </c>
      <c r="J106" s="4">
        <v>1</v>
      </c>
      <c r="K106" s="4" t="s">
        <v>30</v>
      </c>
      <c r="L106" s="4">
        <v>299</v>
      </c>
      <c r="M106" s="4">
        <v>299</v>
      </c>
      <c r="N106" s="4" t="s">
        <v>559</v>
      </c>
      <c r="O106" s="4" t="s">
        <v>32</v>
      </c>
      <c r="P106" s="4" t="s">
        <v>33</v>
      </c>
      <c r="Q106" s="4">
        <v>0</v>
      </c>
      <c r="R106" s="7">
        <v>45046</v>
      </c>
      <c r="S106" s="6">
        <v>45056</v>
      </c>
      <c r="T106" s="4" t="s">
        <v>34</v>
      </c>
      <c r="U106" s="4">
        <v>299</v>
      </c>
      <c r="V106" s="4">
        <v>0</v>
      </c>
      <c r="W106" s="4">
        <v>0</v>
      </c>
      <c r="X106" s="4" t="s">
        <v>560</v>
      </c>
      <c r="Y106" s="4" t="s">
        <v>561</v>
      </c>
    </row>
    <row r="107" s="4" customFormat="1" spans="1:25">
      <c r="A107" s="4" t="s">
        <v>562</v>
      </c>
      <c r="B107" s="4" t="s">
        <v>26</v>
      </c>
      <c r="C107" s="4" t="s">
        <v>27</v>
      </c>
      <c r="D107" s="4" t="s">
        <v>563</v>
      </c>
      <c r="E107" s="4" t="s">
        <v>547</v>
      </c>
      <c r="F107" s="6">
        <v>45051</v>
      </c>
      <c r="G107" s="6">
        <v>45053</v>
      </c>
      <c r="H107" s="4">
        <v>1</v>
      </c>
      <c r="I107" s="4">
        <v>2</v>
      </c>
      <c r="J107" s="4">
        <v>2</v>
      </c>
      <c r="K107" s="4" t="s">
        <v>30</v>
      </c>
      <c r="L107" s="4">
        <v>5198</v>
      </c>
      <c r="M107" s="4">
        <v>5198</v>
      </c>
      <c r="N107" s="4" t="s">
        <v>564</v>
      </c>
      <c r="O107" s="4" t="s">
        <v>32</v>
      </c>
      <c r="P107" s="4" t="s">
        <v>33</v>
      </c>
      <c r="Q107" s="4">
        <v>0</v>
      </c>
      <c r="R107" s="7">
        <v>45046</v>
      </c>
      <c r="S107" s="6">
        <v>45056</v>
      </c>
      <c r="T107" s="4" t="s">
        <v>34</v>
      </c>
      <c r="U107" s="4">
        <v>5198</v>
      </c>
      <c r="V107" s="4">
        <v>0</v>
      </c>
      <c r="W107" s="4">
        <v>0</v>
      </c>
      <c r="X107" s="4" t="s">
        <v>565</v>
      </c>
      <c r="Y107" s="4" t="s">
        <v>566</v>
      </c>
    </row>
    <row r="108" s="4" customFormat="1" spans="1:25">
      <c r="A108" s="4" t="s">
        <v>567</v>
      </c>
      <c r="B108" s="4" t="s">
        <v>26</v>
      </c>
      <c r="C108" s="4" t="s">
        <v>27</v>
      </c>
      <c r="D108" s="4" t="s">
        <v>568</v>
      </c>
      <c r="E108" s="4" t="s">
        <v>569</v>
      </c>
      <c r="F108" s="6">
        <v>45048</v>
      </c>
      <c r="G108" s="6">
        <v>45053</v>
      </c>
      <c r="H108" s="4">
        <v>1</v>
      </c>
      <c r="I108" s="4">
        <v>5</v>
      </c>
      <c r="J108" s="4">
        <v>5</v>
      </c>
      <c r="K108" s="4" t="s">
        <v>30</v>
      </c>
      <c r="L108" s="4">
        <v>1965</v>
      </c>
      <c r="M108" s="4">
        <v>1965</v>
      </c>
      <c r="N108" s="4" t="s">
        <v>570</v>
      </c>
      <c r="O108" s="4" t="s">
        <v>32</v>
      </c>
      <c r="P108" s="4" t="s">
        <v>33</v>
      </c>
      <c r="Q108" s="4">
        <v>0</v>
      </c>
      <c r="R108" s="7">
        <v>45046</v>
      </c>
      <c r="S108" s="6">
        <v>45056</v>
      </c>
      <c r="T108" s="4" t="s">
        <v>34</v>
      </c>
      <c r="U108" s="4">
        <v>1965</v>
      </c>
      <c r="V108" s="4">
        <v>0</v>
      </c>
      <c r="W108" s="4">
        <v>0</v>
      </c>
      <c r="X108" s="4" t="s">
        <v>571</v>
      </c>
      <c r="Y108" s="4" t="s">
        <v>572</v>
      </c>
    </row>
    <row r="109" s="4" customFormat="1" spans="1:25">
      <c r="A109" s="4" t="s">
        <v>573</v>
      </c>
      <c r="B109" s="4" t="s">
        <v>26</v>
      </c>
      <c r="C109" s="4" t="s">
        <v>27</v>
      </c>
      <c r="D109" s="4" t="s">
        <v>574</v>
      </c>
      <c r="E109" s="4" t="s">
        <v>575</v>
      </c>
      <c r="F109" s="6">
        <v>45052</v>
      </c>
      <c r="G109" s="6">
        <v>45053</v>
      </c>
      <c r="H109" s="4">
        <v>1</v>
      </c>
      <c r="I109" s="4">
        <v>1</v>
      </c>
      <c r="J109" s="4">
        <v>1</v>
      </c>
      <c r="K109" s="4" t="s">
        <v>30</v>
      </c>
      <c r="L109" s="4">
        <v>1355</v>
      </c>
      <c r="M109" s="4">
        <v>1355</v>
      </c>
      <c r="N109" s="4" t="s">
        <v>576</v>
      </c>
      <c r="O109" s="4" t="s">
        <v>32</v>
      </c>
      <c r="P109" s="4" t="s">
        <v>33</v>
      </c>
      <c r="Q109" s="4">
        <v>0</v>
      </c>
      <c r="R109" s="7">
        <v>45046</v>
      </c>
      <c r="S109" s="6">
        <v>45056</v>
      </c>
      <c r="T109" s="4" t="s">
        <v>34</v>
      </c>
      <c r="U109" s="4">
        <v>1355</v>
      </c>
      <c r="V109" s="4">
        <v>0</v>
      </c>
      <c r="W109" s="4">
        <v>0</v>
      </c>
      <c r="X109" s="4" t="s">
        <v>577</v>
      </c>
      <c r="Y109" s="4" t="s">
        <v>578</v>
      </c>
    </row>
    <row r="110" s="4" customFormat="1" spans="1:25">
      <c r="A110" s="4" t="s">
        <v>579</v>
      </c>
      <c r="B110" s="4" t="s">
        <v>26</v>
      </c>
      <c r="C110" s="4" t="s">
        <v>27</v>
      </c>
      <c r="D110" s="4" t="s">
        <v>580</v>
      </c>
      <c r="E110" s="4" t="s">
        <v>581</v>
      </c>
      <c r="F110" s="6">
        <v>45052</v>
      </c>
      <c r="G110" s="6">
        <v>45053</v>
      </c>
      <c r="H110" s="4">
        <v>1</v>
      </c>
      <c r="I110" s="4">
        <v>1</v>
      </c>
      <c r="J110" s="4">
        <v>1</v>
      </c>
      <c r="K110" s="4" t="s">
        <v>30</v>
      </c>
      <c r="L110" s="4">
        <v>188</v>
      </c>
      <c r="M110" s="4">
        <v>188</v>
      </c>
      <c r="N110" s="4" t="s">
        <v>582</v>
      </c>
      <c r="O110" s="4" t="s">
        <v>32</v>
      </c>
      <c r="P110" s="4" t="s">
        <v>33</v>
      </c>
      <c r="Q110" s="4">
        <v>0</v>
      </c>
      <c r="R110" s="7">
        <v>45046</v>
      </c>
      <c r="S110" s="6">
        <v>45056</v>
      </c>
      <c r="T110" s="4" t="s">
        <v>34</v>
      </c>
      <c r="U110" s="4">
        <v>188</v>
      </c>
      <c r="V110" s="4">
        <v>0</v>
      </c>
      <c r="W110" s="4">
        <v>0</v>
      </c>
      <c r="X110" s="4" t="s">
        <v>583</v>
      </c>
      <c r="Y110" s="4" t="s">
        <v>36</v>
      </c>
    </row>
    <row r="111" s="4" customFormat="1" spans="1:25">
      <c r="A111" s="4" t="s">
        <v>584</v>
      </c>
      <c r="B111" s="4" t="s">
        <v>26</v>
      </c>
      <c r="C111" s="4" t="s">
        <v>27</v>
      </c>
      <c r="D111" s="4" t="s">
        <v>585</v>
      </c>
      <c r="E111" s="4" t="s">
        <v>586</v>
      </c>
      <c r="F111" s="6">
        <v>45051</v>
      </c>
      <c r="G111" s="6">
        <v>45053</v>
      </c>
      <c r="H111" s="4">
        <v>1</v>
      </c>
      <c r="I111" s="4">
        <v>2</v>
      </c>
      <c r="J111" s="4">
        <v>2</v>
      </c>
      <c r="K111" s="4" t="s">
        <v>30</v>
      </c>
      <c r="L111" s="4">
        <v>2292</v>
      </c>
      <c r="M111" s="4">
        <v>2292</v>
      </c>
      <c r="N111" s="4" t="s">
        <v>587</v>
      </c>
      <c r="O111" s="4" t="s">
        <v>32</v>
      </c>
      <c r="P111" s="4" t="s">
        <v>33</v>
      </c>
      <c r="Q111" s="4">
        <v>0</v>
      </c>
      <c r="R111" s="7">
        <v>45046</v>
      </c>
      <c r="S111" s="6">
        <v>45056</v>
      </c>
      <c r="T111" s="4" t="s">
        <v>34</v>
      </c>
      <c r="U111" s="4">
        <v>2292</v>
      </c>
      <c r="V111" s="4">
        <v>0</v>
      </c>
      <c r="W111" s="4">
        <v>0</v>
      </c>
      <c r="X111" s="4" t="s">
        <v>588</v>
      </c>
      <c r="Y111" s="4" t="s">
        <v>589</v>
      </c>
    </row>
    <row r="112" s="4" customFormat="1" spans="1:25">
      <c r="A112" s="4" t="s">
        <v>590</v>
      </c>
      <c r="B112" s="4" t="s">
        <v>26</v>
      </c>
      <c r="C112" s="4" t="s">
        <v>27</v>
      </c>
      <c r="D112" s="4" t="s">
        <v>591</v>
      </c>
      <c r="E112" s="4" t="s">
        <v>592</v>
      </c>
      <c r="F112" s="6">
        <v>45051</v>
      </c>
      <c r="G112" s="6">
        <v>45053</v>
      </c>
      <c r="H112" s="4">
        <v>1</v>
      </c>
      <c r="I112" s="4">
        <v>2</v>
      </c>
      <c r="J112" s="4">
        <v>2</v>
      </c>
      <c r="K112" s="4" t="s">
        <v>30</v>
      </c>
      <c r="L112" s="4">
        <v>1919</v>
      </c>
      <c r="M112" s="4">
        <v>1919</v>
      </c>
      <c r="N112" s="4" t="s">
        <v>593</v>
      </c>
      <c r="O112" s="4" t="s">
        <v>32</v>
      </c>
      <c r="P112" s="4" t="s">
        <v>33</v>
      </c>
      <c r="Q112" s="4">
        <v>0</v>
      </c>
      <c r="R112" s="7">
        <v>45046</v>
      </c>
      <c r="S112" s="6">
        <v>45056</v>
      </c>
      <c r="T112" s="4" t="s">
        <v>34</v>
      </c>
      <c r="U112" s="4">
        <v>1919</v>
      </c>
      <c r="V112" s="4">
        <v>0</v>
      </c>
      <c r="W112" s="4">
        <v>0</v>
      </c>
      <c r="X112" s="4" t="s">
        <v>594</v>
      </c>
      <c r="Y112" s="4" t="s">
        <v>595</v>
      </c>
    </row>
    <row r="113" s="4" customFormat="1" spans="1:25">
      <c r="A113" s="4" t="s">
        <v>596</v>
      </c>
      <c r="B113" s="4" t="s">
        <v>26</v>
      </c>
      <c r="C113" s="4" t="s">
        <v>27</v>
      </c>
      <c r="D113" s="4" t="s">
        <v>597</v>
      </c>
      <c r="E113" s="4" t="s">
        <v>598</v>
      </c>
      <c r="F113" s="6">
        <v>45051</v>
      </c>
      <c r="G113" s="6">
        <v>45053</v>
      </c>
      <c r="H113" s="4">
        <v>1</v>
      </c>
      <c r="I113" s="4">
        <v>2</v>
      </c>
      <c r="J113" s="4">
        <v>2</v>
      </c>
      <c r="K113" s="4" t="s">
        <v>30</v>
      </c>
      <c r="L113" s="4">
        <v>1076</v>
      </c>
      <c r="M113" s="4">
        <v>1076</v>
      </c>
      <c r="N113" s="4" t="s">
        <v>599</v>
      </c>
      <c r="O113" s="4" t="s">
        <v>32</v>
      </c>
      <c r="P113" s="4" t="s">
        <v>33</v>
      </c>
      <c r="Q113" s="4">
        <v>0</v>
      </c>
      <c r="R113" s="7">
        <v>45046</v>
      </c>
      <c r="S113" s="6">
        <v>45056</v>
      </c>
      <c r="T113" s="4" t="s">
        <v>34</v>
      </c>
      <c r="U113" s="4">
        <v>1076</v>
      </c>
      <c r="V113" s="4">
        <v>0</v>
      </c>
      <c r="W113" s="4">
        <v>0</v>
      </c>
      <c r="X113" s="4" t="s">
        <v>600</v>
      </c>
      <c r="Y113" s="4" t="s">
        <v>36</v>
      </c>
    </row>
    <row r="114" s="4" customFormat="1" spans="1:25">
      <c r="A114" s="4" t="s">
        <v>601</v>
      </c>
      <c r="B114" s="4" t="s">
        <v>26</v>
      </c>
      <c r="C114" s="4" t="s">
        <v>27</v>
      </c>
      <c r="D114" s="4" t="s">
        <v>602</v>
      </c>
      <c r="E114" s="4" t="s">
        <v>290</v>
      </c>
      <c r="F114" s="6">
        <v>45052</v>
      </c>
      <c r="G114" s="6">
        <v>45053</v>
      </c>
      <c r="H114" s="4">
        <v>1</v>
      </c>
      <c r="I114" s="4">
        <v>1</v>
      </c>
      <c r="J114" s="4">
        <v>1</v>
      </c>
      <c r="K114" s="4" t="s">
        <v>30</v>
      </c>
      <c r="L114" s="4">
        <v>1215</v>
      </c>
      <c r="M114" s="4">
        <v>1215</v>
      </c>
      <c r="N114" s="4" t="s">
        <v>603</v>
      </c>
      <c r="O114" s="4" t="s">
        <v>32</v>
      </c>
      <c r="P114" s="4" t="s">
        <v>33</v>
      </c>
      <c r="Q114" s="4">
        <v>0</v>
      </c>
      <c r="R114" s="7">
        <v>45046</v>
      </c>
      <c r="S114" s="6">
        <v>45056</v>
      </c>
      <c r="T114" s="4" t="s">
        <v>34</v>
      </c>
      <c r="U114" s="4">
        <v>1215</v>
      </c>
      <c r="V114" s="4">
        <v>0</v>
      </c>
      <c r="W114" s="4">
        <v>0</v>
      </c>
      <c r="X114" s="4" t="s">
        <v>604</v>
      </c>
      <c r="Y114" s="4" t="s">
        <v>605</v>
      </c>
    </row>
    <row r="115" s="4" customFormat="1" spans="1:25">
      <c r="A115" s="4" t="s">
        <v>606</v>
      </c>
      <c r="B115" s="4" t="s">
        <v>26</v>
      </c>
      <c r="C115" s="4" t="s">
        <v>27</v>
      </c>
      <c r="D115" s="4" t="s">
        <v>607</v>
      </c>
      <c r="E115" s="4" t="s">
        <v>122</v>
      </c>
      <c r="F115" s="6">
        <v>45050</v>
      </c>
      <c r="G115" s="6">
        <v>45053</v>
      </c>
      <c r="H115" s="4">
        <v>1</v>
      </c>
      <c r="I115" s="4">
        <v>3</v>
      </c>
      <c r="J115" s="4">
        <v>3</v>
      </c>
      <c r="K115" s="4" t="s">
        <v>30</v>
      </c>
      <c r="L115" s="4">
        <v>951</v>
      </c>
      <c r="M115" s="4">
        <v>951</v>
      </c>
      <c r="N115" s="4" t="s">
        <v>608</v>
      </c>
      <c r="O115" s="4" t="s">
        <v>32</v>
      </c>
      <c r="P115" s="4" t="s">
        <v>33</v>
      </c>
      <c r="Q115" s="4">
        <v>0</v>
      </c>
      <c r="R115" s="7">
        <v>45047</v>
      </c>
      <c r="S115" s="6">
        <v>45056</v>
      </c>
      <c r="T115" s="4" t="s">
        <v>34</v>
      </c>
      <c r="U115" s="4">
        <v>951</v>
      </c>
      <c r="V115" s="4">
        <v>0</v>
      </c>
      <c r="W115" s="4">
        <v>0</v>
      </c>
      <c r="X115" s="4" t="s">
        <v>609</v>
      </c>
      <c r="Y115" s="4" t="s">
        <v>36</v>
      </c>
    </row>
    <row r="116" s="4" customFormat="1" spans="1:25">
      <c r="A116" s="4" t="s">
        <v>610</v>
      </c>
      <c r="B116" s="4" t="s">
        <v>26</v>
      </c>
      <c r="C116" s="4" t="s">
        <v>27</v>
      </c>
      <c r="D116" s="4" t="s">
        <v>611</v>
      </c>
      <c r="E116" s="4" t="s">
        <v>612</v>
      </c>
      <c r="F116" s="6">
        <v>45048</v>
      </c>
      <c r="G116" s="6">
        <v>45053</v>
      </c>
      <c r="H116" s="4">
        <v>1</v>
      </c>
      <c r="I116" s="4">
        <v>5</v>
      </c>
      <c r="J116" s="4">
        <v>5</v>
      </c>
      <c r="K116" s="4" t="s">
        <v>30</v>
      </c>
      <c r="L116" s="4">
        <v>4730</v>
      </c>
      <c r="M116" s="4">
        <v>4730</v>
      </c>
      <c r="N116" s="4" t="s">
        <v>613</v>
      </c>
      <c r="O116" s="4" t="s">
        <v>32</v>
      </c>
      <c r="P116" s="4" t="s">
        <v>33</v>
      </c>
      <c r="Q116" s="4">
        <v>0</v>
      </c>
      <c r="R116" s="7">
        <v>45047</v>
      </c>
      <c r="S116" s="6">
        <v>45056</v>
      </c>
      <c r="T116" s="4" t="s">
        <v>34</v>
      </c>
      <c r="U116" s="4">
        <v>4730</v>
      </c>
      <c r="V116" s="4">
        <v>0</v>
      </c>
      <c r="W116" s="4">
        <v>0</v>
      </c>
      <c r="X116" s="4" t="s">
        <v>614</v>
      </c>
      <c r="Y116" s="4" t="s">
        <v>615</v>
      </c>
    </row>
    <row r="117" s="4" customFormat="1" spans="1:25">
      <c r="A117" s="4" t="s">
        <v>616</v>
      </c>
      <c r="B117" s="4" t="s">
        <v>26</v>
      </c>
      <c r="C117" s="4" t="s">
        <v>27</v>
      </c>
      <c r="D117" s="4" t="s">
        <v>617</v>
      </c>
      <c r="E117" s="4" t="s">
        <v>618</v>
      </c>
      <c r="F117" s="6">
        <v>45051</v>
      </c>
      <c r="G117" s="6">
        <v>45053</v>
      </c>
      <c r="H117" s="4">
        <v>1</v>
      </c>
      <c r="I117" s="4">
        <v>2</v>
      </c>
      <c r="J117" s="4">
        <v>2</v>
      </c>
      <c r="K117" s="4" t="s">
        <v>30</v>
      </c>
      <c r="L117" s="4">
        <v>3464</v>
      </c>
      <c r="M117" s="4">
        <v>3464</v>
      </c>
      <c r="N117" s="4" t="s">
        <v>619</v>
      </c>
      <c r="O117" s="4" t="s">
        <v>32</v>
      </c>
      <c r="P117" s="4" t="s">
        <v>33</v>
      </c>
      <c r="Q117" s="4">
        <v>0</v>
      </c>
      <c r="R117" s="7">
        <v>45047</v>
      </c>
      <c r="S117" s="6">
        <v>45056</v>
      </c>
      <c r="T117" s="4" t="s">
        <v>34</v>
      </c>
      <c r="U117" s="4">
        <v>3464</v>
      </c>
      <c r="V117" s="4">
        <v>0</v>
      </c>
      <c r="W117" s="4">
        <v>0</v>
      </c>
      <c r="X117" s="4" t="s">
        <v>620</v>
      </c>
      <c r="Y117" s="4" t="s">
        <v>621</v>
      </c>
    </row>
    <row r="118" s="4" customFormat="1" spans="1:25">
      <c r="A118" s="4" t="s">
        <v>622</v>
      </c>
      <c r="B118" s="4" t="s">
        <v>26</v>
      </c>
      <c r="C118" s="4" t="s">
        <v>27</v>
      </c>
      <c r="D118" s="4" t="s">
        <v>623</v>
      </c>
      <c r="E118" s="4" t="s">
        <v>624</v>
      </c>
      <c r="F118" s="6">
        <v>45052</v>
      </c>
      <c r="G118" s="6">
        <v>45053</v>
      </c>
      <c r="H118" s="4">
        <v>1</v>
      </c>
      <c r="I118" s="4">
        <v>1</v>
      </c>
      <c r="J118" s="4">
        <v>1</v>
      </c>
      <c r="K118" s="4" t="s">
        <v>30</v>
      </c>
      <c r="L118" s="4">
        <v>571</v>
      </c>
      <c r="M118" s="4">
        <v>571</v>
      </c>
      <c r="N118" s="4" t="s">
        <v>625</v>
      </c>
      <c r="O118" s="4" t="s">
        <v>32</v>
      </c>
      <c r="P118" s="4" t="s">
        <v>33</v>
      </c>
      <c r="Q118" s="4">
        <v>0</v>
      </c>
      <c r="R118" s="7">
        <v>45047</v>
      </c>
      <c r="S118" s="6">
        <v>45056</v>
      </c>
      <c r="T118" s="4" t="s">
        <v>34</v>
      </c>
      <c r="U118" s="4">
        <v>571</v>
      </c>
      <c r="V118" s="4">
        <v>0</v>
      </c>
      <c r="W118" s="4">
        <v>0</v>
      </c>
      <c r="X118" s="4" t="s">
        <v>626</v>
      </c>
      <c r="Y118" s="4" t="s">
        <v>627</v>
      </c>
    </row>
    <row r="119" s="4" customFormat="1" spans="1:25">
      <c r="A119" s="4" t="s">
        <v>628</v>
      </c>
      <c r="B119" s="4" t="s">
        <v>26</v>
      </c>
      <c r="C119" s="4" t="s">
        <v>27</v>
      </c>
      <c r="D119" s="4" t="s">
        <v>629</v>
      </c>
      <c r="E119" s="4" t="s">
        <v>462</v>
      </c>
      <c r="F119" s="6">
        <v>45051</v>
      </c>
      <c r="G119" s="6">
        <v>45053</v>
      </c>
      <c r="H119" s="4">
        <v>1</v>
      </c>
      <c r="I119" s="4">
        <v>2</v>
      </c>
      <c r="J119" s="4">
        <v>2</v>
      </c>
      <c r="K119" s="4" t="s">
        <v>30</v>
      </c>
      <c r="L119" s="4">
        <v>4041</v>
      </c>
      <c r="M119" s="4">
        <v>4041</v>
      </c>
      <c r="N119" s="4" t="s">
        <v>630</v>
      </c>
      <c r="O119" s="4" t="s">
        <v>32</v>
      </c>
      <c r="P119" s="4" t="s">
        <v>33</v>
      </c>
      <c r="Q119" s="4">
        <v>0</v>
      </c>
      <c r="R119" s="7">
        <v>45047</v>
      </c>
      <c r="S119" s="6">
        <v>45056</v>
      </c>
      <c r="T119" s="4" t="s">
        <v>34</v>
      </c>
      <c r="U119" s="4">
        <v>4041</v>
      </c>
      <c r="V119" s="4">
        <v>0</v>
      </c>
      <c r="W119" s="4">
        <v>0</v>
      </c>
      <c r="X119" s="4" t="s">
        <v>631</v>
      </c>
      <c r="Y119" s="4" t="s">
        <v>632</v>
      </c>
    </row>
    <row r="120" s="4" customFormat="1" spans="1:25">
      <c r="A120" s="4" t="s">
        <v>633</v>
      </c>
      <c r="B120" s="4" t="s">
        <v>26</v>
      </c>
      <c r="C120" s="4" t="s">
        <v>27</v>
      </c>
      <c r="D120" s="4" t="s">
        <v>634</v>
      </c>
      <c r="E120" s="4" t="s">
        <v>142</v>
      </c>
      <c r="F120" s="6">
        <v>45052</v>
      </c>
      <c r="G120" s="6">
        <v>45053</v>
      </c>
      <c r="H120" s="4">
        <v>1</v>
      </c>
      <c r="I120" s="4">
        <v>1</v>
      </c>
      <c r="J120" s="4">
        <v>1</v>
      </c>
      <c r="K120" s="4" t="s">
        <v>30</v>
      </c>
      <c r="L120" s="4">
        <v>283</v>
      </c>
      <c r="M120" s="4">
        <v>283</v>
      </c>
      <c r="N120" s="4" t="s">
        <v>635</v>
      </c>
      <c r="O120" s="4" t="s">
        <v>32</v>
      </c>
      <c r="P120" s="4" t="s">
        <v>33</v>
      </c>
      <c r="Q120" s="4">
        <v>0</v>
      </c>
      <c r="R120" s="7">
        <v>45047</v>
      </c>
      <c r="S120" s="6">
        <v>45056</v>
      </c>
      <c r="T120" s="4" t="s">
        <v>34</v>
      </c>
      <c r="U120" s="4">
        <v>283</v>
      </c>
      <c r="V120" s="4">
        <v>0</v>
      </c>
      <c r="W120" s="4">
        <v>0</v>
      </c>
      <c r="X120" s="4" t="s">
        <v>636</v>
      </c>
      <c r="Y120" s="4" t="s">
        <v>637</v>
      </c>
    </row>
    <row r="121" s="4" customFormat="1" spans="1:25">
      <c r="A121" s="4" t="s">
        <v>638</v>
      </c>
      <c r="B121" s="4" t="s">
        <v>26</v>
      </c>
      <c r="C121" s="4" t="s">
        <v>27</v>
      </c>
      <c r="D121" s="4" t="s">
        <v>639</v>
      </c>
      <c r="E121" s="4" t="s">
        <v>542</v>
      </c>
      <c r="F121" s="6">
        <v>45051</v>
      </c>
      <c r="G121" s="6">
        <v>45053</v>
      </c>
      <c r="H121" s="4">
        <v>1</v>
      </c>
      <c r="I121" s="4">
        <v>2</v>
      </c>
      <c r="J121" s="4">
        <v>2</v>
      </c>
      <c r="K121" s="4" t="s">
        <v>30</v>
      </c>
      <c r="L121" s="4">
        <v>910</v>
      </c>
      <c r="M121" s="4">
        <v>910</v>
      </c>
      <c r="N121" s="4" t="s">
        <v>640</v>
      </c>
      <c r="O121" s="4" t="s">
        <v>32</v>
      </c>
      <c r="P121" s="4" t="s">
        <v>33</v>
      </c>
      <c r="Q121" s="4">
        <v>0</v>
      </c>
      <c r="R121" s="7">
        <v>45047</v>
      </c>
      <c r="S121" s="6">
        <v>45056</v>
      </c>
      <c r="T121" s="4" t="s">
        <v>34</v>
      </c>
      <c r="U121" s="4">
        <v>910</v>
      </c>
      <c r="V121" s="4">
        <v>0</v>
      </c>
      <c r="W121" s="4">
        <v>0</v>
      </c>
      <c r="X121" s="4" t="s">
        <v>641</v>
      </c>
      <c r="Y121" s="4" t="s">
        <v>36</v>
      </c>
    </row>
    <row r="122" s="4" customFormat="1" spans="1:25">
      <c r="A122" s="4" t="s">
        <v>642</v>
      </c>
      <c r="B122" s="4" t="s">
        <v>26</v>
      </c>
      <c r="C122" s="4" t="s">
        <v>27</v>
      </c>
      <c r="D122" s="4" t="s">
        <v>643</v>
      </c>
      <c r="E122" s="4" t="s">
        <v>644</v>
      </c>
      <c r="F122" s="6">
        <v>45052</v>
      </c>
      <c r="G122" s="6">
        <v>45053</v>
      </c>
      <c r="H122" s="4">
        <v>1</v>
      </c>
      <c r="I122" s="4">
        <v>1</v>
      </c>
      <c r="J122" s="4">
        <v>1</v>
      </c>
      <c r="K122" s="4" t="s">
        <v>30</v>
      </c>
      <c r="L122" s="4">
        <v>1218</v>
      </c>
      <c r="M122" s="4">
        <v>1218</v>
      </c>
      <c r="N122" s="4" t="s">
        <v>645</v>
      </c>
      <c r="O122" s="4" t="s">
        <v>32</v>
      </c>
      <c r="P122" s="4" t="s">
        <v>33</v>
      </c>
      <c r="Q122" s="4">
        <v>0</v>
      </c>
      <c r="R122" s="7">
        <v>45047</v>
      </c>
      <c r="S122" s="6">
        <v>45056</v>
      </c>
      <c r="T122" s="4" t="s">
        <v>34</v>
      </c>
      <c r="U122" s="4">
        <v>1218</v>
      </c>
      <c r="V122" s="4">
        <v>0</v>
      </c>
      <c r="W122" s="4">
        <v>0</v>
      </c>
      <c r="X122" s="4" t="s">
        <v>646</v>
      </c>
      <c r="Y122" s="4" t="s">
        <v>647</v>
      </c>
    </row>
    <row r="123" s="4" customFormat="1" spans="1:25">
      <c r="A123" s="4" t="s">
        <v>648</v>
      </c>
      <c r="B123" s="4" t="s">
        <v>26</v>
      </c>
      <c r="C123" s="4" t="s">
        <v>27</v>
      </c>
      <c r="D123" s="4" t="s">
        <v>649</v>
      </c>
      <c r="E123" s="4" t="s">
        <v>650</v>
      </c>
      <c r="F123" s="6">
        <v>45052</v>
      </c>
      <c r="G123" s="6">
        <v>45053</v>
      </c>
      <c r="H123" s="4">
        <v>1</v>
      </c>
      <c r="I123" s="4">
        <v>1</v>
      </c>
      <c r="J123" s="4">
        <v>1</v>
      </c>
      <c r="K123" s="4" t="s">
        <v>30</v>
      </c>
      <c r="L123" s="4">
        <v>1129</v>
      </c>
      <c r="M123" s="4">
        <v>1129</v>
      </c>
      <c r="N123" s="4" t="s">
        <v>651</v>
      </c>
      <c r="O123" s="4" t="s">
        <v>32</v>
      </c>
      <c r="P123" s="4" t="s">
        <v>33</v>
      </c>
      <c r="Q123" s="4">
        <v>0</v>
      </c>
      <c r="R123" s="7">
        <v>45047</v>
      </c>
      <c r="S123" s="6">
        <v>45056</v>
      </c>
      <c r="T123" s="4" t="s">
        <v>34</v>
      </c>
      <c r="U123" s="4">
        <v>1129</v>
      </c>
      <c r="V123" s="4">
        <v>0</v>
      </c>
      <c r="W123" s="4">
        <v>0</v>
      </c>
      <c r="X123" s="4" t="s">
        <v>652</v>
      </c>
      <c r="Y123" s="4" t="s">
        <v>653</v>
      </c>
    </row>
    <row r="124" s="4" customFormat="1" spans="1:25">
      <c r="A124" s="4" t="s">
        <v>654</v>
      </c>
      <c r="B124" s="4" t="s">
        <v>26</v>
      </c>
      <c r="C124" s="4" t="s">
        <v>27</v>
      </c>
      <c r="D124" s="4" t="s">
        <v>241</v>
      </c>
      <c r="E124" s="4" t="s">
        <v>242</v>
      </c>
      <c r="F124" s="6">
        <v>45052</v>
      </c>
      <c r="G124" s="6">
        <v>45053</v>
      </c>
      <c r="H124" s="4">
        <v>1</v>
      </c>
      <c r="I124" s="4">
        <v>1</v>
      </c>
      <c r="J124" s="4">
        <v>1</v>
      </c>
      <c r="K124" s="4" t="s">
        <v>30</v>
      </c>
      <c r="L124" s="4">
        <v>393</v>
      </c>
      <c r="M124" s="4">
        <v>393</v>
      </c>
      <c r="N124" s="4" t="s">
        <v>655</v>
      </c>
      <c r="O124" s="4" t="s">
        <v>32</v>
      </c>
      <c r="P124" s="4" t="s">
        <v>33</v>
      </c>
      <c r="Q124" s="4">
        <v>0</v>
      </c>
      <c r="R124" s="7">
        <v>45047</v>
      </c>
      <c r="S124" s="6">
        <v>45056</v>
      </c>
      <c r="T124" s="4" t="s">
        <v>34</v>
      </c>
      <c r="U124" s="4">
        <v>393</v>
      </c>
      <c r="V124" s="4">
        <v>0</v>
      </c>
      <c r="W124" s="4">
        <v>0</v>
      </c>
      <c r="X124" s="4" t="s">
        <v>656</v>
      </c>
      <c r="Y124" s="4" t="s">
        <v>36</v>
      </c>
    </row>
    <row r="125" s="4" customFormat="1" spans="1:25">
      <c r="A125" s="4" t="s">
        <v>657</v>
      </c>
      <c r="B125" s="4" t="s">
        <v>26</v>
      </c>
      <c r="C125" s="4" t="s">
        <v>27</v>
      </c>
      <c r="D125" s="4" t="s">
        <v>658</v>
      </c>
      <c r="E125" s="4" t="s">
        <v>659</v>
      </c>
      <c r="F125" s="6">
        <v>45048</v>
      </c>
      <c r="G125" s="6">
        <v>45053</v>
      </c>
      <c r="H125" s="4">
        <v>1</v>
      </c>
      <c r="I125" s="4">
        <v>5</v>
      </c>
      <c r="J125" s="4">
        <v>5</v>
      </c>
      <c r="K125" s="4" t="s">
        <v>30</v>
      </c>
      <c r="L125" s="4">
        <v>1205</v>
      </c>
      <c r="M125" s="4">
        <v>1205</v>
      </c>
      <c r="N125" s="4" t="s">
        <v>660</v>
      </c>
      <c r="O125" s="4" t="s">
        <v>32</v>
      </c>
      <c r="P125" s="4" t="s">
        <v>33</v>
      </c>
      <c r="Q125" s="4">
        <v>0</v>
      </c>
      <c r="R125" s="7">
        <v>45048</v>
      </c>
      <c r="S125" s="6">
        <v>45056</v>
      </c>
      <c r="T125" s="4" t="s">
        <v>34</v>
      </c>
      <c r="U125" s="4">
        <v>1205</v>
      </c>
      <c r="V125" s="4">
        <v>0</v>
      </c>
      <c r="W125" s="4">
        <v>0</v>
      </c>
      <c r="X125" s="4" t="s">
        <v>661</v>
      </c>
      <c r="Y125" s="4" t="s">
        <v>36</v>
      </c>
    </row>
    <row r="126" s="4" customFormat="1" spans="1:25">
      <c r="A126" s="4" t="s">
        <v>662</v>
      </c>
      <c r="B126" s="4" t="s">
        <v>26</v>
      </c>
      <c r="C126" s="4" t="s">
        <v>27</v>
      </c>
      <c r="D126" s="4" t="s">
        <v>663</v>
      </c>
      <c r="E126" s="4" t="s">
        <v>664</v>
      </c>
      <c r="F126" s="6">
        <v>45052</v>
      </c>
      <c r="G126" s="6">
        <v>45053</v>
      </c>
      <c r="H126" s="4">
        <v>1</v>
      </c>
      <c r="I126" s="4">
        <v>1</v>
      </c>
      <c r="J126" s="4">
        <v>1</v>
      </c>
      <c r="K126" s="4" t="s">
        <v>30</v>
      </c>
      <c r="L126" s="4">
        <v>1035</v>
      </c>
      <c r="M126" s="4">
        <v>1035</v>
      </c>
      <c r="N126" s="4" t="s">
        <v>665</v>
      </c>
      <c r="O126" s="4" t="s">
        <v>32</v>
      </c>
      <c r="P126" s="4" t="s">
        <v>33</v>
      </c>
      <c r="Q126" s="4">
        <v>0</v>
      </c>
      <c r="R126" s="7">
        <v>45048</v>
      </c>
      <c r="S126" s="6">
        <v>45056</v>
      </c>
      <c r="T126" s="4" t="s">
        <v>34</v>
      </c>
      <c r="U126" s="4">
        <v>1035</v>
      </c>
      <c r="V126" s="4">
        <v>0</v>
      </c>
      <c r="W126" s="4">
        <v>0</v>
      </c>
      <c r="X126" s="4" t="s">
        <v>666</v>
      </c>
      <c r="Y126" s="4" t="s">
        <v>667</v>
      </c>
    </row>
    <row r="127" s="4" customFormat="1" spans="1:25">
      <c r="A127" s="4" t="s">
        <v>668</v>
      </c>
      <c r="B127" s="4" t="s">
        <v>26</v>
      </c>
      <c r="C127" s="4" t="s">
        <v>27</v>
      </c>
      <c r="D127" s="4" t="s">
        <v>669</v>
      </c>
      <c r="E127" s="4" t="s">
        <v>670</v>
      </c>
      <c r="F127" s="6">
        <v>45052</v>
      </c>
      <c r="G127" s="6">
        <v>45053</v>
      </c>
      <c r="H127" s="4">
        <v>1</v>
      </c>
      <c r="I127" s="4">
        <v>1</v>
      </c>
      <c r="J127" s="4">
        <v>1</v>
      </c>
      <c r="K127" s="4" t="s">
        <v>30</v>
      </c>
      <c r="L127" s="4">
        <v>776</v>
      </c>
      <c r="M127" s="4">
        <v>776</v>
      </c>
      <c r="N127" s="4" t="s">
        <v>671</v>
      </c>
      <c r="O127" s="4" t="s">
        <v>32</v>
      </c>
      <c r="P127" s="4" t="s">
        <v>33</v>
      </c>
      <c r="Q127" s="4">
        <v>0</v>
      </c>
      <c r="R127" s="7">
        <v>45048</v>
      </c>
      <c r="S127" s="6">
        <v>45056</v>
      </c>
      <c r="T127" s="4" t="s">
        <v>34</v>
      </c>
      <c r="U127" s="4">
        <v>776</v>
      </c>
      <c r="V127" s="4">
        <v>0</v>
      </c>
      <c r="W127" s="4">
        <v>0</v>
      </c>
      <c r="X127" s="4" t="s">
        <v>672</v>
      </c>
      <c r="Y127" s="4" t="s">
        <v>673</v>
      </c>
    </row>
    <row r="128" s="4" customFormat="1" spans="1:25">
      <c r="A128" s="4" t="s">
        <v>674</v>
      </c>
      <c r="B128" s="4" t="s">
        <v>26</v>
      </c>
      <c r="C128" s="4" t="s">
        <v>27</v>
      </c>
      <c r="D128" s="4" t="s">
        <v>675</v>
      </c>
      <c r="E128" s="4" t="s">
        <v>676</v>
      </c>
      <c r="F128" s="6">
        <v>45050</v>
      </c>
      <c r="G128" s="6">
        <v>45053</v>
      </c>
      <c r="H128" s="4">
        <v>1</v>
      </c>
      <c r="I128" s="4">
        <v>3</v>
      </c>
      <c r="J128" s="4">
        <v>3</v>
      </c>
      <c r="K128" s="4" t="s">
        <v>30</v>
      </c>
      <c r="L128" s="4">
        <v>3516</v>
      </c>
      <c r="M128" s="4">
        <v>3516</v>
      </c>
      <c r="N128" s="4" t="s">
        <v>677</v>
      </c>
      <c r="O128" s="4" t="s">
        <v>32</v>
      </c>
      <c r="P128" s="4" t="s">
        <v>33</v>
      </c>
      <c r="Q128" s="4">
        <v>0</v>
      </c>
      <c r="R128" s="7">
        <v>45048</v>
      </c>
      <c r="S128" s="6">
        <v>45056</v>
      </c>
      <c r="T128" s="4" t="s">
        <v>34</v>
      </c>
      <c r="U128" s="4">
        <v>3516</v>
      </c>
      <c r="V128" s="4">
        <v>0</v>
      </c>
      <c r="W128" s="4">
        <v>0</v>
      </c>
      <c r="X128" s="4" t="s">
        <v>678</v>
      </c>
      <c r="Y128" s="4" t="s">
        <v>679</v>
      </c>
    </row>
    <row r="129" s="4" customFormat="1" spans="1:25">
      <c r="A129" s="4" t="s">
        <v>680</v>
      </c>
      <c r="B129" s="4" t="s">
        <v>26</v>
      </c>
      <c r="C129" s="4" t="s">
        <v>27</v>
      </c>
      <c r="D129" s="4" t="s">
        <v>681</v>
      </c>
      <c r="E129" s="4" t="s">
        <v>682</v>
      </c>
      <c r="F129" s="6">
        <v>45051</v>
      </c>
      <c r="G129" s="6">
        <v>45053</v>
      </c>
      <c r="H129" s="4">
        <v>1</v>
      </c>
      <c r="I129" s="4">
        <v>2</v>
      </c>
      <c r="J129" s="4">
        <v>2</v>
      </c>
      <c r="K129" s="4" t="s">
        <v>30</v>
      </c>
      <c r="L129" s="4">
        <v>2734</v>
      </c>
      <c r="M129" s="4">
        <v>2734</v>
      </c>
      <c r="N129" s="4" t="s">
        <v>683</v>
      </c>
      <c r="O129" s="4" t="s">
        <v>32</v>
      </c>
      <c r="P129" s="4" t="s">
        <v>33</v>
      </c>
      <c r="Q129" s="4">
        <v>0</v>
      </c>
      <c r="R129" s="7">
        <v>45048</v>
      </c>
      <c r="S129" s="6">
        <v>45056</v>
      </c>
      <c r="T129" s="4" t="s">
        <v>34</v>
      </c>
      <c r="U129" s="4">
        <v>2734</v>
      </c>
      <c r="V129" s="4">
        <v>0</v>
      </c>
      <c r="W129" s="4">
        <v>0</v>
      </c>
      <c r="X129" s="4" t="s">
        <v>684</v>
      </c>
      <c r="Y129" s="4" t="s">
        <v>685</v>
      </c>
    </row>
    <row r="130" s="4" customFormat="1" spans="1:25">
      <c r="A130" s="4" t="s">
        <v>686</v>
      </c>
      <c r="B130" s="4" t="s">
        <v>26</v>
      </c>
      <c r="C130" s="4" t="s">
        <v>27</v>
      </c>
      <c r="D130" s="4" t="s">
        <v>687</v>
      </c>
      <c r="E130" s="4" t="s">
        <v>542</v>
      </c>
      <c r="F130" s="6">
        <v>45051</v>
      </c>
      <c r="G130" s="6">
        <v>45053</v>
      </c>
      <c r="H130" s="4">
        <v>1</v>
      </c>
      <c r="I130" s="4">
        <v>2</v>
      </c>
      <c r="J130" s="4">
        <v>2</v>
      </c>
      <c r="K130" s="4" t="s">
        <v>30</v>
      </c>
      <c r="L130" s="4">
        <v>1164</v>
      </c>
      <c r="M130" s="4">
        <v>1164</v>
      </c>
      <c r="N130" s="4" t="s">
        <v>688</v>
      </c>
      <c r="O130" s="4" t="s">
        <v>32</v>
      </c>
      <c r="P130" s="4" t="s">
        <v>33</v>
      </c>
      <c r="Q130" s="4">
        <v>0</v>
      </c>
      <c r="R130" s="7">
        <v>45048</v>
      </c>
      <c r="S130" s="6">
        <v>45056</v>
      </c>
      <c r="T130" s="4" t="s">
        <v>34</v>
      </c>
      <c r="U130" s="4">
        <v>1164</v>
      </c>
      <c r="V130" s="4">
        <v>0</v>
      </c>
      <c r="W130" s="4">
        <v>0</v>
      </c>
      <c r="X130" s="4" t="s">
        <v>689</v>
      </c>
      <c r="Y130" s="4" t="s">
        <v>36</v>
      </c>
    </row>
    <row r="131" s="4" customFormat="1" spans="1:25">
      <c r="A131" s="4" t="s">
        <v>690</v>
      </c>
      <c r="B131" s="4" t="s">
        <v>26</v>
      </c>
      <c r="C131" s="4" t="s">
        <v>27</v>
      </c>
      <c r="D131" s="4" t="s">
        <v>691</v>
      </c>
      <c r="E131" s="4" t="s">
        <v>542</v>
      </c>
      <c r="F131" s="6">
        <v>45052</v>
      </c>
      <c r="G131" s="6">
        <v>45053</v>
      </c>
      <c r="H131" s="4">
        <v>1</v>
      </c>
      <c r="I131" s="4">
        <v>1</v>
      </c>
      <c r="J131" s="4">
        <v>1</v>
      </c>
      <c r="K131" s="4" t="s">
        <v>30</v>
      </c>
      <c r="L131" s="4">
        <v>471</v>
      </c>
      <c r="M131" s="4">
        <v>471</v>
      </c>
      <c r="N131" s="4" t="s">
        <v>692</v>
      </c>
      <c r="O131" s="4" t="s">
        <v>32</v>
      </c>
      <c r="P131" s="4" t="s">
        <v>33</v>
      </c>
      <c r="Q131" s="4">
        <v>0</v>
      </c>
      <c r="R131" s="7">
        <v>45048</v>
      </c>
      <c r="S131" s="6">
        <v>45056</v>
      </c>
      <c r="T131" s="4" t="s">
        <v>34</v>
      </c>
      <c r="U131" s="4">
        <v>471</v>
      </c>
      <c r="V131" s="4">
        <v>0</v>
      </c>
      <c r="W131" s="4">
        <v>0</v>
      </c>
      <c r="X131" s="4" t="s">
        <v>693</v>
      </c>
      <c r="Y131" s="4" t="s">
        <v>653</v>
      </c>
    </row>
    <row r="132" s="4" customFormat="1" spans="1:26">
      <c r="A132" s="4" t="s">
        <v>694</v>
      </c>
      <c r="B132" s="4" t="s">
        <v>26</v>
      </c>
      <c r="C132" s="4" t="s">
        <v>27</v>
      </c>
      <c r="D132" s="4" t="s">
        <v>695</v>
      </c>
      <c r="E132" s="4" t="s">
        <v>696</v>
      </c>
      <c r="F132" s="6">
        <v>45052</v>
      </c>
      <c r="G132" s="6">
        <v>45053</v>
      </c>
      <c r="H132" s="4">
        <v>2</v>
      </c>
      <c r="I132" s="4">
        <v>1</v>
      </c>
      <c r="J132" s="4">
        <v>2</v>
      </c>
      <c r="K132" s="4" t="s">
        <v>30</v>
      </c>
      <c r="L132" s="4">
        <v>710</v>
      </c>
      <c r="M132" s="4">
        <v>710</v>
      </c>
      <c r="N132" s="4" t="s">
        <v>697</v>
      </c>
      <c r="O132" s="4" t="s">
        <v>32</v>
      </c>
      <c r="P132" s="4" t="s">
        <v>33</v>
      </c>
      <c r="Q132" s="4">
        <v>0</v>
      </c>
      <c r="R132" s="7">
        <v>45048</v>
      </c>
      <c r="S132" s="6">
        <v>45056</v>
      </c>
      <c r="T132" s="4" t="s">
        <v>34</v>
      </c>
      <c r="U132" s="4">
        <v>710</v>
      </c>
      <c r="V132" s="4">
        <v>0</v>
      </c>
      <c r="W132" s="4">
        <v>0</v>
      </c>
      <c r="X132" s="4" t="s">
        <v>698</v>
      </c>
      <c r="Y132" s="4" t="s">
        <v>699</v>
      </c>
      <c r="Z132" s="4" t="s">
        <v>700</v>
      </c>
    </row>
    <row r="133" s="4" customFormat="1" spans="1:25">
      <c r="A133" s="4" t="s">
        <v>701</v>
      </c>
      <c r="B133" s="4" t="s">
        <v>26</v>
      </c>
      <c r="C133" s="4" t="s">
        <v>27</v>
      </c>
      <c r="D133" s="4" t="s">
        <v>702</v>
      </c>
      <c r="E133" s="4" t="s">
        <v>703</v>
      </c>
      <c r="F133" s="6">
        <v>45051</v>
      </c>
      <c r="G133" s="6">
        <v>45053</v>
      </c>
      <c r="H133" s="4">
        <v>1</v>
      </c>
      <c r="I133" s="4">
        <v>2</v>
      </c>
      <c r="J133" s="4">
        <v>2</v>
      </c>
      <c r="K133" s="4" t="s">
        <v>30</v>
      </c>
      <c r="L133" s="4">
        <v>2973</v>
      </c>
      <c r="M133" s="4">
        <v>2973</v>
      </c>
      <c r="N133" s="4" t="s">
        <v>704</v>
      </c>
      <c r="O133" s="4" t="s">
        <v>32</v>
      </c>
      <c r="P133" s="4" t="s">
        <v>33</v>
      </c>
      <c r="Q133" s="4">
        <v>0</v>
      </c>
      <c r="R133" s="7">
        <v>45048</v>
      </c>
      <c r="S133" s="6">
        <v>45056</v>
      </c>
      <c r="T133" s="4" t="s">
        <v>34</v>
      </c>
      <c r="U133" s="4">
        <v>2973</v>
      </c>
      <c r="V133" s="4">
        <v>0</v>
      </c>
      <c r="W133" s="4">
        <v>0</v>
      </c>
      <c r="X133" s="4" t="s">
        <v>36</v>
      </c>
      <c r="Y133" s="4" t="s">
        <v>36</v>
      </c>
    </row>
    <row r="134" s="4" customFormat="1" spans="1:25">
      <c r="A134" s="4" t="s">
        <v>705</v>
      </c>
      <c r="B134" s="4" t="s">
        <v>26</v>
      </c>
      <c r="C134" s="4" t="s">
        <v>27</v>
      </c>
      <c r="D134" s="4" t="s">
        <v>706</v>
      </c>
      <c r="E134" s="4" t="s">
        <v>547</v>
      </c>
      <c r="F134" s="6">
        <v>45051</v>
      </c>
      <c r="G134" s="6">
        <v>45053</v>
      </c>
      <c r="H134" s="4">
        <v>1</v>
      </c>
      <c r="I134" s="4">
        <v>2</v>
      </c>
      <c r="J134" s="4">
        <v>2</v>
      </c>
      <c r="K134" s="4" t="s">
        <v>30</v>
      </c>
      <c r="L134" s="4">
        <v>1856</v>
      </c>
      <c r="M134" s="4">
        <v>1856</v>
      </c>
      <c r="N134" s="4" t="s">
        <v>707</v>
      </c>
      <c r="O134" s="4" t="s">
        <v>32</v>
      </c>
      <c r="P134" s="4" t="s">
        <v>33</v>
      </c>
      <c r="Q134" s="4">
        <v>0</v>
      </c>
      <c r="R134" s="7">
        <v>45048</v>
      </c>
      <c r="S134" s="6">
        <v>45056</v>
      </c>
      <c r="T134" s="4" t="s">
        <v>34</v>
      </c>
      <c r="U134" s="4">
        <v>1856</v>
      </c>
      <c r="V134" s="4">
        <v>0</v>
      </c>
      <c r="W134" s="4">
        <v>0</v>
      </c>
      <c r="X134" s="4" t="s">
        <v>708</v>
      </c>
      <c r="Y134" s="4" t="s">
        <v>36</v>
      </c>
    </row>
    <row r="135" s="4" customFormat="1" spans="1:25">
      <c r="A135" s="4" t="s">
        <v>709</v>
      </c>
      <c r="B135" s="4" t="s">
        <v>26</v>
      </c>
      <c r="C135" s="4" t="s">
        <v>27</v>
      </c>
      <c r="D135" s="4" t="s">
        <v>710</v>
      </c>
      <c r="E135" s="4" t="s">
        <v>711</v>
      </c>
      <c r="F135" s="6">
        <v>45052</v>
      </c>
      <c r="G135" s="6">
        <v>45053</v>
      </c>
      <c r="H135" s="4">
        <v>1</v>
      </c>
      <c r="I135" s="4">
        <v>1</v>
      </c>
      <c r="J135" s="4">
        <v>1</v>
      </c>
      <c r="K135" s="4" t="s">
        <v>30</v>
      </c>
      <c r="L135" s="4">
        <v>195</v>
      </c>
      <c r="M135" s="4">
        <v>195</v>
      </c>
      <c r="N135" s="4" t="s">
        <v>712</v>
      </c>
      <c r="O135" s="4" t="s">
        <v>32</v>
      </c>
      <c r="P135" s="4" t="s">
        <v>33</v>
      </c>
      <c r="Q135" s="4">
        <v>0</v>
      </c>
      <c r="R135" s="7">
        <v>45048</v>
      </c>
      <c r="S135" s="6">
        <v>45056</v>
      </c>
      <c r="T135" s="4" t="s">
        <v>34</v>
      </c>
      <c r="U135" s="4">
        <v>195</v>
      </c>
      <c r="V135" s="4">
        <v>0</v>
      </c>
      <c r="W135" s="4">
        <v>0</v>
      </c>
      <c r="X135" s="4" t="s">
        <v>713</v>
      </c>
      <c r="Y135" s="4" t="s">
        <v>714</v>
      </c>
    </row>
    <row r="136" s="4" customFormat="1" spans="1:25">
      <c r="A136" s="4" t="s">
        <v>715</v>
      </c>
      <c r="B136" s="4" t="s">
        <v>26</v>
      </c>
      <c r="C136" s="4" t="s">
        <v>27</v>
      </c>
      <c r="D136" s="4" t="s">
        <v>716</v>
      </c>
      <c r="E136" s="4" t="s">
        <v>717</v>
      </c>
      <c r="F136" s="6">
        <v>45052</v>
      </c>
      <c r="G136" s="6">
        <v>45053</v>
      </c>
      <c r="H136" s="4">
        <v>1</v>
      </c>
      <c r="I136" s="4">
        <v>1</v>
      </c>
      <c r="J136" s="4">
        <v>1</v>
      </c>
      <c r="K136" s="4" t="s">
        <v>30</v>
      </c>
      <c r="L136" s="4">
        <v>808</v>
      </c>
      <c r="M136" s="4">
        <v>808</v>
      </c>
      <c r="N136" s="4" t="s">
        <v>718</v>
      </c>
      <c r="O136" s="4" t="s">
        <v>32</v>
      </c>
      <c r="P136" s="4" t="s">
        <v>33</v>
      </c>
      <c r="Q136" s="4">
        <v>0</v>
      </c>
      <c r="R136" s="7">
        <v>45048</v>
      </c>
      <c r="S136" s="6">
        <v>45056</v>
      </c>
      <c r="T136" s="4" t="s">
        <v>34</v>
      </c>
      <c r="U136" s="4">
        <v>808</v>
      </c>
      <c r="V136" s="4">
        <v>0</v>
      </c>
      <c r="W136" s="4">
        <v>0</v>
      </c>
      <c r="X136" s="4" t="s">
        <v>719</v>
      </c>
      <c r="Y136" s="4" t="s">
        <v>720</v>
      </c>
    </row>
    <row r="137" s="4" customFormat="1" spans="1:25">
      <c r="A137" s="4" t="s">
        <v>686</v>
      </c>
      <c r="B137" s="4" t="s">
        <v>26</v>
      </c>
      <c r="C137" s="4" t="s">
        <v>235</v>
      </c>
      <c r="D137" s="4" t="s">
        <v>687</v>
      </c>
      <c r="E137" s="4" t="s">
        <v>542</v>
      </c>
      <c r="F137" s="6">
        <v>45051</v>
      </c>
      <c r="G137" s="6">
        <v>45053</v>
      </c>
      <c r="H137" s="4">
        <v>1</v>
      </c>
      <c r="I137" s="4">
        <v>2</v>
      </c>
      <c r="J137" s="4">
        <v>2</v>
      </c>
      <c r="K137" s="4" t="s">
        <v>30</v>
      </c>
      <c r="L137" s="4">
        <v>-1164</v>
      </c>
      <c r="M137" s="4">
        <v>-1164</v>
      </c>
      <c r="N137" s="4" t="s">
        <v>688</v>
      </c>
      <c r="O137" s="4" t="s">
        <v>32</v>
      </c>
      <c r="P137" s="4" t="s">
        <v>33</v>
      </c>
      <c r="Q137" s="4">
        <v>0</v>
      </c>
      <c r="R137" s="7">
        <v>45048</v>
      </c>
      <c r="S137" s="6">
        <v>45056</v>
      </c>
      <c r="T137" s="4" t="s">
        <v>34</v>
      </c>
      <c r="U137" s="4">
        <v>-1164</v>
      </c>
      <c r="V137" s="4">
        <v>0</v>
      </c>
      <c r="W137" s="4">
        <v>0</v>
      </c>
      <c r="X137" s="4" t="s">
        <v>689</v>
      </c>
      <c r="Y137" s="4" t="s">
        <v>36</v>
      </c>
    </row>
    <row r="138" s="4" customFormat="1" spans="1:25">
      <c r="A138" s="4" t="s">
        <v>721</v>
      </c>
      <c r="B138" s="4" t="s">
        <v>26</v>
      </c>
      <c r="C138" s="4" t="s">
        <v>27</v>
      </c>
      <c r="D138" s="4" t="s">
        <v>722</v>
      </c>
      <c r="E138" s="4" t="s">
        <v>221</v>
      </c>
      <c r="F138" s="6">
        <v>45052</v>
      </c>
      <c r="G138" s="6">
        <v>45053</v>
      </c>
      <c r="H138" s="4">
        <v>1</v>
      </c>
      <c r="I138" s="4">
        <v>1</v>
      </c>
      <c r="J138" s="4">
        <v>1</v>
      </c>
      <c r="K138" s="4" t="s">
        <v>30</v>
      </c>
      <c r="L138" s="4">
        <v>593</v>
      </c>
      <c r="M138" s="4">
        <v>593</v>
      </c>
      <c r="N138" s="4" t="s">
        <v>723</v>
      </c>
      <c r="O138" s="4" t="s">
        <v>32</v>
      </c>
      <c r="P138" s="4" t="s">
        <v>33</v>
      </c>
      <c r="Q138" s="4">
        <v>0</v>
      </c>
      <c r="R138" s="7">
        <v>45048</v>
      </c>
      <c r="S138" s="6">
        <v>45056</v>
      </c>
      <c r="T138" s="4" t="s">
        <v>34</v>
      </c>
      <c r="U138" s="4">
        <v>593</v>
      </c>
      <c r="V138" s="4">
        <v>0</v>
      </c>
      <c r="W138" s="4">
        <v>0</v>
      </c>
      <c r="X138" s="4" t="s">
        <v>724</v>
      </c>
      <c r="Y138" s="4" t="s">
        <v>725</v>
      </c>
    </row>
    <row r="139" s="4" customFormat="1" spans="1:25">
      <c r="A139" s="4" t="s">
        <v>726</v>
      </c>
      <c r="B139" s="4" t="s">
        <v>26</v>
      </c>
      <c r="C139" s="4" t="s">
        <v>27</v>
      </c>
      <c r="D139" s="4" t="s">
        <v>489</v>
      </c>
      <c r="E139" s="4" t="s">
        <v>122</v>
      </c>
      <c r="F139" s="6">
        <v>45051</v>
      </c>
      <c r="G139" s="6">
        <v>45053</v>
      </c>
      <c r="H139" s="4">
        <v>1</v>
      </c>
      <c r="I139" s="4">
        <v>2</v>
      </c>
      <c r="J139" s="4">
        <v>2</v>
      </c>
      <c r="K139" s="4" t="s">
        <v>30</v>
      </c>
      <c r="L139" s="4">
        <v>598</v>
      </c>
      <c r="M139" s="4">
        <v>598</v>
      </c>
      <c r="N139" s="4" t="s">
        <v>727</v>
      </c>
      <c r="O139" s="4" t="s">
        <v>32</v>
      </c>
      <c r="P139" s="4" t="s">
        <v>33</v>
      </c>
      <c r="Q139" s="4">
        <v>0</v>
      </c>
      <c r="R139" s="7">
        <v>45048</v>
      </c>
      <c r="S139" s="6">
        <v>45056</v>
      </c>
      <c r="T139" s="4" t="s">
        <v>34</v>
      </c>
      <c r="U139" s="4">
        <v>598</v>
      </c>
      <c r="V139" s="4">
        <v>0</v>
      </c>
      <c r="W139" s="4">
        <v>0</v>
      </c>
      <c r="X139" s="4" t="s">
        <v>728</v>
      </c>
      <c r="Y139" s="4" t="s">
        <v>729</v>
      </c>
    </row>
    <row r="140" s="4" customFormat="1" spans="1:25">
      <c r="A140" s="4" t="s">
        <v>730</v>
      </c>
      <c r="B140" s="4" t="s">
        <v>26</v>
      </c>
      <c r="C140" s="4" t="s">
        <v>27</v>
      </c>
      <c r="D140" s="4" t="s">
        <v>731</v>
      </c>
      <c r="E140" s="4" t="s">
        <v>732</v>
      </c>
      <c r="F140" s="6">
        <v>45051</v>
      </c>
      <c r="G140" s="6">
        <v>45053</v>
      </c>
      <c r="H140" s="4">
        <v>1</v>
      </c>
      <c r="I140" s="4">
        <v>2</v>
      </c>
      <c r="J140" s="4">
        <v>2</v>
      </c>
      <c r="K140" s="4" t="s">
        <v>30</v>
      </c>
      <c r="L140" s="4">
        <v>630</v>
      </c>
      <c r="M140" s="4">
        <v>630</v>
      </c>
      <c r="N140" s="4" t="s">
        <v>733</v>
      </c>
      <c r="O140" s="4" t="s">
        <v>32</v>
      </c>
      <c r="P140" s="4" t="s">
        <v>33</v>
      </c>
      <c r="Q140" s="4">
        <v>0</v>
      </c>
      <c r="R140" s="7">
        <v>45048</v>
      </c>
      <c r="S140" s="6">
        <v>45056</v>
      </c>
      <c r="T140" s="4" t="s">
        <v>34</v>
      </c>
      <c r="U140" s="4">
        <v>630</v>
      </c>
      <c r="V140" s="4">
        <v>0</v>
      </c>
      <c r="W140" s="4">
        <v>0</v>
      </c>
      <c r="X140" s="4" t="s">
        <v>734</v>
      </c>
      <c r="Y140" s="4" t="s">
        <v>735</v>
      </c>
    </row>
    <row r="141" s="4" customFormat="1" spans="1:25">
      <c r="A141" s="4" t="s">
        <v>736</v>
      </c>
      <c r="B141" s="4" t="s">
        <v>26</v>
      </c>
      <c r="C141" s="4" t="s">
        <v>27</v>
      </c>
      <c r="D141" s="4" t="s">
        <v>536</v>
      </c>
      <c r="E141" s="4" t="s">
        <v>737</v>
      </c>
      <c r="F141" s="6">
        <v>45051</v>
      </c>
      <c r="G141" s="6">
        <v>45053</v>
      </c>
      <c r="H141" s="4">
        <v>1</v>
      </c>
      <c r="I141" s="4">
        <v>2</v>
      </c>
      <c r="J141" s="4">
        <v>2</v>
      </c>
      <c r="K141" s="4" t="s">
        <v>30</v>
      </c>
      <c r="L141" s="4">
        <v>1778</v>
      </c>
      <c r="M141" s="4">
        <v>1778</v>
      </c>
      <c r="N141" s="4" t="s">
        <v>738</v>
      </c>
      <c r="O141" s="4" t="s">
        <v>32</v>
      </c>
      <c r="P141" s="4" t="s">
        <v>33</v>
      </c>
      <c r="Q141" s="4">
        <v>0</v>
      </c>
      <c r="R141" s="7">
        <v>45048</v>
      </c>
      <c r="S141" s="6">
        <v>45056</v>
      </c>
      <c r="T141" s="4" t="s">
        <v>34</v>
      </c>
      <c r="U141" s="4">
        <v>1778</v>
      </c>
      <c r="V141" s="4">
        <v>0</v>
      </c>
      <c r="W141" s="4">
        <v>0</v>
      </c>
      <c r="X141" s="4" t="s">
        <v>739</v>
      </c>
      <c r="Y141" s="4" t="s">
        <v>740</v>
      </c>
    </row>
    <row r="142" s="4" customFormat="1" spans="1:26">
      <c r="A142" s="4" t="s">
        <v>741</v>
      </c>
      <c r="B142" s="4" t="s">
        <v>26</v>
      </c>
      <c r="C142" s="4" t="s">
        <v>27</v>
      </c>
      <c r="D142" s="4" t="s">
        <v>643</v>
      </c>
      <c r="E142" s="4" t="s">
        <v>444</v>
      </c>
      <c r="F142" s="6">
        <v>45052</v>
      </c>
      <c r="G142" s="6">
        <v>45053</v>
      </c>
      <c r="H142" s="4">
        <v>2</v>
      </c>
      <c r="I142" s="4">
        <v>1</v>
      </c>
      <c r="J142" s="4">
        <v>2</v>
      </c>
      <c r="K142" s="4" t="s">
        <v>30</v>
      </c>
      <c r="L142" s="4">
        <v>2426</v>
      </c>
      <c r="M142" s="4">
        <v>2426</v>
      </c>
      <c r="N142" s="4" t="s">
        <v>742</v>
      </c>
      <c r="O142" s="4" t="s">
        <v>32</v>
      </c>
      <c r="P142" s="4" t="s">
        <v>33</v>
      </c>
      <c r="Q142" s="4">
        <v>0</v>
      </c>
      <c r="R142" s="7">
        <v>45048</v>
      </c>
      <c r="S142" s="6">
        <v>45056</v>
      </c>
      <c r="T142" s="4" t="s">
        <v>34</v>
      </c>
      <c r="U142" s="4">
        <v>2426</v>
      </c>
      <c r="V142" s="4">
        <v>0</v>
      </c>
      <c r="W142" s="4">
        <v>0</v>
      </c>
      <c r="X142" s="4" t="s">
        <v>743</v>
      </c>
      <c r="Y142" s="4">
        <v>327559</v>
      </c>
      <c r="Z142" s="4" t="s">
        <v>744</v>
      </c>
    </row>
    <row r="143" s="4" customFormat="1" spans="1:25">
      <c r="A143" s="4" t="s">
        <v>745</v>
      </c>
      <c r="B143" s="4" t="s">
        <v>26</v>
      </c>
      <c r="C143" s="4" t="s">
        <v>27</v>
      </c>
      <c r="D143" s="4" t="s">
        <v>241</v>
      </c>
      <c r="E143" s="4" t="s">
        <v>746</v>
      </c>
      <c r="F143" s="6">
        <v>45051</v>
      </c>
      <c r="G143" s="6">
        <v>45053</v>
      </c>
      <c r="H143" s="4">
        <v>1</v>
      </c>
      <c r="I143" s="4">
        <v>2</v>
      </c>
      <c r="J143" s="4">
        <v>2</v>
      </c>
      <c r="K143" s="4" t="s">
        <v>30</v>
      </c>
      <c r="L143" s="4">
        <v>774</v>
      </c>
      <c r="M143" s="4">
        <v>774</v>
      </c>
      <c r="N143" s="4" t="s">
        <v>747</v>
      </c>
      <c r="O143" s="4" t="s">
        <v>32</v>
      </c>
      <c r="P143" s="4" t="s">
        <v>33</v>
      </c>
      <c r="Q143" s="4">
        <v>0</v>
      </c>
      <c r="R143" s="7">
        <v>45048</v>
      </c>
      <c r="S143" s="6">
        <v>45056</v>
      </c>
      <c r="T143" s="4" t="s">
        <v>34</v>
      </c>
      <c r="U143" s="4">
        <v>774</v>
      </c>
      <c r="V143" s="4">
        <v>0</v>
      </c>
      <c r="W143" s="4">
        <v>0</v>
      </c>
      <c r="X143" s="4" t="s">
        <v>748</v>
      </c>
      <c r="Y143" s="4" t="s">
        <v>749</v>
      </c>
    </row>
    <row r="144" s="4" customFormat="1" spans="1:25">
      <c r="A144" s="4" t="s">
        <v>750</v>
      </c>
      <c r="B144" s="4" t="s">
        <v>26</v>
      </c>
      <c r="C144" s="4" t="s">
        <v>27</v>
      </c>
      <c r="D144" s="4" t="s">
        <v>751</v>
      </c>
      <c r="E144" s="4" t="s">
        <v>752</v>
      </c>
      <c r="F144" s="6">
        <v>45050</v>
      </c>
      <c r="G144" s="6">
        <v>45053</v>
      </c>
      <c r="H144" s="4">
        <v>1</v>
      </c>
      <c r="I144" s="4">
        <v>3</v>
      </c>
      <c r="J144" s="4">
        <v>3</v>
      </c>
      <c r="K144" s="4" t="s">
        <v>30</v>
      </c>
      <c r="L144" s="4">
        <v>4689</v>
      </c>
      <c r="M144" s="4">
        <v>4689</v>
      </c>
      <c r="N144" s="4" t="s">
        <v>753</v>
      </c>
      <c r="O144" s="4" t="s">
        <v>32</v>
      </c>
      <c r="P144" s="4" t="s">
        <v>33</v>
      </c>
      <c r="Q144" s="4">
        <v>0</v>
      </c>
      <c r="R144" s="7">
        <v>45048</v>
      </c>
      <c r="S144" s="6">
        <v>45056</v>
      </c>
      <c r="T144" s="4" t="s">
        <v>34</v>
      </c>
      <c r="U144" s="4">
        <v>4689</v>
      </c>
      <c r="V144" s="4">
        <v>0</v>
      </c>
      <c r="W144" s="4">
        <v>0</v>
      </c>
      <c r="X144" s="4" t="s">
        <v>754</v>
      </c>
      <c r="Y144" s="4" t="s">
        <v>755</v>
      </c>
    </row>
    <row r="145" s="4" customFormat="1" spans="1:25">
      <c r="A145" s="4" t="s">
        <v>756</v>
      </c>
      <c r="B145" s="4" t="s">
        <v>26</v>
      </c>
      <c r="C145" s="4" t="s">
        <v>27</v>
      </c>
      <c r="D145" s="4" t="s">
        <v>731</v>
      </c>
      <c r="E145" s="4" t="s">
        <v>732</v>
      </c>
      <c r="F145" s="6">
        <v>45052</v>
      </c>
      <c r="G145" s="6">
        <v>45053</v>
      </c>
      <c r="H145" s="4">
        <v>1</v>
      </c>
      <c r="I145" s="4">
        <v>1</v>
      </c>
      <c r="J145" s="4">
        <v>1</v>
      </c>
      <c r="K145" s="4" t="s">
        <v>30</v>
      </c>
      <c r="L145" s="4">
        <v>314</v>
      </c>
      <c r="M145" s="4">
        <v>314</v>
      </c>
      <c r="N145" s="4" t="s">
        <v>757</v>
      </c>
      <c r="O145" s="4" t="s">
        <v>32</v>
      </c>
      <c r="P145" s="4" t="s">
        <v>33</v>
      </c>
      <c r="Q145" s="4">
        <v>0</v>
      </c>
      <c r="R145" s="7">
        <v>45048</v>
      </c>
      <c r="S145" s="6">
        <v>45056</v>
      </c>
      <c r="T145" s="4" t="s">
        <v>34</v>
      </c>
      <c r="U145" s="4">
        <v>314</v>
      </c>
      <c r="V145" s="4">
        <v>0</v>
      </c>
      <c r="W145" s="4">
        <v>0</v>
      </c>
      <c r="X145" s="4" t="s">
        <v>758</v>
      </c>
      <c r="Y145" s="4" t="s">
        <v>759</v>
      </c>
    </row>
    <row r="146" s="4" customFormat="1" spans="1:25">
      <c r="A146" s="4" t="s">
        <v>760</v>
      </c>
      <c r="B146" s="4" t="s">
        <v>26</v>
      </c>
      <c r="C146" s="4" t="s">
        <v>27</v>
      </c>
      <c r="D146" s="4" t="s">
        <v>761</v>
      </c>
      <c r="E146" s="4" t="s">
        <v>762</v>
      </c>
      <c r="F146" s="6">
        <v>45052</v>
      </c>
      <c r="G146" s="6">
        <v>45053</v>
      </c>
      <c r="H146" s="4">
        <v>1</v>
      </c>
      <c r="I146" s="4">
        <v>1</v>
      </c>
      <c r="J146" s="4">
        <v>1</v>
      </c>
      <c r="K146" s="4" t="s">
        <v>30</v>
      </c>
      <c r="L146" s="4">
        <v>151</v>
      </c>
      <c r="M146" s="4">
        <v>151</v>
      </c>
      <c r="N146" s="4" t="s">
        <v>763</v>
      </c>
      <c r="O146" s="4" t="s">
        <v>32</v>
      </c>
      <c r="P146" s="4" t="s">
        <v>33</v>
      </c>
      <c r="Q146" s="4">
        <v>0</v>
      </c>
      <c r="R146" s="7">
        <v>45049</v>
      </c>
      <c r="S146" s="6">
        <v>45056</v>
      </c>
      <c r="T146" s="4" t="s">
        <v>34</v>
      </c>
      <c r="U146" s="4">
        <v>151</v>
      </c>
      <c r="V146" s="4">
        <v>0</v>
      </c>
      <c r="W146" s="4">
        <v>0</v>
      </c>
      <c r="X146" s="4" t="s">
        <v>764</v>
      </c>
      <c r="Y146" s="4" t="s">
        <v>36</v>
      </c>
    </row>
    <row r="147" s="4" customFormat="1" spans="1:25">
      <c r="A147" s="4" t="s">
        <v>765</v>
      </c>
      <c r="B147" s="4" t="s">
        <v>26</v>
      </c>
      <c r="C147" s="4" t="s">
        <v>27</v>
      </c>
      <c r="D147" s="4" t="s">
        <v>766</v>
      </c>
      <c r="E147" s="4" t="s">
        <v>767</v>
      </c>
      <c r="F147" s="6">
        <v>45052</v>
      </c>
      <c r="G147" s="6">
        <v>45053</v>
      </c>
      <c r="H147" s="4">
        <v>1</v>
      </c>
      <c r="I147" s="4">
        <v>1</v>
      </c>
      <c r="J147" s="4">
        <v>1</v>
      </c>
      <c r="K147" s="4" t="s">
        <v>30</v>
      </c>
      <c r="L147" s="4">
        <v>855</v>
      </c>
      <c r="M147" s="4">
        <v>855</v>
      </c>
      <c r="N147" s="4" t="s">
        <v>768</v>
      </c>
      <c r="O147" s="4" t="s">
        <v>32</v>
      </c>
      <c r="P147" s="4" t="s">
        <v>33</v>
      </c>
      <c r="Q147" s="4">
        <v>0</v>
      </c>
      <c r="R147" s="7">
        <v>45049</v>
      </c>
      <c r="S147" s="6">
        <v>45056</v>
      </c>
      <c r="T147" s="4" t="s">
        <v>34</v>
      </c>
      <c r="U147" s="4">
        <v>855</v>
      </c>
      <c r="V147" s="4">
        <v>0</v>
      </c>
      <c r="W147" s="4">
        <v>0</v>
      </c>
      <c r="X147" s="4" t="s">
        <v>769</v>
      </c>
      <c r="Y147" s="4" t="s">
        <v>770</v>
      </c>
    </row>
    <row r="148" s="4" customFormat="1" spans="1:25">
      <c r="A148" s="4" t="s">
        <v>771</v>
      </c>
      <c r="B148" s="4" t="s">
        <v>26</v>
      </c>
      <c r="C148" s="4" t="s">
        <v>27</v>
      </c>
      <c r="D148" s="4" t="s">
        <v>772</v>
      </c>
      <c r="E148" s="4" t="s">
        <v>773</v>
      </c>
      <c r="F148" s="6">
        <v>45051</v>
      </c>
      <c r="G148" s="6">
        <v>45053</v>
      </c>
      <c r="H148" s="4">
        <v>1</v>
      </c>
      <c r="I148" s="4">
        <v>2</v>
      </c>
      <c r="J148" s="4">
        <v>2</v>
      </c>
      <c r="K148" s="4" t="s">
        <v>30</v>
      </c>
      <c r="L148" s="4">
        <v>1354</v>
      </c>
      <c r="M148" s="4">
        <v>1354</v>
      </c>
      <c r="N148" s="4" t="s">
        <v>774</v>
      </c>
      <c r="O148" s="4" t="s">
        <v>32</v>
      </c>
      <c r="P148" s="4" t="s">
        <v>33</v>
      </c>
      <c r="Q148" s="4">
        <v>0</v>
      </c>
      <c r="R148" s="7">
        <v>45049</v>
      </c>
      <c r="S148" s="6">
        <v>45056</v>
      </c>
      <c r="T148" s="4" t="s">
        <v>34</v>
      </c>
      <c r="U148" s="4">
        <v>1354</v>
      </c>
      <c r="V148" s="4">
        <v>0</v>
      </c>
      <c r="W148" s="4">
        <v>0</v>
      </c>
      <c r="X148" s="4" t="s">
        <v>775</v>
      </c>
      <c r="Y148" s="4" t="s">
        <v>36</v>
      </c>
    </row>
    <row r="149" s="4" customFormat="1" spans="1:25">
      <c r="A149" s="4" t="s">
        <v>776</v>
      </c>
      <c r="B149" s="4" t="s">
        <v>26</v>
      </c>
      <c r="C149" s="4" t="s">
        <v>27</v>
      </c>
      <c r="D149" s="4" t="s">
        <v>777</v>
      </c>
      <c r="E149" s="4" t="s">
        <v>778</v>
      </c>
      <c r="F149" s="6">
        <v>45052</v>
      </c>
      <c r="G149" s="6">
        <v>45053</v>
      </c>
      <c r="H149" s="4">
        <v>1</v>
      </c>
      <c r="I149" s="4">
        <v>1</v>
      </c>
      <c r="J149" s="4">
        <v>1</v>
      </c>
      <c r="K149" s="4" t="s">
        <v>30</v>
      </c>
      <c r="L149" s="4">
        <v>919</v>
      </c>
      <c r="M149" s="4">
        <v>919</v>
      </c>
      <c r="N149" s="4" t="s">
        <v>779</v>
      </c>
      <c r="O149" s="4" t="s">
        <v>32</v>
      </c>
      <c r="P149" s="4" t="s">
        <v>33</v>
      </c>
      <c r="Q149" s="4">
        <v>0</v>
      </c>
      <c r="R149" s="7">
        <v>45049</v>
      </c>
      <c r="S149" s="6">
        <v>45056</v>
      </c>
      <c r="T149" s="4" t="s">
        <v>34</v>
      </c>
      <c r="U149" s="4">
        <v>919</v>
      </c>
      <c r="V149" s="4">
        <v>0</v>
      </c>
      <c r="W149" s="4">
        <v>0</v>
      </c>
      <c r="X149" s="4" t="s">
        <v>780</v>
      </c>
      <c r="Y149" s="4" t="s">
        <v>781</v>
      </c>
    </row>
    <row r="150" s="4" customFormat="1" spans="1:25">
      <c r="A150" s="4" t="s">
        <v>782</v>
      </c>
      <c r="B150" s="4" t="s">
        <v>26</v>
      </c>
      <c r="C150" s="4" t="s">
        <v>27</v>
      </c>
      <c r="D150" s="4" t="s">
        <v>783</v>
      </c>
      <c r="E150" s="4" t="s">
        <v>547</v>
      </c>
      <c r="F150" s="6">
        <v>45051</v>
      </c>
      <c r="G150" s="6">
        <v>45053</v>
      </c>
      <c r="H150" s="4">
        <v>1</v>
      </c>
      <c r="I150" s="4">
        <v>2</v>
      </c>
      <c r="J150" s="4">
        <v>2</v>
      </c>
      <c r="K150" s="4" t="s">
        <v>30</v>
      </c>
      <c r="L150" s="4">
        <v>944</v>
      </c>
      <c r="M150" s="4">
        <v>944</v>
      </c>
      <c r="N150" s="4" t="s">
        <v>784</v>
      </c>
      <c r="O150" s="4" t="s">
        <v>32</v>
      </c>
      <c r="P150" s="4" t="s">
        <v>33</v>
      </c>
      <c r="Q150" s="4">
        <v>0</v>
      </c>
      <c r="R150" s="7">
        <v>45049</v>
      </c>
      <c r="S150" s="6">
        <v>45056</v>
      </c>
      <c r="T150" s="4" t="s">
        <v>34</v>
      </c>
      <c r="U150" s="4">
        <v>944</v>
      </c>
      <c r="V150" s="4">
        <v>0</v>
      </c>
      <c r="W150" s="4">
        <v>0</v>
      </c>
      <c r="X150" s="4" t="s">
        <v>785</v>
      </c>
      <c r="Y150" s="4" t="s">
        <v>36</v>
      </c>
    </row>
    <row r="151" s="4" customFormat="1" spans="1:25">
      <c r="A151" s="4" t="s">
        <v>786</v>
      </c>
      <c r="B151" s="4" t="s">
        <v>26</v>
      </c>
      <c r="C151" s="4" t="s">
        <v>27</v>
      </c>
      <c r="D151" s="4" t="s">
        <v>787</v>
      </c>
      <c r="E151" s="4" t="s">
        <v>788</v>
      </c>
      <c r="F151" s="6">
        <v>45051</v>
      </c>
      <c r="G151" s="6">
        <v>45053</v>
      </c>
      <c r="H151" s="4">
        <v>1</v>
      </c>
      <c r="I151" s="4">
        <v>2</v>
      </c>
      <c r="J151" s="4">
        <v>2</v>
      </c>
      <c r="K151" s="4" t="s">
        <v>30</v>
      </c>
      <c r="L151" s="4">
        <v>458</v>
      </c>
      <c r="M151" s="4">
        <v>458</v>
      </c>
      <c r="N151" s="4" t="s">
        <v>789</v>
      </c>
      <c r="O151" s="4" t="s">
        <v>32</v>
      </c>
      <c r="P151" s="4" t="s">
        <v>33</v>
      </c>
      <c r="Q151" s="4">
        <v>0</v>
      </c>
      <c r="R151" s="7">
        <v>45049</v>
      </c>
      <c r="S151" s="6">
        <v>45056</v>
      </c>
      <c r="T151" s="4" t="s">
        <v>34</v>
      </c>
      <c r="U151" s="4">
        <v>458</v>
      </c>
      <c r="V151" s="4">
        <v>0</v>
      </c>
      <c r="W151" s="4">
        <v>0</v>
      </c>
      <c r="X151" s="4" t="s">
        <v>790</v>
      </c>
      <c r="Y151" s="4" t="s">
        <v>791</v>
      </c>
    </row>
    <row r="152" s="4" customFormat="1" spans="1:25">
      <c r="A152" s="4" t="s">
        <v>792</v>
      </c>
      <c r="B152" s="4" t="s">
        <v>26</v>
      </c>
      <c r="C152" s="4" t="s">
        <v>27</v>
      </c>
      <c r="D152" s="4" t="s">
        <v>793</v>
      </c>
      <c r="E152" s="4" t="s">
        <v>794</v>
      </c>
      <c r="F152" s="6">
        <v>45052</v>
      </c>
      <c r="G152" s="6">
        <v>45053</v>
      </c>
      <c r="H152" s="4">
        <v>1</v>
      </c>
      <c r="I152" s="4">
        <v>1</v>
      </c>
      <c r="J152" s="4">
        <v>1</v>
      </c>
      <c r="K152" s="4" t="s">
        <v>30</v>
      </c>
      <c r="L152" s="4">
        <v>199</v>
      </c>
      <c r="M152" s="4">
        <v>199</v>
      </c>
      <c r="N152" s="4" t="s">
        <v>795</v>
      </c>
      <c r="O152" s="4" t="s">
        <v>32</v>
      </c>
      <c r="P152" s="4" t="s">
        <v>33</v>
      </c>
      <c r="Q152" s="4">
        <v>0</v>
      </c>
      <c r="R152" s="7">
        <v>45049</v>
      </c>
      <c r="S152" s="6">
        <v>45056</v>
      </c>
      <c r="T152" s="4" t="s">
        <v>34</v>
      </c>
      <c r="U152" s="4">
        <v>199</v>
      </c>
      <c r="V152" s="4">
        <v>0</v>
      </c>
      <c r="W152" s="4">
        <v>0</v>
      </c>
      <c r="X152" s="4" t="s">
        <v>796</v>
      </c>
      <c r="Y152" s="4" t="s">
        <v>797</v>
      </c>
    </row>
    <row r="153" s="4" customFormat="1" spans="1:25">
      <c r="A153" s="4" t="s">
        <v>798</v>
      </c>
      <c r="B153" s="4" t="s">
        <v>26</v>
      </c>
      <c r="C153" s="4" t="s">
        <v>27</v>
      </c>
      <c r="D153" s="4" t="s">
        <v>799</v>
      </c>
      <c r="E153" s="4" t="s">
        <v>800</v>
      </c>
      <c r="F153" s="6">
        <v>45050</v>
      </c>
      <c r="G153" s="6">
        <v>45053</v>
      </c>
      <c r="H153" s="4">
        <v>1</v>
      </c>
      <c r="I153" s="4">
        <v>3</v>
      </c>
      <c r="J153" s="4">
        <v>3</v>
      </c>
      <c r="K153" s="4" t="s">
        <v>30</v>
      </c>
      <c r="L153" s="4">
        <v>1498</v>
      </c>
      <c r="M153" s="4">
        <v>1498</v>
      </c>
      <c r="N153" s="4" t="s">
        <v>801</v>
      </c>
      <c r="O153" s="4" t="s">
        <v>32</v>
      </c>
      <c r="P153" s="4" t="s">
        <v>33</v>
      </c>
      <c r="Q153" s="4">
        <v>0</v>
      </c>
      <c r="R153" s="7">
        <v>45049</v>
      </c>
      <c r="S153" s="6">
        <v>45056</v>
      </c>
      <c r="T153" s="4" t="s">
        <v>34</v>
      </c>
      <c r="U153" s="4">
        <v>1498</v>
      </c>
      <c r="V153" s="4">
        <v>0</v>
      </c>
      <c r="W153" s="4">
        <v>0</v>
      </c>
      <c r="X153" s="4" t="s">
        <v>802</v>
      </c>
      <c r="Y153" s="4" t="s">
        <v>803</v>
      </c>
    </row>
    <row r="154" s="4" customFormat="1" spans="1:25">
      <c r="A154" s="4" t="s">
        <v>804</v>
      </c>
      <c r="B154" s="4" t="s">
        <v>26</v>
      </c>
      <c r="C154" s="4" t="s">
        <v>27</v>
      </c>
      <c r="D154" s="4" t="s">
        <v>805</v>
      </c>
      <c r="E154" s="4" t="s">
        <v>806</v>
      </c>
      <c r="F154" s="6">
        <v>45050</v>
      </c>
      <c r="G154" s="6">
        <v>45053</v>
      </c>
      <c r="H154" s="4">
        <v>1</v>
      </c>
      <c r="I154" s="4">
        <v>3</v>
      </c>
      <c r="J154" s="4">
        <v>3</v>
      </c>
      <c r="K154" s="4" t="s">
        <v>30</v>
      </c>
      <c r="L154" s="4">
        <v>455</v>
      </c>
      <c r="M154" s="4">
        <v>455</v>
      </c>
      <c r="N154" s="4" t="s">
        <v>807</v>
      </c>
      <c r="O154" s="4" t="s">
        <v>32</v>
      </c>
      <c r="P154" s="4" t="s">
        <v>33</v>
      </c>
      <c r="Q154" s="4">
        <v>0</v>
      </c>
      <c r="R154" s="7">
        <v>45049</v>
      </c>
      <c r="S154" s="6">
        <v>45056</v>
      </c>
      <c r="T154" s="4" t="s">
        <v>34</v>
      </c>
      <c r="U154" s="4">
        <v>455</v>
      </c>
      <c r="V154" s="4">
        <v>0</v>
      </c>
      <c r="W154" s="4">
        <v>0</v>
      </c>
      <c r="X154" s="4" t="s">
        <v>808</v>
      </c>
      <c r="Y154" s="4" t="s">
        <v>809</v>
      </c>
    </row>
    <row r="155" s="4" customFormat="1" spans="1:25">
      <c r="A155" s="4" t="s">
        <v>810</v>
      </c>
      <c r="B155" s="4" t="s">
        <v>26</v>
      </c>
      <c r="C155" s="4" t="s">
        <v>27</v>
      </c>
      <c r="D155" s="4" t="s">
        <v>811</v>
      </c>
      <c r="E155" s="4" t="s">
        <v>221</v>
      </c>
      <c r="F155" s="6">
        <v>45051</v>
      </c>
      <c r="G155" s="6">
        <v>45053</v>
      </c>
      <c r="H155" s="4">
        <v>1</v>
      </c>
      <c r="I155" s="4">
        <v>2</v>
      </c>
      <c r="J155" s="4">
        <v>2</v>
      </c>
      <c r="K155" s="4" t="s">
        <v>30</v>
      </c>
      <c r="L155" s="4">
        <v>1068</v>
      </c>
      <c r="M155" s="4">
        <v>1068</v>
      </c>
      <c r="N155" s="4" t="s">
        <v>812</v>
      </c>
      <c r="O155" s="4" t="s">
        <v>32</v>
      </c>
      <c r="P155" s="4" t="s">
        <v>33</v>
      </c>
      <c r="Q155" s="4">
        <v>0</v>
      </c>
      <c r="R155" s="7">
        <v>45049</v>
      </c>
      <c r="S155" s="6">
        <v>45056</v>
      </c>
      <c r="T155" s="4" t="s">
        <v>34</v>
      </c>
      <c r="U155" s="4">
        <v>1068</v>
      </c>
      <c r="V155" s="4">
        <v>0</v>
      </c>
      <c r="W155" s="4">
        <v>0</v>
      </c>
      <c r="X155" s="4" t="s">
        <v>813</v>
      </c>
      <c r="Y155" s="4" t="s">
        <v>36</v>
      </c>
    </row>
    <row r="156" s="4" customFormat="1" spans="1:26">
      <c r="A156" s="4" t="s">
        <v>814</v>
      </c>
      <c r="B156" s="4" t="s">
        <v>26</v>
      </c>
      <c r="C156" s="4" t="s">
        <v>27</v>
      </c>
      <c r="D156" s="4" t="s">
        <v>241</v>
      </c>
      <c r="E156" s="4" t="s">
        <v>142</v>
      </c>
      <c r="F156" s="6">
        <v>45052</v>
      </c>
      <c r="G156" s="6">
        <v>45053</v>
      </c>
      <c r="H156" s="4">
        <v>2</v>
      </c>
      <c r="I156" s="4">
        <v>1</v>
      </c>
      <c r="J156" s="4">
        <v>2</v>
      </c>
      <c r="K156" s="4" t="s">
        <v>30</v>
      </c>
      <c r="L156" s="4">
        <v>626</v>
      </c>
      <c r="M156" s="4">
        <v>626</v>
      </c>
      <c r="N156" s="4" t="s">
        <v>815</v>
      </c>
      <c r="O156" s="4" t="s">
        <v>32</v>
      </c>
      <c r="P156" s="4" t="s">
        <v>33</v>
      </c>
      <c r="Q156" s="4">
        <v>0</v>
      </c>
      <c r="R156" s="7">
        <v>45049</v>
      </c>
      <c r="S156" s="6">
        <v>45056</v>
      </c>
      <c r="T156" s="4" t="s">
        <v>34</v>
      </c>
      <c r="U156" s="4">
        <v>626</v>
      </c>
      <c r="V156" s="4">
        <v>0</v>
      </c>
      <c r="W156" s="4">
        <v>0</v>
      </c>
      <c r="X156" s="4" t="s">
        <v>816</v>
      </c>
      <c r="Y156" s="4">
        <v>-3286248</v>
      </c>
      <c r="Z156" s="4" t="s">
        <v>817</v>
      </c>
    </row>
    <row r="157" s="4" customFormat="1" spans="1:25">
      <c r="A157" s="4" t="s">
        <v>818</v>
      </c>
      <c r="B157" s="4" t="s">
        <v>26</v>
      </c>
      <c r="C157" s="4" t="s">
        <v>27</v>
      </c>
      <c r="D157" s="4" t="s">
        <v>819</v>
      </c>
      <c r="E157" s="4" t="s">
        <v>221</v>
      </c>
      <c r="F157" s="6">
        <v>45050</v>
      </c>
      <c r="G157" s="6">
        <v>45053</v>
      </c>
      <c r="H157" s="4">
        <v>1</v>
      </c>
      <c r="I157" s="4">
        <v>3</v>
      </c>
      <c r="J157" s="4">
        <v>3</v>
      </c>
      <c r="K157" s="4" t="s">
        <v>30</v>
      </c>
      <c r="L157" s="4">
        <v>1401</v>
      </c>
      <c r="M157" s="4">
        <v>1401</v>
      </c>
      <c r="N157" s="4" t="s">
        <v>820</v>
      </c>
      <c r="O157" s="4" t="s">
        <v>32</v>
      </c>
      <c r="P157" s="4" t="s">
        <v>33</v>
      </c>
      <c r="Q157" s="4">
        <v>0</v>
      </c>
      <c r="R157" s="7">
        <v>45049</v>
      </c>
      <c r="S157" s="6">
        <v>45056</v>
      </c>
      <c r="T157" s="4" t="s">
        <v>34</v>
      </c>
      <c r="U157" s="4">
        <v>1401</v>
      </c>
      <c r="V157" s="4">
        <v>0</v>
      </c>
      <c r="W157" s="4">
        <v>0</v>
      </c>
      <c r="X157" s="4" t="s">
        <v>821</v>
      </c>
      <c r="Y157" s="4" t="s">
        <v>36</v>
      </c>
    </row>
    <row r="158" s="4" customFormat="1" spans="1:25">
      <c r="A158" s="4" t="s">
        <v>42</v>
      </c>
      <c r="B158" s="4" t="s">
        <v>26</v>
      </c>
      <c r="C158" s="4" t="s">
        <v>235</v>
      </c>
      <c r="D158" s="4" t="s">
        <v>38</v>
      </c>
      <c r="E158" s="4" t="s">
        <v>43</v>
      </c>
      <c r="F158" s="6">
        <v>45049</v>
      </c>
      <c r="G158" s="6">
        <v>45053</v>
      </c>
      <c r="H158" s="4">
        <v>1</v>
      </c>
      <c r="I158" s="4">
        <v>4</v>
      </c>
      <c r="J158" s="4">
        <v>4</v>
      </c>
      <c r="K158" s="4" t="s">
        <v>30</v>
      </c>
      <c r="L158" s="4">
        <v>-6063</v>
      </c>
      <c r="M158" s="4">
        <v>-6063</v>
      </c>
      <c r="N158" s="4" t="s">
        <v>40</v>
      </c>
      <c r="O158" s="4" t="s">
        <v>32</v>
      </c>
      <c r="P158" s="4" t="s">
        <v>33</v>
      </c>
      <c r="Q158" s="4">
        <v>0</v>
      </c>
      <c r="R158" s="7">
        <v>44947</v>
      </c>
      <c r="S158" s="6">
        <v>45056</v>
      </c>
      <c r="T158" s="4" t="s">
        <v>34</v>
      </c>
      <c r="U158" s="4">
        <v>-6063</v>
      </c>
      <c r="V158" s="4">
        <v>0</v>
      </c>
      <c r="W158" s="4">
        <v>0</v>
      </c>
      <c r="X158" s="4" t="s">
        <v>44</v>
      </c>
      <c r="Y158" s="4" t="s">
        <v>36</v>
      </c>
    </row>
    <row r="159" s="4" customFormat="1" spans="1:25">
      <c r="A159" s="4" t="s">
        <v>37</v>
      </c>
      <c r="B159" s="4" t="s">
        <v>26</v>
      </c>
      <c r="C159" s="4" t="s">
        <v>235</v>
      </c>
      <c r="D159" s="4" t="s">
        <v>38</v>
      </c>
      <c r="E159" s="4" t="s">
        <v>39</v>
      </c>
      <c r="F159" s="6">
        <v>45049</v>
      </c>
      <c r="G159" s="6">
        <v>45053</v>
      </c>
      <c r="H159" s="4">
        <v>1</v>
      </c>
      <c r="I159" s="4">
        <v>4</v>
      </c>
      <c r="J159" s="4">
        <v>4</v>
      </c>
      <c r="K159" s="4" t="s">
        <v>30</v>
      </c>
      <c r="L159" s="4">
        <v>-4914</v>
      </c>
      <c r="M159" s="4">
        <v>-4914</v>
      </c>
      <c r="N159" s="4" t="s">
        <v>40</v>
      </c>
      <c r="O159" s="4" t="s">
        <v>32</v>
      </c>
      <c r="P159" s="4" t="s">
        <v>33</v>
      </c>
      <c r="Q159" s="4">
        <v>0</v>
      </c>
      <c r="R159" s="7">
        <v>44947</v>
      </c>
      <c r="S159" s="6">
        <v>45056</v>
      </c>
      <c r="T159" s="4" t="s">
        <v>34</v>
      </c>
      <c r="U159" s="4">
        <v>-4914</v>
      </c>
      <c r="V159" s="4">
        <v>0</v>
      </c>
      <c r="W159" s="4">
        <v>0</v>
      </c>
      <c r="X159" s="4" t="s">
        <v>41</v>
      </c>
      <c r="Y159" s="4" t="s">
        <v>36</v>
      </c>
    </row>
    <row r="160" s="4" customFormat="1" spans="1:25">
      <c r="A160" s="4" t="s">
        <v>822</v>
      </c>
      <c r="B160" s="4" t="s">
        <v>26</v>
      </c>
      <c r="C160" s="4" t="s">
        <v>27</v>
      </c>
      <c r="D160" s="4" t="s">
        <v>241</v>
      </c>
      <c r="E160" s="4" t="s">
        <v>242</v>
      </c>
      <c r="F160" s="6">
        <v>45052</v>
      </c>
      <c r="G160" s="6">
        <v>45053</v>
      </c>
      <c r="H160" s="4">
        <v>1</v>
      </c>
      <c r="I160" s="4">
        <v>1</v>
      </c>
      <c r="J160" s="4">
        <v>1</v>
      </c>
      <c r="K160" s="4" t="s">
        <v>30</v>
      </c>
      <c r="L160" s="4">
        <v>387</v>
      </c>
      <c r="M160" s="4">
        <v>387</v>
      </c>
      <c r="N160" s="4" t="s">
        <v>823</v>
      </c>
      <c r="O160" s="4" t="s">
        <v>32</v>
      </c>
      <c r="P160" s="4" t="s">
        <v>33</v>
      </c>
      <c r="Q160" s="4">
        <v>0</v>
      </c>
      <c r="R160" s="7">
        <v>45050</v>
      </c>
      <c r="S160" s="6">
        <v>45056</v>
      </c>
      <c r="T160" s="4" t="s">
        <v>34</v>
      </c>
      <c r="U160" s="4">
        <v>387</v>
      </c>
      <c r="V160" s="4">
        <v>0</v>
      </c>
      <c r="W160" s="4">
        <v>0</v>
      </c>
      <c r="X160" s="4" t="s">
        <v>824</v>
      </c>
      <c r="Y160" s="4" t="s">
        <v>36</v>
      </c>
    </row>
    <row r="161" s="4" customFormat="1" spans="1:25">
      <c r="A161" s="4" t="s">
        <v>825</v>
      </c>
      <c r="B161" s="4" t="s">
        <v>26</v>
      </c>
      <c r="C161" s="4" t="s">
        <v>27</v>
      </c>
      <c r="D161" s="4" t="s">
        <v>826</v>
      </c>
      <c r="E161" s="4" t="s">
        <v>827</v>
      </c>
      <c r="F161" s="6">
        <v>45052</v>
      </c>
      <c r="G161" s="6">
        <v>45053</v>
      </c>
      <c r="H161" s="4">
        <v>1</v>
      </c>
      <c r="I161" s="4">
        <v>1</v>
      </c>
      <c r="J161" s="4">
        <v>1</v>
      </c>
      <c r="K161" s="4" t="s">
        <v>30</v>
      </c>
      <c r="L161" s="4">
        <v>1036</v>
      </c>
      <c r="M161" s="4">
        <v>1036</v>
      </c>
      <c r="N161" s="4" t="s">
        <v>828</v>
      </c>
      <c r="O161" s="4" t="s">
        <v>32</v>
      </c>
      <c r="P161" s="4" t="s">
        <v>33</v>
      </c>
      <c r="Q161" s="4">
        <v>0</v>
      </c>
      <c r="R161" s="7">
        <v>45050</v>
      </c>
      <c r="S161" s="6">
        <v>45056</v>
      </c>
      <c r="T161" s="4" t="s">
        <v>34</v>
      </c>
      <c r="U161" s="4">
        <v>1036</v>
      </c>
      <c r="V161" s="4">
        <v>0</v>
      </c>
      <c r="W161" s="4">
        <v>0</v>
      </c>
      <c r="X161" s="4" t="s">
        <v>829</v>
      </c>
      <c r="Y161" s="4" t="s">
        <v>830</v>
      </c>
    </row>
    <row r="162" s="4" customFormat="1" spans="1:27">
      <c r="A162" s="4" t="s">
        <v>831</v>
      </c>
      <c r="B162" s="4" t="s">
        <v>26</v>
      </c>
      <c r="C162" s="4" t="s">
        <v>27</v>
      </c>
      <c r="D162" s="4" t="s">
        <v>832</v>
      </c>
      <c r="E162" s="4" t="s">
        <v>833</v>
      </c>
      <c r="F162" s="6">
        <v>45052</v>
      </c>
      <c r="G162" s="6">
        <v>45053</v>
      </c>
      <c r="H162" s="4">
        <v>3</v>
      </c>
      <c r="I162" s="4">
        <v>1</v>
      </c>
      <c r="J162" s="4">
        <v>3</v>
      </c>
      <c r="K162" s="4" t="s">
        <v>30</v>
      </c>
      <c r="L162" s="4">
        <v>774</v>
      </c>
      <c r="M162" s="4">
        <v>774</v>
      </c>
      <c r="N162" s="4" t="s">
        <v>834</v>
      </c>
      <c r="O162" s="4" t="s">
        <v>32</v>
      </c>
      <c r="P162" s="4" t="s">
        <v>33</v>
      </c>
      <c r="Q162" s="4">
        <v>0</v>
      </c>
      <c r="R162" s="7">
        <v>45050</v>
      </c>
      <c r="S162" s="6">
        <v>45056</v>
      </c>
      <c r="T162" s="4" t="s">
        <v>34</v>
      </c>
      <c r="U162" s="4">
        <v>774</v>
      </c>
      <c r="V162" s="4">
        <v>0</v>
      </c>
      <c r="W162" s="4">
        <v>0</v>
      </c>
      <c r="X162" s="4" t="s">
        <v>835</v>
      </c>
      <c r="Y162" s="4">
        <v>7797795</v>
      </c>
      <c r="Z162" s="4">
        <v>7797796</v>
      </c>
      <c r="AA162" s="4" t="s">
        <v>836</v>
      </c>
    </row>
    <row r="163" s="4" customFormat="1" spans="1:25">
      <c r="A163" s="4" t="s">
        <v>837</v>
      </c>
      <c r="B163" s="4" t="s">
        <v>26</v>
      </c>
      <c r="C163" s="4" t="s">
        <v>27</v>
      </c>
      <c r="D163" s="4" t="s">
        <v>838</v>
      </c>
      <c r="E163" s="4" t="s">
        <v>839</v>
      </c>
      <c r="F163" s="6">
        <v>45052</v>
      </c>
      <c r="G163" s="6">
        <v>45053</v>
      </c>
      <c r="H163" s="4">
        <v>1</v>
      </c>
      <c r="I163" s="4">
        <v>1</v>
      </c>
      <c r="J163" s="4">
        <v>1</v>
      </c>
      <c r="K163" s="4" t="s">
        <v>30</v>
      </c>
      <c r="L163" s="4">
        <v>456</v>
      </c>
      <c r="M163" s="4">
        <v>456</v>
      </c>
      <c r="N163" s="4" t="s">
        <v>840</v>
      </c>
      <c r="O163" s="4" t="s">
        <v>32</v>
      </c>
      <c r="P163" s="4" t="s">
        <v>33</v>
      </c>
      <c r="Q163" s="4">
        <v>0</v>
      </c>
      <c r="R163" s="7">
        <v>45050</v>
      </c>
      <c r="S163" s="6">
        <v>45056</v>
      </c>
      <c r="T163" s="4" t="s">
        <v>34</v>
      </c>
      <c r="U163" s="4">
        <v>456</v>
      </c>
      <c r="V163" s="4">
        <v>0</v>
      </c>
      <c r="W163" s="4">
        <v>0</v>
      </c>
      <c r="X163" s="4" t="s">
        <v>841</v>
      </c>
      <c r="Y163" s="4" t="s">
        <v>842</v>
      </c>
    </row>
    <row r="164" s="4" customFormat="1" spans="1:25">
      <c r="A164" s="4" t="s">
        <v>843</v>
      </c>
      <c r="B164" s="4" t="s">
        <v>26</v>
      </c>
      <c r="C164" s="4" t="s">
        <v>27</v>
      </c>
      <c r="D164" s="4" t="s">
        <v>844</v>
      </c>
      <c r="E164" s="4" t="s">
        <v>845</v>
      </c>
      <c r="F164" s="6">
        <v>45052</v>
      </c>
      <c r="G164" s="6">
        <v>45053</v>
      </c>
      <c r="H164" s="4">
        <v>1</v>
      </c>
      <c r="I164" s="4">
        <v>1</v>
      </c>
      <c r="J164" s="4">
        <v>1</v>
      </c>
      <c r="K164" s="4" t="s">
        <v>30</v>
      </c>
      <c r="L164" s="4">
        <v>1467</v>
      </c>
      <c r="M164" s="4">
        <v>1467</v>
      </c>
      <c r="N164" s="4" t="s">
        <v>846</v>
      </c>
      <c r="O164" s="4" t="s">
        <v>32</v>
      </c>
      <c r="P164" s="4" t="s">
        <v>33</v>
      </c>
      <c r="Q164" s="4">
        <v>0</v>
      </c>
      <c r="R164" s="7">
        <v>45050</v>
      </c>
      <c r="S164" s="6">
        <v>45056</v>
      </c>
      <c r="T164" s="4" t="s">
        <v>34</v>
      </c>
      <c r="U164" s="4">
        <v>1467</v>
      </c>
      <c r="V164" s="4">
        <v>0</v>
      </c>
      <c r="W164" s="4">
        <v>0</v>
      </c>
      <c r="X164" s="4" t="s">
        <v>847</v>
      </c>
      <c r="Y164" s="4" t="s">
        <v>36</v>
      </c>
    </row>
    <row r="165" s="4" customFormat="1" spans="1:25">
      <c r="A165" s="4" t="s">
        <v>848</v>
      </c>
      <c r="B165" s="4" t="s">
        <v>26</v>
      </c>
      <c r="C165" s="4" t="s">
        <v>27</v>
      </c>
      <c r="D165" s="4" t="s">
        <v>849</v>
      </c>
      <c r="E165" s="4" t="s">
        <v>850</v>
      </c>
      <c r="F165" s="6">
        <v>45052</v>
      </c>
      <c r="G165" s="6">
        <v>45053</v>
      </c>
      <c r="H165" s="4">
        <v>1</v>
      </c>
      <c r="I165" s="4">
        <v>1</v>
      </c>
      <c r="J165" s="4">
        <v>1</v>
      </c>
      <c r="K165" s="4" t="s">
        <v>30</v>
      </c>
      <c r="L165" s="4">
        <v>1918</v>
      </c>
      <c r="M165" s="4">
        <v>1918</v>
      </c>
      <c r="N165" s="4" t="s">
        <v>851</v>
      </c>
      <c r="O165" s="4" t="s">
        <v>32</v>
      </c>
      <c r="P165" s="4" t="s">
        <v>33</v>
      </c>
      <c r="Q165" s="4">
        <v>0</v>
      </c>
      <c r="R165" s="7">
        <v>45050</v>
      </c>
      <c r="S165" s="6">
        <v>45056</v>
      </c>
      <c r="T165" s="4" t="s">
        <v>34</v>
      </c>
      <c r="U165" s="4">
        <v>1918</v>
      </c>
      <c r="V165" s="4">
        <v>0</v>
      </c>
      <c r="W165" s="4">
        <v>0</v>
      </c>
      <c r="X165" s="4" t="s">
        <v>852</v>
      </c>
      <c r="Y165" s="4" t="s">
        <v>853</v>
      </c>
    </row>
    <row r="166" s="4" customFormat="1" spans="1:25">
      <c r="A166" s="4" t="s">
        <v>854</v>
      </c>
      <c r="B166" s="4" t="s">
        <v>26</v>
      </c>
      <c r="C166" s="4" t="s">
        <v>27</v>
      </c>
      <c r="D166" s="4" t="s">
        <v>855</v>
      </c>
      <c r="E166" s="4" t="s">
        <v>856</v>
      </c>
      <c r="F166" s="6">
        <v>45052</v>
      </c>
      <c r="G166" s="6">
        <v>45053</v>
      </c>
      <c r="H166" s="4">
        <v>1</v>
      </c>
      <c r="I166" s="4">
        <v>1</v>
      </c>
      <c r="J166" s="4">
        <v>1</v>
      </c>
      <c r="K166" s="4" t="s">
        <v>30</v>
      </c>
      <c r="L166" s="4">
        <v>379</v>
      </c>
      <c r="M166" s="4">
        <v>379</v>
      </c>
      <c r="N166" s="4" t="s">
        <v>857</v>
      </c>
      <c r="O166" s="4" t="s">
        <v>32</v>
      </c>
      <c r="P166" s="4" t="s">
        <v>33</v>
      </c>
      <c r="Q166" s="4">
        <v>0</v>
      </c>
      <c r="R166" s="7">
        <v>45050</v>
      </c>
      <c r="S166" s="6">
        <v>45056</v>
      </c>
      <c r="T166" s="4" t="s">
        <v>34</v>
      </c>
      <c r="U166" s="4">
        <v>379</v>
      </c>
      <c r="V166" s="4">
        <v>0</v>
      </c>
      <c r="W166" s="4">
        <v>0</v>
      </c>
      <c r="X166" s="4" t="s">
        <v>858</v>
      </c>
      <c r="Y166" s="4" t="s">
        <v>859</v>
      </c>
    </row>
    <row r="167" s="4" customFormat="1" spans="1:25">
      <c r="A167" s="4" t="s">
        <v>860</v>
      </c>
      <c r="B167" s="4" t="s">
        <v>26</v>
      </c>
      <c r="C167" s="4" t="s">
        <v>27</v>
      </c>
      <c r="D167" s="4" t="s">
        <v>135</v>
      </c>
      <c r="E167" s="4" t="s">
        <v>154</v>
      </c>
      <c r="F167" s="6">
        <v>45051</v>
      </c>
      <c r="G167" s="6">
        <v>45053</v>
      </c>
      <c r="H167" s="4">
        <v>1</v>
      </c>
      <c r="I167" s="4">
        <v>2</v>
      </c>
      <c r="J167" s="4">
        <v>2</v>
      </c>
      <c r="K167" s="4" t="s">
        <v>30</v>
      </c>
      <c r="L167" s="4">
        <v>1918</v>
      </c>
      <c r="M167" s="4">
        <v>1918</v>
      </c>
      <c r="N167" s="4" t="s">
        <v>861</v>
      </c>
      <c r="O167" s="4" t="s">
        <v>32</v>
      </c>
      <c r="P167" s="4" t="s">
        <v>33</v>
      </c>
      <c r="Q167" s="4">
        <v>0</v>
      </c>
      <c r="R167" s="7">
        <v>45050</v>
      </c>
      <c r="S167" s="6">
        <v>45056</v>
      </c>
      <c r="T167" s="4" t="s">
        <v>34</v>
      </c>
      <c r="U167" s="4">
        <v>1918</v>
      </c>
      <c r="V167" s="4">
        <v>0</v>
      </c>
      <c r="W167" s="4">
        <v>0</v>
      </c>
      <c r="X167" s="4" t="s">
        <v>862</v>
      </c>
      <c r="Y167" s="4" t="s">
        <v>863</v>
      </c>
    </row>
    <row r="168" s="4" customFormat="1" spans="1:25">
      <c r="A168" s="4" t="s">
        <v>864</v>
      </c>
      <c r="B168" s="4" t="s">
        <v>26</v>
      </c>
      <c r="C168" s="4" t="s">
        <v>27</v>
      </c>
      <c r="D168" s="4" t="s">
        <v>865</v>
      </c>
      <c r="E168" s="4" t="s">
        <v>866</v>
      </c>
      <c r="F168" s="6">
        <v>45052</v>
      </c>
      <c r="G168" s="6">
        <v>45053</v>
      </c>
      <c r="H168" s="4">
        <v>1</v>
      </c>
      <c r="I168" s="4">
        <v>1</v>
      </c>
      <c r="J168" s="4">
        <v>1</v>
      </c>
      <c r="K168" s="4" t="s">
        <v>30</v>
      </c>
      <c r="L168" s="4">
        <v>1530</v>
      </c>
      <c r="M168" s="4">
        <v>1530</v>
      </c>
      <c r="N168" s="4" t="s">
        <v>867</v>
      </c>
      <c r="O168" s="4" t="s">
        <v>32</v>
      </c>
      <c r="P168" s="4" t="s">
        <v>33</v>
      </c>
      <c r="Q168" s="4">
        <v>0</v>
      </c>
      <c r="R168" s="7">
        <v>45050</v>
      </c>
      <c r="S168" s="6">
        <v>45056</v>
      </c>
      <c r="T168" s="4" t="s">
        <v>34</v>
      </c>
      <c r="U168" s="4">
        <v>1530</v>
      </c>
      <c r="V168" s="4">
        <v>0</v>
      </c>
      <c r="W168" s="4">
        <v>0</v>
      </c>
      <c r="X168" s="4" t="s">
        <v>868</v>
      </c>
      <c r="Y168" s="4" t="s">
        <v>869</v>
      </c>
    </row>
    <row r="169" s="4" customFormat="1" spans="1:26">
      <c r="A169" s="4" t="s">
        <v>870</v>
      </c>
      <c r="B169" s="4" t="s">
        <v>26</v>
      </c>
      <c r="C169" s="4" t="s">
        <v>27</v>
      </c>
      <c r="D169" s="4" t="s">
        <v>871</v>
      </c>
      <c r="E169" s="4" t="s">
        <v>872</v>
      </c>
      <c r="F169" s="6">
        <v>45052</v>
      </c>
      <c r="G169" s="6">
        <v>45053</v>
      </c>
      <c r="H169" s="4">
        <v>2</v>
      </c>
      <c r="I169" s="4">
        <v>1</v>
      </c>
      <c r="J169" s="4">
        <v>2</v>
      </c>
      <c r="K169" s="4" t="s">
        <v>30</v>
      </c>
      <c r="L169" s="4">
        <v>1762</v>
      </c>
      <c r="M169" s="4">
        <v>1762</v>
      </c>
      <c r="N169" s="4" t="s">
        <v>873</v>
      </c>
      <c r="O169" s="4" t="s">
        <v>32</v>
      </c>
      <c r="P169" s="4" t="s">
        <v>33</v>
      </c>
      <c r="Q169" s="4">
        <v>0</v>
      </c>
      <c r="R169" s="7">
        <v>45050</v>
      </c>
      <c r="S169" s="6">
        <v>45056</v>
      </c>
      <c r="T169" s="4" t="s">
        <v>34</v>
      </c>
      <c r="U169" s="4">
        <v>1762</v>
      </c>
      <c r="V169" s="4">
        <v>0</v>
      </c>
      <c r="W169" s="4">
        <v>0</v>
      </c>
      <c r="X169" s="4" t="s">
        <v>874</v>
      </c>
      <c r="Y169" s="4">
        <v>-1501823345</v>
      </c>
      <c r="Z169" s="4" t="s">
        <v>875</v>
      </c>
    </row>
    <row r="170" s="4" customFormat="1" spans="1:25">
      <c r="A170" s="4" t="s">
        <v>876</v>
      </c>
      <c r="B170" s="4" t="s">
        <v>26</v>
      </c>
      <c r="C170" s="4" t="s">
        <v>27</v>
      </c>
      <c r="D170" s="4" t="s">
        <v>877</v>
      </c>
      <c r="E170" s="4" t="s">
        <v>878</v>
      </c>
      <c r="F170" s="6">
        <v>45051</v>
      </c>
      <c r="G170" s="6">
        <v>45053</v>
      </c>
      <c r="H170" s="4">
        <v>1</v>
      </c>
      <c r="I170" s="4">
        <v>2</v>
      </c>
      <c r="J170" s="4">
        <v>2</v>
      </c>
      <c r="K170" s="4" t="s">
        <v>30</v>
      </c>
      <c r="L170" s="4">
        <v>2059</v>
      </c>
      <c r="M170" s="4">
        <v>2059</v>
      </c>
      <c r="N170" s="4" t="s">
        <v>879</v>
      </c>
      <c r="O170" s="4" t="s">
        <v>32</v>
      </c>
      <c r="P170" s="4" t="s">
        <v>33</v>
      </c>
      <c r="Q170" s="4">
        <v>0</v>
      </c>
      <c r="R170" s="7">
        <v>45050</v>
      </c>
      <c r="S170" s="6">
        <v>45056</v>
      </c>
      <c r="T170" s="4" t="s">
        <v>34</v>
      </c>
      <c r="U170" s="4">
        <v>2059</v>
      </c>
      <c r="V170" s="4">
        <v>0</v>
      </c>
      <c r="W170" s="4">
        <v>0</v>
      </c>
      <c r="X170" s="4" t="s">
        <v>880</v>
      </c>
      <c r="Y170" s="4" t="s">
        <v>881</v>
      </c>
    </row>
    <row r="171" s="4" customFormat="1" spans="1:25">
      <c r="A171" s="4" t="s">
        <v>882</v>
      </c>
      <c r="B171" s="4" t="s">
        <v>26</v>
      </c>
      <c r="C171" s="4" t="s">
        <v>27</v>
      </c>
      <c r="D171" s="4" t="s">
        <v>883</v>
      </c>
      <c r="E171" s="4" t="s">
        <v>884</v>
      </c>
      <c r="F171" s="6">
        <v>45051</v>
      </c>
      <c r="G171" s="6">
        <v>45053</v>
      </c>
      <c r="H171" s="4">
        <v>1</v>
      </c>
      <c r="I171" s="4">
        <v>2</v>
      </c>
      <c r="J171" s="4">
        <v>2</v>
      </c>
      <c r="K171" s="4" t="s">
        <v>30</v>
      </c>
      <c r="L171" s="4">
        <v>442</v>
      </c>
      <c r="M171" s="4">
        <v>442</v>
      </c>
      <c r="N171" s="4" t="s">
        <v>885</v>
      </c>
      <c r="O171" s="4" t="s">
        <v>32</v>
      </c>
      <c r="P171" s="4" t="s">
        <v>33</v>
      </c>
      <c r="Q171" s="4">
        <v>0</v>
      </c>
      <c r="R171" s="7">
        <v>45050</v>
      </c>
      <c r="S171" s="6">
        <v>45056</v>
      </c>
      <c r="T171" s="4" t="s">
        <v>34</v>
      </c>
      <c r="U171" s="4">
        <v>442</v>
      </c>
      <c r="V171" s="4">
        <v>0</v>
      </c>
      <c r="W171" s="4">
        <v>0</v>
      </c>
      <c r="X171" s="4" t="s">
        <v>886</v>
      </c>
      <c r="Y171" s="4" t="s">
        <v>887</v>
      </c>
    </row>
    <row r="172" s="4" customFormat="1" spans="1:25">
      <c r="A172" s="4" t="s">
        <v>888</v>
      </c>
      <c r="B172" s="4" t="s">
        <v>26</v>
      </c>
      <c r="C172" s="4" t="s">
        <v>27</v>
      </c>
      <c r="D172" s="4" t="s">
        <v>889</v>
      </c>
      <c r="E172" s="4" t="s">
        <v>542</v>
      </c>
      <c r="F172" s="6">
        <v>45052</v>
      </c>
      <c r="G172" s="6">
        <v>45053</v>
      </c>
      <c r="H172" s="4">
        <v>2</v>
      </c>
      <c r="I172" s="4">
        <v>1</v>
      </c>
      <c r="J172" s="4">
        <v>2</v>
      </c>
      <c r="K172" s="4" t="s">
        <v>30</v>
      </c>
      <c r="L172" s="4">
        <v>1092</v>
      </c>
      <c r="M172" s="4">
        <v>1092</v>
      </c>
      <c r="N172" s="4" t="s">
        <v>890</v>
      </c>
      <c r="O172" s="4" t="s">
        <v>32</v>
      </c>
      <c r="P172" s="4" t="s">
        <v>33</v>
      </c>
      <c r="Q172" s="4">
        <v>0</v>
      </c>
      <c r="R172" s="7">
        <v>45050</v>
      </c>
      <c r="S172" s="6">
        <v>45056</v>
      </c>
      <c r="T172" s="4" t="s">
        <v>34</v>
      </c>
      <c r="U172" s="4">
        <v>1092</v>
      </c>
      <c r="V172" s="4">
        <v>0</v>
      </c>
      <c r="W172" s="4">
        <v>0</v>
      </c>
      <c r="X172" s="4" t="s">
        <v>891</v>
      </c>
      <c r="Y172" s="4" t="s">
        <v>36</v>
      </c>
    </row>
    <row r="173" s="4" customFormat="1" spans="1:25">
      <c r="A173" s="4" t="s">
        <v>892</v>
      </c>
      <c r="B173" s="4" t="s">
        <v>26</v>
      </c>
      <c r="C173" s="4" t="s">
        <v>27</v>
      </c>
      <c r="D173" s="4" t="s">
        <v>241</v>
      </c>
      <c r="E173" s="4" t="s">
        <v>242</v>
      </c>
      <c r="F173" s="6">
        <v>45052</v>
      </c>
      <c r="G173" s="6">
        <v>45053</v>
      </c>
      <c r="H173" s="4">
        <v>1</v>
      </c>
      <c r="I173" s="4">
        <v>1</v>
      </c>
      <c r="J173" s="4">
        <v>1</v>
      </c>
      <c r="K173" s="4" t="s">
        <v>30</v>
      </c>
      <c r="L173" s="4">
        <v>387</v>
      </c>
      <c r="M173" s="4">
        <v>387</v>
      </c>
      <c r="N173" s="4" t="s">
        <v>893</v>
      </c>
      <c r="O173" s="4" t="s">
        <v>32</v>
      </c>
      <c r="P173" s="4" t="s">
        <v>33</v>
      </c>
      <c r="Q173" s="4">
        <v>0</v>
      </c>
      <c r="R173" s="7">
        <v>45050</v>
      </c>
      <c r="S173" s="6">
        <v>45056</v>
      </c>
      <c r="T173" s="4" t="s">
        <v>34</v>
      </c>
      <c r="U173" s="4">
        <v>387</v>
      </c>
      <c r="V173" s="4">
        <v>0</v>
      </c>
      <c r="W173" s="4">
        <v>0</v>
      </c>
      <c r="X173" s="4" t="s">
        <v>894</v>
      </c>
      <c r="Y173" s="4" t="s">
        <v>36</v>
      </c>
    </row>
    <row r="174" s="4" customFormat="1" spans="1:25">
      <c r="A174" s="4" t="s">
        <v>895</v>
      </c>
      <c r="B174" s="4" t="s">
        <v>26</v>
      </c>
      <c r="C174" s="4" t="s">
        <v>27</v>
      </c>
      <c r="D174" s="4" t="s">
        <v>896</v>
      </c>
      <c r="E174" s="4" t="s">
        <v>897</v>
      </c>
      <c r="F174" s="6">
        <v>45052</v>
      </c>
      <c r="G174" s="6">
        <v>45053</v>
      </c>
      <c r="H174" s="4">
        <v>1</v>
      </c>
      <c r="I174" s="4">
        <v>1</v>
      </c>
      <c r="J174" s="4">
        <v>1</v>
      </c>
      <c r="K174" s="4" t="s">
        <v>30</v>
      </c>
      <c r="L174" s="4">
        <v>338</v>
      </c>
      <c r="M174" s="4">
        <v>338</v>
      </c>
      <c r="N174" s="4" t="s">
        <v>898</v>
      </c>
      <c r="O174" s="4" t="s">
        <v>32</v>
      </c>
      <c r="P174" s="4" t="s">
        <v>33</v>
      </c>
      <c r="Q174" s="4">
        <v>0</v>
      </c>
      <c r="R174" s="7">
        <v>45050</v>
      </c>
      <c r="S174" s="6">
        <v>45056</v>
      </c>
      <c r="T174" s="4" t="s">
        <v>34</v>
      </c>
      <c r="U174" s="4">
        <v>338</v>
      </c>
      <c r="V174" s="4">
        <v>0</v>
      </c>
      <c r="W174" s="4">
        <v>0</v>
      </c>
      <c r="X174" s="4" t="s">
        <v>899</v>
      </c>
      <c r="Y174" s="4" t="s">
        <v>36</v>
      </c>
    </row>
    <row r="175" s="4" customFormat="1" spans="1:25">
      <c r="A175" s="4" t="s">
        <v>900</v>
      </c>
      <c r="B175" s="4" t="s">
        <v>26</v>
      </c>
      <c r="C175" s="4" t="s">
        <v>27</v>
      </c>
      <c r="D175" s="4" t="s">
        <v>901</v>
      </c>
      <c r="E175" s="4" t="s">
        <v>902</v>
      </c>
      <c r="F175" s="6">
        <v>45052</v>
      </c>
      <c r="G175" s="6">
        <v>45053</v>
      </c>
      <c r="H175" s="4">
        <v>1</v>
      </c>
      <c r="I175" s="4">
        <v>1</v>
      </c>
      <c r="J175" s="4">
        <v>1</v>
      </c>
      <c r="K175" s="4" t="s">
        <v>30</v>
      </c>
      <c r="L175" s="4">
        <v>266</v>
      </c>
      <c r="M175" s="4">
        <v>266</v>
      </c>
      <c r="N175" s="4" t="s">
        <v>903</v>
      </c>
      <c r="O175" s="4" t="s">
        <v>32</v>
      </c>
      <c r="P175" s="4" t="s">
        <v>33</v>
      </c>
      <c r="Q175" s="4">
        <v>0</v>
      </c>
      <c r="R175" s="7">
        <v>45050</v>
      </c>
      <c r="S175" s="6">
        <v>45056</v>
      </c>
      <c r="T175" s="4" t="s">
        <v>34</v>
      </c>
      <c r="U175" s="4">
        <v>266</v>
      </c>
      <c r="V175" s="4">
        <v>0</v>
      </c>
      <c r="W175" s="4">
        <v>0</v>
      </c>
      <c r="X175" s="4" t="s">
        <v>904</v>
      </c>
      <c r="Y175" s="4" t="s">
        <v>905</v>
      </c>
    </row>
    <row r="176" s="4" customFormat="1" spans="1:27">
      <c r="A176" s="4" t="s">
        <v>152</v>
      </c>
      <c r="B176" s="4" t="s">
        <v>26</v>
      </c>
      <c r="C176" s="4" t="s">
        <v>906</v>
      </c>
      <c r="D176" s="4" t="s">
        <v>153</v>
      </c>
      <c r="E176" s="4" t="s">
        <v>154</v>
      </c>
      <c r="F176" s="6">
        <v>45051</v>
      </c>
      <c r="G176" s="6">
        <v>45053</v>
      </c>
      <c r="H176" s="4">
        <v>3</v>
      </c>
      <c r="I176" s="4">
        <v>2</v>
      </c>
      <c r="J176" s="4">
        <v>6</v>
      </c>
      <c r="K176" s="4" t="s">
        <v>30</v>
      </c>
      <c r="L176" s="4">
        <v>-600</v>
      </c>
      <c r="M176" s="4">
        <v>-600</v>
      </c>
      <c r="N176" s="4" t="s">
        <v>155</v>
      </c>
      <c r="O176" s="4" t="s">
        <v>32</v>
      </c>
      <c r="P176" s="4" t="s">
        <v>33</v>
      </c>
      <c r="Q176" s="4">
        <v>0</v>
      </c>
      <c r="R176" s="7">
        <v>45028.0507986111</v>
      </c>
      <c r="S176" s="6">
        <v>45056</v>
      </c>
      <c r="T176" s="4" t="s">
        <v>34</v>
      </c>
      <c r="U176" s="4">
        <v>-600</v>
      </c>
      <c r="V176" s="4">
        <v>0</v>
      </c>
      <c r="W176" s="4">
        <v>0</v>
      </c>
      <c r="X176" s="4" t="s">
        <v>156</v>
      </c>
      <c r="Y176" s="4">
        <v>-1491284778</v>
      </c>
      <c r="Z176" s="4">
        <v>-1491284780</v>
      </c>
      <c r="AA176" s="4" t="s">
        <v>157</v>
      </c>
    </row>
    <row r="177" s="4" customFormat="1" spans="1:25">
      <c r="A177" s="4" t="s">
        <v>907</v>
      </c>
      <c r="B177" s="4" t="s">
        <v>26</v>
      </c>
      <c r="C177" s="4" t="s">
        <v>27</v>
      </c>
      <c r="D177" s="4" t="s">
        <v>908</v>
      </c>
      <c r="E177" s="4" t="s">
        <v>909</v>
      </c>
      <c r="F177" s="6">
        <v>45051</v>
      </c>
      <c r="G177" s="6">
        <v>45053</v>
      </c>
      <c r="H177" s="4">
        <v>1</v>
      </c>
      <c r="I177" s="4">
        <v>2</v>
      </c>
      <c r="J177" s="4">
        <v>2</v>
      </c>
      <c r="K177" s="4" t="s">
        <v>30</v>
      </c>
      <c r="L177" s="4">
        <v>1350</v>
      </c>
      <c r="M177" s="4">
        <v>1350</v>
      </c>
      <c r="N177" s="4" t="s">
        <v>910</v>
      </c>
      <c r="O177" s="4" t="s">
        <v>32</v>
      </c>
      <c r="P177" s="4" t="s">
        <v>33</v>
      </c>
      <c r="Q177" s="4">
        <v>0</v>
      </c>
      <c r="R177" s="7">
        <v>45050</v>
      </c>
      <c r="S177" s="6">
        <v>45056</v>
      </c>
      <c r="T177" s="4" t="s">
        <v>34</v>
      </c>
      <c r="U177" s="4">
        <v>1350</v>
      </c>
      <c r="V177" s="4">
        <v>0</v>
      </c>
      <c r="W177" s="4">
        <v>0</v>
      </c>
      <c r="X177" s="4" t="s">
        <v>911</v>
      </c>
      <c r="Y177" s="4" t="s">
        <v>36</v>
      </c>
    </row>
    <row r="178" s="4" customFormat="1" spans="1:25">
      <c r="A178" s="4" t="s">
        <v>912</v>
      </c>
      <c r="B178" s="4" t="s">
        <v>26</v>
      </c>
      <c r="C178" s="4" t="s">
        <v>27</v>
      </c>
      <c r="D178" s="4" t="s">
        <v>913</v>
      </c>
      <c r="E178" s="4" t="s">
        <v>914</v>
      </c>
      <c r="F178" s="6">
        <v>45051</v>
      </c>
      <c r="G178" s="6">
        <v>45053</v>
      </c>
      <c r="H178" s="4">
        <v>1</v>
      </c>
      <c r="I178" s="4">
        <v>2</v>
      </c>
      <c r="J178" s="4">
        <v>2</v>
      </c>
      <c r="K178" s="4" t="s">
        <v>30</v>
      </c>
      <c r="L178" s="4">
        <v>1054</v>
      </c>
      <c r="M178" s="4">
        <v>1054</v>
      </c>
      <c r="N178" s="4" t="s">
        <v>915</v>
      </c>
      <c r="O178" s="4" t="s">
        <v>32</v>
      </c>
      <c r="P178" s="4" t="s">
        <v>33</v>
      </c>
      <c r="Q178" s="4">
        <v>0</v>
      </c>
      <c r="R178" s="7">
        <v>45050</v>
      </c>
      <c r="S178" s="6">
        <v>45056</v>
      </c>
      <c r="T178" s="4" t="s">
        <v>34</v>
      </c>
      <c r="U178" s="4">
        <v>1054</v>
      </c>
      <c r="V178" s="4">
        <v>0</v>
      </c>
      <c r="W178" s="4">
        <v>0</v>
      </c>
      <c r="X178" s="4" t="s">
        <v>916</v>
      </c>
      <c r="Y178" s="4" t="s">
        <v>917</v>
      </c>
    </row>
    <row r="179" s="4" customFormat="1" spans="1:25">
      <c r="A179" s="4" t="s">
        <v>918</v>
      </c>
      <c r="B179" s="4" t="s">
        <v>26</v>
      </c>
      <c r="C179" s="4" t="s">
        <v>27</v>
      </c>
      <c r="D179" s="4" t="s">
        <v>919</v>
      </c>
      <c r="E179" s="4" t="s">
        <v>920</v>
      </c>
      <c r="F179" s="6">
        <v>45052</v>
      </c>
      <c r="G179" s="6">
        <v>45053</v>
      </c>
      <c r="H179" s="4">
        <v>1</v>
      </c>
      <c r="I179" s="4">
        <v>1</v>
      </c>
      <c r="J179" s="4">
        <v>1</v>
      </c>
      <c r="K179" s="4" t="s">
        <v>30</v>
      </c>
      <c r="L179" s="4">
        <v>243</v>
      </c>
      <c r="M179" s="4">
        <v>243</v>
      </c>
      <c r="N179" s="4" t="s">
        <v>921</v>
      </c>
      <c r="O179" s="4" t="s">
        <v>32</v>
      </c>
      <c r="P179" s="4" t="s">
        <v>33</v>
      </c>
      <c r="Q179" s="4">
        <v>0</v>
      </c>
      <c r="R179" s="7">
        <v>45050</v>
      </c>
      <c r="S179" s="6">
        <v>45056</v>
      </c>
      <c r="T179" s="4" t="s">
        <v>34</v>
      </c>
      <c r="U179" s="4">
        <v>243</v>
      </c>
      <c r="V179" s="4">
        <v>0</v>
      </c>
      <c r="W179" s="4">
        <v>0</v>
      </c>
      <c r="X179" s="4" t="s">
        <v>922</v>
      </c>
      <c r="Y179" s="4" t="s">
        <v>923</v>
      </c>
    </row>
    <row r="180" s="4" customFormat="1" spans="1:25">
      <c r="A180" s="4" t="s">
        <v>924</v>
      </c>
      <c r="B180" s="4" t="s">
        <v>26</v>
      </c>
      <c r="C180" s="4" t="s">
        <v>27</v>
      </c>
      <c r="D180" s="4" t="s">
        <v>925</v>
      </c>
      <c r="E180" s="4" t="s">
        <v>90</v>
      </c>
      <c r="F180" s="6">
        <v>45050</v>
      </c>
      <c r="G180" s="6">
        <v>45053</v>
      </c>
      <c r="H180" s="4">
        <v>3</v>
      </c>
      <c r="I180" s="4">
        <v>3</v>
      </c>
      <c r="J180" s="4">
        <v>9</v>
      </c>
      <c r="K180" s="4" t="s">
        <v>30</v>
      </c>
      <c r="L180" s="4">
        <v>4068</v>
      </c>
      <c r="M180" s="4">
        <v>4068</v>
      </c>
      <c r="N180" s="4" t="s">
        <v>926</v>
      </c>
      <c r="O180" s="4" t="s">
        <v>32</v>
      </c>
      <c r="P180" s="4" t="s">
        <v>33</v>
      </c>
      <c r="Q180" s="4">
        <v>0</v>
      </c>
      <c r="R180" s="7">
        <v>45050</v>
      </c>
      <c r="S180" s="6">
        <v>45056</v>
      </c>
      <c r="T180" s="4" t="s">
        <v>34</v>
      </c>
      <c r="U180" s="4">
        <v>4068</v>
      </c>
      <c r="V180" s="4">
        <v>0</v>
      </c>
      <c r="W180" s="4">
        <v>0</v>
      </c>
      <c r="X180" s="4" t="s">
        <v>927</v>
      </c>
      <c r="Y180" s="4" t="s">
        <v>36</v>
      </c>
    </row>
    <row r="181" s="4" customFormat="1" spans="1:25">
      <c r="A181" s="4" t="s">
        <v>928</v>
      </c>
      <c r="B181" s="4" t="s">
        <v>26</v>
      </c>
      <c r="C181" s="4" t="s">
        <v>27</v>
      </c>
      <c r="D181" s="4" t="s">
        <v>929</v>
      </c>
      <c r="E181" s="4" t="s">
        <v>547</v>
      </c>
      <c r="F181" s="6">
        <v>45052</v>
      </c>
      <c r="G181" s="6">
        <v>45053</v>
      </c>
      <c r="H181" s="4">
        <v>1</v>
      </c>
      <c r="I181" s="4">
        <v>1</v>
      </c>
      <c r="J181" s="4">
        <v>1</v>
      </c>
      <c r="K181" s="4" t="s">
        <v>30</v>
      </c>
      <c r="L181" s="4">
        <v>720</v>
      </c>
      <c r="M181" s="4">
        <v>720</v>
      </c>
      <c r="N181" s="4" t="s">
        <v>930</v>
      </c>
      <c r="O181" s="4" t="s">
        <v>32</v>
      </c>
      <c r="P181" s="4" t="s">
        <v>33</v>
      </c>
      <c r="Q181" s="4">
        <v>0</v>
      </c>
      <c r="R181" s="7">
        <v>45050</v>
      </c>
      <c r="S181" s="6">
        <v>45056</v>
      </c>
      <c r="T181" s="4" t="s">
        <v>34</v>
      </c>
      <c r="U181" s="4">
        <v>720</v>
      </c>
      <c r="V181" s="4">
        <v>0</v>
      </c>
      <c r="W181" s="4">
        <v>0</v>
      </c>
      <c r="X181" s="4" t="s">
        <v>931</v>
      </c>
      <c r="Y181" s="4" t="s">
        <v>36</v>
      </c>
    </row>
    <row r="182" s="4" customFormat="1" spans="1:25">
      <c r="A182" s="4" t="s">
        <v>932</v>
      </c>
      <c r="B182" s="4" t="s">
        <v>26</v>
      </c>
      <c r="C182" s="4" t="s">
        <v>27</v>
      </c>
      <c r="D182" s="4" t="s">
        <v>933</v>
      </c>
      <c r="E182" s="4" t="s">
        <v>934</v>
      </c>
      <c r="F182" s="6">
        <v>45052</v>
      </c>
      <c r="G182" s="6">
        <v>45053</v>
      </c>
      <c r="H182" s="4">
        <v>1</v>
      </c>
      <c r="I182" s="4">
        <v>1</v>
      </c>
      <c r="J182" s="4">
        <v>1</v>
      </c>
      <c r="K182" s="4" t="s">
        <v>30</v>
      </c>
      <c r="L182" s="4">
        <v>188</v>
      </c>
      <c r="M182" s="4">
        <v>188</v>
      </c>
      <c r="N182" s="4" t="s">
        <v>935</v>
      </c>
      <c r="O182" s="4" t="s">
        <v>32</v>
      </c>
      <c r="P182" s="4" t="s">
        <v>33</v>
      </c>
      <c r="Q182" s="4">
        <v>0</v>
      </c>
      <c r="R182" s="7">
        <v>45050</v>
      </c>
      <c r="S182" s="6">
        <v>45056</v>
      </c>
      <c r="T182" s="4" t="s">
        <v>34</v>
      </c>
      <c r="U182" s="4">
        <v>188</v>
      </c>
      <c r="V182" s="4">
        <v>0</v>
      </c>
      <c r="W182" s="4">
        <v>0</v>
      </c>
      <c r="X182" s="4" t="s">
        <v>936</v>
      </c>
      <c r="Y182" s="4" t="s">
        <v>937</v>
      </c>
    </row>
    <row r="183" s="4" customFormat="1" spans="1:25">
      <c r="A183" s="4" t="s">
        <v>938</v>
      </c>
      <c r="B183" s="4" t="s">
        <v>26</v>
      </c>
      <c r="C183" s="4" t="s">
        <v>27</v>
      </c>
      <c r="D183" s="4" t="s">
        <v>135</v>
      </c>
      <c r="E183" s="4" t="s">
        <v>154</v>
      </c>
      <c r="F183" s="6">
        <v>45052</v>
      </c>
      <c r="G183" s="6">
        <v>45053</v>
      </c>
      <c r="H183" s="4">
        <v>1</v>
      </c>
      <c r="I183" s="4">
        <v>1</v>
      </c>
      <c r="J183" s="4">
        <v>1</v>
      </c>
      <c r="K183" s="4" t="s">
        <v>30</v>
      </c>
      <c r="L183" s="4">
        <v>923</v>
      </c>
      <c r="M183" s="4">
        <v>923</v>
      </c>
      <c r="N183" s="4" t="s">
        <v>939</v>
      </c>
      <c r="O183" s="4" t="s">
        <v>32</v>
      </c>
      <c r="P183" s="4" t="s">
        <v>33</v>
      </c>
      <c r="Q183" s="4">
        <v>0</v>
      </c>
      <c r="R183" s="7">
        <v>45050</v>
      </c>
      <c r="S183" s="6">
        <v>45056</v>
      </c>
      <c r="T183" s="4" t="s">
        <v>34</v>
      </c>
      <c r="U183" s="4">
        <v>923</v>
      </c>
      <c r="V183" s="4">
        <v>0</v>
      </c>
      <c r="W183" s="4">
        <v>0</v>
      </c>
      <c r="X183" s="4" t="s">
        <v>940</v>
      </c>
      <c r="Y183" s="4" t="s">
        <v>941</v>
      </c>
    </row>
    <row r="184" s="4" customFormat="1" spans="1:25">
      <c r="A184" s="4" t="s">
        <v>942</v>
      </c>
      <c r="B184" s="4" t="s">
        <v>26</v>
      </c>
      <c r="C184" s="4" t="s">
        <v>27</v>
      </c>
      <c r="D184" s="4" t="s">
        <v>943</v>
      </c>
      <c r="E184" s="4" t="s">
        <v>944</v>
      </c>
      <c r="F184" s="6">
        <v>45051</v>
      </c>
      <c r="G184" s="6">
        <v>45053</v>
      </c>
      <c r="H184" s="4">
        <v>1</v>
      </c>
      <c r="I184" s="4">
        <v>2</v>
      </c>
      <c r="J184" s="4">
        <v>2</v>
      </c>
      <c r="K184" s="4" t="s">
        <v>30</v>
      </c>
      <c r="L184" s="4">
        <v>1060</v>
      </c>
      <c r="M184" s="4">
        <v>1060</v>
      </c>
      <c r="N184" s="4" t="s">
        <v>945</v>
      </c>
      <c r="O184" s="4" t="s">
        <v>32</v>
      </c>
      <c r="P184" s="4" t="s">
        <v>33</v>
      </c>
      <c r="Q184" s="4">
        <v>0</v>
      </c>
      <c r="R184" s="7">
        <v>45050</v>
      </c>
      <c r="S184" s="6">
        <v>45056</v>
      </c>
      <c r="T184" s="4" t="s">
        <v>34</v>
      </c>
      <c r="U184" s="4">
        <v>1060</v>
      </c>
      <c r="V184" s="4">
        <v>0</v>
      </c>
      <c r="W184" s="4">
        <v>0</v>
      </c>
      <c r="X184" s="4" t="s">
        <v>946</v>
      </c>
      <c r="Y184" s="4" t="s">
        <v>947</v>
      </c>
    </row>
    <row r="185" s="4" customFormat="1" spans="1:25">
      <c r="A185" s="4" t="s">
        <v>948</v>
      </c>
      <c r="B185" s="4" t="s">
        <v>26</v>
      </c>
      <c r="C185" s="4" t="s">
        <v>27</v>
      </c>
      <c r="D185" s="4" t="s">
        <v>949</v>
      </c>
      <c r="E185" s="4" t="s">
        <v>950</v>
      </c>
      <c r="F185" s="6">
        <v>45051</v>
      </c>
      <c r="G185" s="6">
        <v>45053</v>
      </c>
      <c r="H185" s="4">
        <v>1</v>
      </c>
      <c r="I185" s="4">
        <v>2</v>
      </c>
      <c r="J185" s="4">
        <v>2</v>
      </c>
      <c r="K185" s="4" t="s">
        <v>30</v>
      </c>
      <c r="L185" s="4">
        <v>1548</v>
      </c>
      <c r="M185" s="4">
        <v>1548</v>
      </c>
      <c r="N185" s="4" t="s">
        <v>951</v>
      </c>
      <c r="O185" s="4" t="s">
        <v>32</v>
      </c>
      <c r="P185" s="4" t="s">
        <v>33</v>
      </c>
      <c r="Q185" s="4">
        <v>0</v>
      </c>
      <c r="R185" s="7">
        <v>45050</v>
      </c>
      <c r="S185" s="6">
        <v>45056</v>
      </c>
      <c r="T185" s="4" t="s">
        <v>34</v>
      </c>
      <c r="U185" s="4">
        <v>1548</v>
      </c>
      <c r="V185" s="4">
        <v>0</v>
      </c>
      <c r="W185" s="4">
        <v>0</v>
      </c>
      <c r="X185" s="4" t="s">
        <v>952</v>
      </c>
      <c r="Y185" s="4" t="s">
        <v>36</v>
      </c>
    </row>
    <row r="186" s="4" customFormat="1" spans="1:25">
      <c r="A186" s="4" t="s">
        <v>953</v>
      </c>
      <c r="B186" s="4" t="s">
        <v>26</v>
      </c>
      <c r="C186" s="4" t="s">
        <v>27</v>
      </c>
      <c r="D186" s="4" t="s">
        <v>954</v>
      </c>
      <c r="E186" s="4" t="s">
        <v>955</v>
      </c>
      <c r="F186" s="6">
        <v>45052</v>
      </c>
      <c r="G186" s="6">
        <v>45053</v>
      </c>
      <c r="H186" s="4">
        <v>1</v>
      </c>
      <c r="I186" s="4">
        <v>1</v>
      </c>
      <c r="J186" s="4">
        <v>1</v>
      </c>
      <c r="K186" s="4" t="s">
        <v>30</v>
      </c>
      <c r="L186" s="4">
        <v>430</v>
      </c>
      <c r="M186" s="4">
        <v>430</v>
      </c>
      <c r="N186" s="4" t="s">
        <v>956</v>
      </c>
      <c r="O186" s="4" t="s">
        <v>32</v>
      </c>
      <c r="P186" s="4" t="s">
        <v>33</v>
      </c>
      <c r="Q186" s="4">
        <v>0</v>
      </c>
      <c r="R186" s="7">
        <v>45050</v>
      </c>
      <c r="S186" s="6">
        <v>45056</v>
      </c>
      <c r="T186" s="4" t="s">
        <v>34</v>
      </c>
      <c r="U186" s="4">
        <v>430</v>
      </c>
      <c r="V186" s="4">
        <v>0</v>
      </c>
      <c r="W186" s="4">
        <v>0</v>
      </c>
      <c r="X186" s="4" t="s">
        <v>957</v>
      </c>
      <c r="Y186" s="4" t="s">
        <v>958</v>
      </c>
    </row>
    <row r="187" s="4" customFormat="1" spans="1:25">
      <c r="A187" s="4" t="s">
        <v>959</v>
      </c>
      <c r="B187" s="4" t="s">
        <v>26</v>
      </c>
      <c r="C187" s="4" t="s">
        <v>27</v>
      </c>
      <c r="D187" s="4" t="s">
        <v>960</v>
      </c>
      <c r="E187" s="4" t="s">
        <v>961</v>
      </c>
      <c r="F187" s="6">
        <v>45052</v>
      </c>
      <c r="G187" s="6">
        <v>45053</v>
      </c>
      <c r="H187" s="4">
        <v>1</v>
      </c>
      <c r="I187" s="4">
        <v>1</v>
      </c>
      <c r="J187" s="4">
        <v>1</v>
      </c>
      <c r="K187" s="4" t="s">
        <v>30</v>
      </c>
      <c r="L187" s="4">
        <v>2037</v>
      </c>
      <c r="M187" s="4">
        <v>2037</v>
      </c>
      <c r="N187" s="4" t="s">
        <v>962</v>
      </c>
      <c r="O187" s="4" t="s">
        <v>32</v>
      </c>
      <c r="P187" s="4" t="s">
        <v>33</v>
      </c>
      <c r="Q187" s="4">
        <v>0</v>
      </c>
      <c r="R187" s="7">
        <v>45050</v>
      </c>
      <c r="S187" s="6">
        <v>45056</v>
      </c>
      <c r="T187" s="4" t="s">
        <v>34</v>
      </c>
      <c r="U187" s="4">
        <v>2037</v>
      </c>
      <c r="V187" s="4">
        <v>0</v>
      </c>
      <c r="W187" s="4">
        <v>0</v>
      </c>
      <c r="X187" s="4" t="s">
        <v>963</v>
      </c>
      <c r="Y187" s="4" t="s">
        <v>964</v>
      </c>
    </row>
    <row r="188" s="4" customFormat="1" spans="1:25">
      <c r="A188" s="4" t="s">
        <v>965</v>
      </c>
      <c r="B188" s="4" t="s">
        <v>26</v>
      </c>
      <c r="C188" s="4" t="s">
        <v>27</v>
      </c>
      <c r="D188" s="4" t="s">
        <v>966</v>
      </c>
      <c r="E188" s="4" t="s">
        <v>90</v>
      </c>
      <c r="F188" s="6">
        <v>45051</v>
      </c>
      <c r="G188" s="6">
        <v>45053</v>
      </c>
      <c r="H188" s="4">
        <v>1</v>
      </c>
      <c r="I188" s="4">
        <v>2</v>
      </c>
      <c r="J188" s="4">
        <v>2</v>
      </c>
      <c r="K188" s="4" t="s">
        <v>30</v>
      </c>
      <c r="L188" s="4">
        <v>654</v>
      </c>
      <c r="M188" s="4">
        <v>654</v>
      </c>
      <c r="N188" s="4" t="s">
        <v>967</v>
      </c>
      <c r="O188" s="4" t="s">
        <v>32</v>
      </c>
      <c r="P188" s="4" t="s">
        <v>33</v>
      </c>
      <c r="Q188" s="4">
        <v>0</v>
      </c>
      <c r="R188" s="7">
        <v>45050</v>
      </c>
      <c r="S188" s="6">
        <v>45056</v>
      </c>
      <c r="T188" s="4" t="s">
        <v>34</v>
      </c>
      <c r="U188" s="4">
        <v>654</v>
      </c>
      <c r="V188" s="4">
        <v>0</v>
      </c>
      <c r="W188" s="4">
        <v>0</v>
      </c>
      <c r="X188" s="4" t="s">
        <v>968</v>
      </c>
      <c r="Y188" s="4" t="s">
        <v>969</v>
      </c>
    </row>
    <row r="189" s="4" customFormat="1" spans="1:25">
      <c r="A189" s="4" t="s">
        <v>970</v>
      </c>
      <c r="B189" s="4" t="s">
        <v>26</v>
      </c>
      <c r="C189" s="4" t="s">
        <v>27</v>
      </c>
      <c r="D189" s="4" t="s">
        <v>971</v>
      </c>
      <c r="E189" s="4" t="s">
        <v>659</v>
      </c>
      <c r="F189" s="6">
        <v>45050</v>
      </c>
      <c r="G189" s="6">
        <v>45053</v>
      </c>
      <c r="H189" s="4">
        <v>1</v>
      </c>
      <c r="I189" s="4">
        <v>3</v>
      </c>
      <c r="J189" s="4">
        <v>3</v>
      </c>
      <c r="K189" s="4" t="s">
        <v>30</v>
      </c>
      <c r="L189" s="4">
        <v>4916</v>
      </c>
      <c r="M189" s="4">
        <v>4916</v>
      </c>
      <c r="N189" s="4" t="s">
        <v>972</v>
      </c>
      <c r="O189" s="4" t="s">
        <v>32</v>
      </c>
      <c r="P189" s="4" t="s">
        <v>33</v>
      </c>
      <c r="Q189" s="4">
        <v>0</v>
      </c>
      <c r="R189" s="7">
        <v>45050</v>
      </c>
      <c r="S189" s="6">
        <v>45056</v>
      </c>
      <c r="T189" s="4" t="s">
        <v>34</v>
      </c>
      <c r="U189" s="4">
        <v>4916</v>
      </c>
      <c r="V189" s="4">
        <v>0</v>
      </c>
      <c r="W189" s="4">
        <v>0</v>
      </c>
      <c r="X189" s="4" t="s">
        <v>973</v>
      </c>
      <c r="Y189" s="4" t="s">
        <v>974</v>
      </c>
    </row>
    <row r="190" s="4" customFormat="1" spans="1:25">
      <c r="A190" s="4" t="s">
        <v>975</v>
      </c>
      <c r="B190" s="4" t="s">
        <v>26</v>
      </c>
      <c r="C190" s="4" t="s">
        <v>27</v>
      </c>
      <c r="D190" s="4" t="s">
        <v>976</v>
      </c>
      <c r="E190" s="4" t="s">
        <v>204</v>
      </c>
      <c r="F190" s="6">
        <v>45052</v>
      </c>
      <c r="G190" s="6">
        <v>45053</v>
      </c>
      <c r="H190" s="4">
        <v>1</v>
      </c>
      <c r="I190" s="4">
        <v>1</v>
      </c>
      <c r="J190" s="4">
        <v>1</v>
      </c>
      <c r="K190" s="4" t="s">
        <v>30</v>
      </c>
      <c r="L190" s="4">
        <v>457</v>
      </c>
      <c r="M190" s="4">
        <v>457</v>
      </c>
      <c r="N190" s="4" t="s">
        <v>977</v>
      </c>
      <c r="O190" s="4" t="s">
        <v>32</v>
      </c>
      <c r="P190" s="4" t="s">
        <v>33</v>
      </c>
      <c r="Q190" s="4">
        <v>0</v>
      </c>
      <c r="R190" s="7">
        <v>45050</v>
      </c>
      <c r="S190" s="6">
        <v>45056</v>
      </c>
      <c r="T190" s="4" t="s">
        <v>34</v>
      </c>
      <c r="U190" s="4">
        <v>457</v>
      </c>
      <c r="V190" s="4">
        <v>0</v>
      </c>
      <c r="W190" s="4">
        <v>0</v>
      </c>
      <c r="X190" s="4" t="s">
        <v>978</v>
      </c>
      <c r="Y190" s="4" t="s">
        <v>979</v>
      </c>
    </row>
    <row r="191" s="4" customFormat="1" spans="1:25">
      <c r="A191" s="4" t="s">
        <v>980</v>
      </c>
      <c r="B191" s="4" t="s">
        <v>26</v>
      </c>
      <c r="C191" s="4" t="s">
        <v>27</v>
      </c>
      <c r="D191" s="4" t="s">
        <v>981</v>
      </c>
      <c r="E191" s="4" t="s">
        <v>982</v>
      </c>
      <c r="F191" s="6">
        <v>45052</v>
      </c>
      <c r="G191" s="6">
        <v>45053</v>
      </c>
      <c r="H191" s="4">
        <v>2</v>
      </c>
      <c r="I191" s="4">
        <v>1</v>
      </c>
      <c r="J191" s="4">
        <v>2</v>
      </c>
      <c r="K191" s="4" t="s">
        <v>30</v>
      </c>
      <c r="L191" s="4">
        <v>514</v>
      </c>
      <c r="M191" s="4">
        <v>514</v>
      </c>
      <c r="N191" s="4" t="s">
        <v>983</v>
      </c>
      <c r="O191" s="4" t="s">
        <v>32</v>
      </c>
      <c r="P191" s="4" t="s">
        <v>33</v>
      </c>
      <c r="Q191" s="4">
        <v>0</v>
      </c>
      <c r="R191" s="7">
        <v>45050</v>
      </c>
      <c r="S191" s="6">
        <v>45056</v>
      </c>
      <c r="T191" s="4" t="s">
        <v>34</v>
      </c>
      <c r="U191" s="4">
        <v>514</v>
      </c>
      <c r="V191" s="4">
        <v>0</v>
      </c>
      <c r="W191" s="4">
        <v>0</v>
      </c>
      <c r="X191" s="4" t="s">
        <v>984</v>
      </c>
      <c r="Y191" s="4" t="s">
        <v>985</v>
      </c>
    </row>
    <row r="192" s="4" customFormat="1" spans="1:25">
      <c r="A192" s="4" t="s">
        <v>986</v>
      </c>
      <c r="B192" s="4" t="s">
        <v>26</v>
      </c>
      <c r="C192" s="4" t="s">
        <v>27</v>
      </c>
      <c r="D192" s="4" t="s">
        <v>987</v>
      </c>
      <c r="E192" s="4" t="s">
        <v>221</v>
      </c>
      <c r="F192" s="6">
        <v>45051</v>
      </c>
      <c r="G192" s="6">
        <v>45053</v>
      </c>
      <c r="H192" s="4">
        <v>1</v>
      </c>
      <c r="I192" s="4">
        <v>2</v>
      </c>
      <c r="J192" s="4">
        <v>2</v>
      </c>
      <c r="K192" s="4" t="s">
        <v>30</v>
      </c>
      <c r="L192" s="4">
        <v>816</v>
      </c>
      <c r="M192" s="4">
        <v>816</v>
      </c>
      <c r="N192" s="4" t="s">
        <v>988</v>
      </c>
      <c r="O192" s="4" t="s">
        <v>32</v>
      </c>
      <c r="P192" s="4" t="s">
        <v>33</v>
      </c>
      <c r="Q192" s="4">
        <v>0</v>
      </c>
      <c r="R192" s="7">
        <v>45050</v>
      </c>
      <c r="S192" s="6">
        <v>45056</v>
      </c>
      <c r="T192" s="4" t="s">
        <v>34</v>
      </c>
      <c r="U192" s="4">
        <v>816</v>
      </c>
      <c r="V192" s="4">
        <v>0</v>
      </c>
      <c r="W192" s="4">
        <v>0</v>
      </c>
      <c r="X192" s="4" t="s">
        <v>989</v>
      </c>
      <c r="Y192" s="4" t="s">
        <v>36</v>
      </c>
    </row>
    <row r="193" s="4" customFormat="1" spans="1:25">
      <c r="A193" s="4" t="s">
        <v>990</v>
      </c>
      <c r="B193" s="4" t="s">
        <v>26</v>
      </c>
      <c r="C193" s="4" t="s">
        <v>27</v>
      </c>
      <c r="D193" s="4" t="s">
        <v>991</v>
      </c>
      <c r="E193" s="4" t="s">
        <v>171</v>
      </c>
      <c r="F193" s="6">
        <v>45052</v>
      </c>
      <c r="G193" s="6">
        <v>45053</v>
      </c>
      <c r="H193" s="4">
        <v>1</v>
      </c>
      <c r="I193" s="4">
        <v>1</v>
      </c>
      <c r="J193" s="4">
        <v>1</v>
      </c>
      <c r="K193" s="4" t="s">
        <v>30</v>
      </c>
      <c r="L193" s="4">
        <v>262</v>
      </c>
      <c r="M193" s="4">
        <v>262</v>
      </c>
      <c r="N193" s="4" t="s">
        <v>992</v>
      </c>
      <c r="O193" s="4" t="s">
        <v>32</v>
      </c>
      <c r="P193" s="4" t="s">
        <v>33</v>
      </c>
      <c r="Q193" s="4">
        <v>0</v>
      </c>
      <c r="R193" s="7">
        <v>45050</v>
      </c>
      <c r="S193" s="6">
        <v>45056</v>
      </c>
      <c r="T193" s="4" t="s">
        <v>34</v>
      </c>
      <c r="U193" s="4">
        <v>262</v>
      </c>
      <c r="V193" s="4">
        <v>0</v>
      </c>
      <c r="W193" s="4">
        <v>0</v>
      </c>
      <c r="X193" s="4" t="s">
        <v>993</v>
      </c>
      <c r="Y193" s="4" t="s">
        <v>994</v>
      </c>
    </row>
    <row r="194" s="4" customFormat="1" spans="1:25">
      <c r="A194" s="4" t="s">
        <v>995</v>
      </c>
      <c r="B194" s="4" t="s">
        <v>26</v>
      </c>
      <c r="C194" s="4" t="s">
        <v>27</v>
      </c>
      <c r="D194" s="4" t="s">
        <v>996</v>
      </c>
      <c r="E194" s="4" t="s">
        <v>122</v>
      </c>
      <c r="F194" s="6">
        <v>45051</v>
      </c>
      <c r="G194" s="6">
        <v>45053</v>
      </c>
      <c r="H194" s="4">
        <v>1</v>
      </c>
      <c r="I194" s="4">
        <v>2</v>
      </c>
      <c r="J194" s="4">
        <v>2</v>
      </c>
      <c r="K194" s="4" t="s">
        <v>30</v>
      </c>
      <c r="L194" s="4">
        <v>560</v>
      </c>
      <c r="M194" s="4">
        <v>560</v>
      </c>
      <c r="N194" s="4" t="s">
        <v>997</v>
      </c>
      <c r="O194" s="4" t="s">
        <v>32</v>
      </c>
      <c r="P194" s="4" t="s">
        <v>33</v>
      </c>
      <c r="Q194" s="4">
        <v>0</v>
      </c>
      <c r="R194" s="7">
        <v>45050</v>
      </c>
      <c r="S194" s="6">
        <v>45056</v>
      </c>
      <c r="T194" s="4" t="s">
        <v>34</v>
      </c>
      <c r="U194" s="4">
        <v>560</v>
      </c>
      <c r="V194" s="4">
        <v>0</v>
      </c>
      <c r="W194" s="4">
        <v>0</v>
      </c>
      <c r="X194" s="4" t="s">
        <v>998</v>
      </c>
      <c r="Y194" s="4" t="s">
        <v>36</v>
      </c>
    </row>
    <row r="195" s="4" customFormat="1" spans="1:25">
      <c r="A195" s="4" t="s">
        <v>999</v>
      </c>
      <c r="B195" s="4" t="s">
        <v>26</v>
      </c>
      <c r="C195" s="4" t="s">
        <v>27</v>
      </c>
      <c r="D195" s="4" t="s">
        <v>1000</v>
      </c>
      <c r="E195" s="4" t="s">
        <v>1001</v>
      </c>
      <c r="F195" s="6">
        <v>45052</v>
      </c>
      <c r="G195" s="6">
        <v>45053</v>
      </c>
      <c r="H195" s="4">
        <v>1</v>
      </c>
      <c r="I195" s="4">
        <v>1</v>
      </c>
      <c r="J195" s="4">
        <v>1</v>
      </c>
      <c r="K195" s="4" t="s">
        <v>30</v>
      </c>
      <c r="L195" s="4">
        <v>619</v>
      </c>
      <c r="M195" s="4">
        <v>619</v>
      </c>
      <c r="N195" s="4" t="s">
        <v>1002</v>
      </c>
      <c r="O195" s="4" t="s">
        <v>32</v>
      </c>
      <c r="P195" s="4" t="s">
        <v>33</v>
      </c>
      <c r="Q195" s="4">
        <v>0</v>
      </c>
      <c r="R195" s="7">
        <v>45051</v>
      </c>
      <c r="S195" s="6">
        <v>45056</v>
      </c>
      <c r="T195" s="4" t="s">
        <v>34</v>
      </c>
      <c r="U195" s="4">
        <v>619</v>
      </c>
      <c r="V195" s="4">
        <v>0</v>
      </c>
      <c r="W195" s="4">
        <v>0</v>
      </c>
      <c r="X195" s="4" t="s">
        <v>1003</v>
      </c>
      <c r="Y195" s="4" t="s">
        <v>1004</v>
      </c>
    </row>
    <row r="196" s="4" customFormat="1" spans="1:25">
      <c r="A196" s="4" t="s">
        <v>1005</v>
      </c>
      <c r="B196" s="4" t="s">
        <v>26</v>
      </c>
      <c r="C196" s="4" t="s">
        <v>27</v>
      </c>
      <c r="D196" s="4" t="s">
        <v>1006</v>
      </c>
      <c r="E196" s="4" t="s">
        <v>1007</v>
      </c>
      <c r="F196" s="6">
        <v>45051</v>
      </c>
      <c r="G196" s="6">
        <v>45053</v>
      </c>
      <c r="H196" s="4">
        <v>1</v>
      </c>
      <c r="I196" s="4">
        <v>2</v>
      </c>
      <c r="J196" s="4">
        <v>2</v>
      </c>
      <c r="K196" s="4" t="s">
        <v>30</v>
      </c>
      <c r="L196" s="4">
        <v>716</v>
      </c>
      <c r="M196" s="4">
        <v>716</v>
      </c>
      <c r="N196" s="4" t="s">
        <v>1008</v>
      </c>
      <c r="O196" s="4" t="s">
        <v>32</v>
      </c>
      <c r="P196" s="4" t="s">
        <v>33</v>
      </c>
      <c r="Q196" s="4">
        <v>0</v>
      </c>
      <c r="R196" s="7">
        <v>45051</v>
      </c>
      <c r="S196" s="6">
        <v>45056</v>
      </c>
      <c r="T196" s="4" t="s">
        <v>34</v>
      </c>
      <c r="U196" s="4">
        <v>716</v>
      </c>
      <c r="V196" s="4">
        <v>0</v>
      </c>
      <c r="W196" s="4">
        <v>0</v>
      </c>
      <c r="X196" s="4" t="s">
        <v>1009</v>
      </c>
      <c r="Y196" s="4" t="s">
        <v>36</v>
      </c>
    </row>
    <row r="197" s="4" customFormat="1" spans="1:25">
      <c r="A197" s="4" t="s">
        <v>1010</v>
      </c>
      <c r="B197" s="4" t="s">
        <v>26</v>
      </c>
      <c r="C197" s="4" t="s">
        <v>27</v>
      </c>
      <c r="D197" s="4" t="s">
        <v>1011</v>
      </c>
      <c r="E197" s="4" t="s">
        <v>1012</v>
      </c>
      <c r="F197" s="6">
        <v>45052</v>
      </c>
      <c r="G197" s="6">
        <v>45053</v>
      </c>
      <c r="H197" s="4">
        <v>1</v>
      </c>
      <c r="I197" s="4">
        <v>1</v>
      </c>
      <c r="J197" s="4">
        <v>1</v>
      </c>
      <c r="K197" s="4" t="s">
        <v>30</v>
      </c>
      <c r="L197" s="4">
        <v>361</v>
      </c>
      <c r="M197" s="4">
        <v>361</v>
      </c>
      <c r="N197" s="4" t="s">
        <v>1013</v>
      </c>
      <c r="O197" s="4" t="s">
        <v>32</v>
      </c>
      <c r="P197" s="4" t="s">
        <v>33</v>
      </c>
      <c r="Q197" s="4">
        <v>0</v>
      </c>
      <c r="R197" s="7">
        <v>45051</v>
      </c>
      <c r="S197" s="6">
        <v>45056</v>
      </c>
      <c r="T197" s="4" t="s">
        <v>34</v>
      </c>
      <c r="U197" s="4">
        <v>361</v>
      </c>
      <c r="V197" s="4">
        <v>0</v>
      </c>
      <c r="W197" s="4">
        <v>0</v>
      </c>
      <c r="X197" s="4" t="s">
        <v>1014</v>
      </c>
      <c r="Y197" s="4" t="s">
        <v>1015</v>
      </c>
    </row>
    <row r="198" s="4" customFormat="1" spans="1:25">
      <c r="A198" s="4" t="s">
        <v>1016</v>
      </c>
      <c r="B198" s="4" t="s">
        <v>26</v>
      </c>
      <c r="C198" s="4" t="s">
        <v>27</v>
      </c>
      <c r="D198" s="4" t="s">
        <v>1017</v>
      </c>
      <c r="E198" s="4" t="s">
        <v>142</v>
      </c>
      <c r="F198" s="6">
        <v>45052</v>
      </c>
      <c r="G198" s="6">
        <v>45053</v>
      </c>
      <c r="H198" s="4">
        <v>1</v>
      </c>
      <c r="I198" s="4">
        <v>1</v>
      </c>
      <c r="J198" s="4">
        <v>1</v>
      </c>
      <c r="K198" s="4" t="s">
        <v>30</v>
      </c>
      <c r="L198" s="4">
        <v>767</v>
      </c>
      <c r="M198" s="4">
        <v>767</v>
      </c>
      <c r="N198" s="4" t="s">
        <v>1018</v>
      </c>
      <c r="O198" s="4" t="s">
        <v>32</v>
      </c>
      <c r="P198" s="4" t="s">
        <v>33</v>
      </c>
      <c r="Q198" s="4">
        <v>0</v>
      </c>
      <c r="R198" s="7">
        <v>45051</v>
      </c>
      <c r="S198" s="6">
        <v>45056</v>
      </c>
      <c r="T198" s="4" t="s">
        <v>34</v>
      </c>
      <c r="U198" s="4">
        <v>767</v>
      </c>
      <c r="V198" s="4">
        <v>0</v>
      </c>
      <c r="W198" s="4">
        <v>0</v>
      </c>
      <c r="X198" s="4" t="s">
        <v>1019</v>
      </c>
      <c r="Y198" s="4" t="s">
        <v>36</v>
      </c>
    </row>
    <row r="199" s="4" customFormat="1" spans="1:25">
      <c r="A199" s="4" t="s">
        <v>1020</v>
      </c>
      <c r="B199" s="4" t="s">
        <v>26</v>
      </c>
      <c r="C199" s="4" t="s">
        <v>27</v>
      </c>
      <c r="D199" s="4" t="s">
        <v>1021</v>
      </c>
      <c r="E199" s="4" t="s">
        <v>1022</v>
      </c>
      <c r="F199" s="6">
        <v>45052</v>
      </c>
      <c r="G199" s="6">
        <v>45053</v>
      </c>
      <c r="H199" s="4">
        <v>1</v>
      </c>
      <c r="I199" s="4">
        <v>1</v>
      </c>
      <c r="J199" s="4">
        <v>1</v>
      </c>
      <c r="K199" s="4" t="s">
        <v>30</v>
      </c>
      <c r="L199" s="4">
        <v>1169</v>
      </c>
      <c r="M199" s="4">
        <v>1169</v>
      </c>
      <c r="N199" s="4" t="s">
        <v>1023</v>
      </c>
      <c r="O199" s="4" t="s">
        <v>32</v>
      </c>
      <c r="P199" s="4" t="s">
        <v>33</v>
      </c>
      <c r="Q199" s="4">
        <v>0</v>
      </c>
      <c r="R199" s="7">
        <v>45051</v>
      </c>
      <c r="S199" s="6">
        <v>45056</v>
      </c>
      <c r="T199" s="4" t="s">
        <v>34</v>
      </c>
      <c r="U199" s="4">
        <v>1169</v>
      </c>
      <c r="V199" s="4">
        <v>0</v>
      </c>
      <c r="W199" s="4">
        <v>0</v>
      </c>
      <c r="X199" s="4" t="s">
        <v>1024</v>
      </c>
      <c r="Y199" s="4" t="s">
        <v>1025</v>
      </c>
    </row>
    <row r="200" s="4" customFormat="1" spans="1:25">
      <c r="A200" s="4" t="s">
        <v>1026</v>
      </c>
      <c r="B200" s="4" t="s">
        <v>26</v>
      </c>
      <c r="C200" s="4" t="s">
        <v>27</v>
      </c>
      <c r="D200" s="4" t="s">
        <v>1027</v>
      </c>
      <c r="E200" s="4" t="s">
        <v>1028</v>
      </c>
      <c r="F200" s="6">
        <v>45052</v>
      </c>
      <c r="G200" s="6">
        <v>45053</v>
      </c>
      <c r="H200" s="4">
        <v>1</v>
      </c>
      <c r="I200" s="4">
        <v>1</v>
      </c>
      <c r="J200" s="4">
        <v>1</v>
      </c>
      <c r="K200" s="4" t="s">
        <v>30</v>
      </c>
      <c r="L200" s="4">
        <v>2882</v>
      </c>
      <c r="M200" s="4">
        <v>2882</v>
      </c>
      <c r="N200" s="4" t="s">
        <v>1029</v>
      </c>
      <c r="O200" s="4" t="s">
        <v>32</v>
      </c>
      <c r="P200" s="4" t="s">
        <v>33</v>
      </c>
      <c r="Q200" s="4">
        <v>0</v>
      </c>
      <c r="R200" s="7">
        <v>45051</v>
      </c>
      <c r="S200" s="6">
        <v>45056</v>
      </c>
      <c r="T200" s="4" t="s">
        <v>34</v>
      </c>
      <c r="U200" s="4">
        <v>2882</v>
      </c>
      <c r="V200" s="4">
        <v>0</v>
      </c>
      <c r="W200" s="4">
        <v>0</v>
      </c>
      <c r="X200" s="4" t="s">
        <v>1030</v>
      </c>
      <c r="Y200" s="4" t="s">
        <v>36</v>
      </c>
    </row>
    <row r="201" s="4" customFormat="1" spans="1:25">
      <c r="A201" s="4" t="s">
        <v>1031</v>
      </c>
      <c r="B201" s="4" t="s">
        <v>26</v>
      </c>
      <c r="C201" s="4" t="s">
        <v>27</v>
      </c>
      <c r="D201" s="4" t="s">
        <v>1032</v>
      </c>
      <c r="E201" s="4" t="s">
        <v>290</v>
      </c>
      <c r="F201" s="6">
        <v>45052</v>
      </c>
      <c r="G201" s="6">
        <v>45053</v>
      </c>
      <c r="H201" s="4">
        <v>1</v>
      </c>
      <c r="I201" s="4">
        <v>1</v>
      </c>
      <c r="J201" s="4">
        <v>1</v>
      </c>
      <c r="K201" s="4" t="s">
        <v>30</v>
      </c>
      <c r="L201" s="4">
        <v>139</v>
      </c>
      <c r="M201" s="4">
        <v>139</v>
      </c>
      <c r="N201" s="4" t="s">
        <v>1033</v>
      </c>
      <c r="O201" s="4" t="s">
        <v>32</v>
      </c>
      <c r="P201" s="4" t="s">
        <v>33</v>
      </c>
      <c r="Q201" s="4">
        <v>0</v>
      </c>
      <c r="R201" s="7">
        <v>45051</v>
      </c>
      <c r="S201" s="6">
        <v>45056</v>
      </c>
      <c r="T201" s="4" t="s">
        <v>34</v>
      </c>
      <c r="U201" s="4">
        <v>139</v>
      </c>
      <c r="V201" s="4">
        <v>0</v>
      </c>
      <c r="W201" s="4">
        <v>0</v>
      </c>
      <c r="X201" s="4" t="s">
        <v>1034</v>
      </c>
      <c r="Y201" s="4" t="s">
        <v>1035</v>
      </c>
    </row>
    <row r="202" s="4" customFormat="1" spans="1:25">
      <c r="A202" s="4" t="s">
        <v>1036</v>
      </c>
      <c r="B202" s="4" t="s">
        <v>26</v>
      </c>
      <c r="C202" s="4" t="s">
        <v>27</v>
      </c>
      <c r="D202" s="4" t="s">
        <v>1037</v>
      </c>
      <c r="E202" s="4" t="s">
        <v>216</v>
      </c>
      <c r="F202" s="6">
        <v>45051</v>
      </c>
      <c r="G202" s="6">
        <v>45053</v>
      </c>
      <c r="H202" s="4">
        <v>1</v>
      </c>
      <c r="I202" s="4">
        <v>2</v>
      </c>
      <c r="J202" s="4">
        <v>2</v>
      </c>
      <c r="K202" s="4" t="s">
        <v>30</v>
      </c>
      <c r="L202" s="4">
        <v>309</v>
      </c>
      <c r="M202" s="4">
        <v>309</v>
      </c>
      <c r="N202" s="4" t="s">
        <v>1038</v>
      </c>
      <c r="O202" s="4" t="s">
        <v>32</v>
      </c>
      <c r="P202" s="4" t="s">
        <v>33</v>
      </c>
      <c r="Q202" s="4">
        <v>0</v>
      </c>
      <c r="R202" s="7">
        <v>45051</v>
      </c>
      <c r="S202" s="6">
        <v>45056</v>
      </c>
      <c r="T202" s="4" t="s">
        <v>34</v>
      </c>
      <c r="U202" s="4">
        <v>309</v>
      </c>
      <c r="V202" s="4">
        <v>0</v>
      </c>
      <c r="W202" s="4">
        <v>0</v>
      </c>
      <c r="X202" s="4" t="s">
        <v>1039</v>
      </c>
      <c r="Y202" s="4" t="s">
        <v>1040</v>
      </c>
    </row>
    <row r="203" s="4" customFormat="1" spans="1:25">
      <c r="A203" s="4" t="s">
        <v>1041</v>
      </c>
      <c r="B203" s="4" t="s">
        <v>26</v>
      </c>
      <c r="C203" s="4" t="s">
        <v>27</v>
      </c>
      <c r="D203" s="4" t="s">
        <v>1042</v>
      </c>
      <c r="E203" s="4" t="s">
        <v>142</v>
      </c>
      <c r="F203" s="6">
        <v>45051</v>
      </c>
      <c r="G203" s="6">
        <v>45053</v>
      </c>
      <c r="H203" s="4">
        <v>1</v>
      </c>
      <c r="I203" s="4">
        <v>2</v>
      </c>
      <c r="J203" s="4">
        <v>2</v>
      </c>
      <c r="K203" s="4" t="s">
        <v>30</v>
      </c>
      <c r="L203" s="4">
        <v>7424</v>
      </c>
      <c r="M203" s="4">
        <v>7424</v>
      </c>
      <c r="N203" s="4" t="s">
        <v>1043</v>
      </c>
      <c r="O203" s="4" t="s">
        <v>32</v>
      </c>
      <c r="P203" s="4" t="s">
        <v>33</v>
      </c>
      <c r="Q203" s="4">
        <v>0</v>
      </c>
      <c r="R203" s="7">
        <v>45051</v>
      </c>
      <c r="S203" s="6">
        <v>45056</v>
      </c>
      <c r="T203" s="4" t="s">
        <v>34</v>
      </c>
      <c r="U203" s="4">
        <v>7424</v>
      </c>
      <c r="V203" s="4">
        <v>0</v>
      </c>
      <c r="W203" s="4">
        <v>0</v>
      </c>
      <c r="X203" s="4" t="s">
        <v>1044</v>
      </c>
      <c r="Y203" s="4" t="s">
        <v>1045</v>
      </c>
    </row>
    <row r="204" s="4" customFormat="1" spans="1:25">
      <c r="A204" s="4" t="s">
        <v>1046</v>
      </c>
      <c r="B204" s="4" t="s">
        <v>26</v>
      </c>
      <c r="C204" s="4" t="s">
        <v>27</v>
      </c>
      <c r="D204" s="4" t="s">
        <v>1047</v>
      </c>
      <c r="E204" s="4" t="s">
        <v>1048</v>
      </c>
      <c r="F204" s="6">
        <v>45052</v>
      </c>
      <c r="G204" s="6">
        <v>45053</v>
      </c>
      <c r="H204" s="4">
        <v>1</v>
      </c>
      <c r="I204" s="4">
        <v>1</v>
      </c>
      <c r="J204" s="4">
        <v>1</v>
      </c>
      <c r="K204" s="4" t="s">
        <v>30</v>
      </c>
      <c r="L204" s="4">
        <v>160</v>
      </c>
      <c r="M204" s="4">
        <v>160</v>
      </c>
      <c r="N204" s="4" t="s">
        <v>1049</v>
      </c>
      <c r="O204" s="4" t="s">
        <v>32</v>
      </c>
      <c r="P204" s="4" t="s">
        <v>33</v>
      </c>
      <c r="Q204" s="4">
        <v>0</v>
      </c>
      <c r="R204" s="7">
        <v>45051</v>
      </c>
      <c r="S204" s="6">
        <v>45056</v>
      </c>
      <c r="T204" s="4" t="s">
        <v>34</v>
      </c>
      <c r="U204" s="4">
        <v>160</v>
      </c>
      <c r="V204" s="4">
        <v>0</v>
      </c>
      <c r="W204" s="4">
        <v>0</v>
      </c>
      <c r="X204" s="4" t="s">
        <v>1050</v>
      </c>
      <c r="Y204" s="4" t="s">
        <v>1051</v>
      </c>
    </row>
    <row r="205" s="4" customFormat="1" spans="1:25">
      <c r="A205" s="4" t="s">
        <v>1052</v>
      </c>
      <c r="B205" s="4" t="s">
        <v>26</v>
      </c>
      <c r="C205" s="4" t="s">
        <v>27</v>
      </c>
      <c r="D205" s="4" t="s">
        <v>1053</v>
      </c>
      <c r="E205" s="4" t="s">
        <v>1054</v>
      </c>
      <c r="F205" s="6">
        <v>45052</v>
      </c>
      <c r="G205" s="6">
        <v>45053</v>
      </c>
      <c r="H205" s="4">
        <v>1</v>
      </c>
      <c r="I205" s="4">
        <v>1</v>
      </c>
      <c r="J205" s="4">
        <v>1</v>
      </c>
      <c r="K205" s="4" t="s">
        <v>30</v>
      </c>
      <c r="L205" s="4">
        <v>383</v>
      </c>
      <c r="M205" s="4">
        <v>383</v>
      </c>
      <c r="N205" s="4" t="s">
        <v>1055</v>
      </c>
      <c r="O205" s="4" t="s">
        <v>32</v>
      </c>
      <c r="P205" s="4" t="s">
        <v>33</v>
      </c>
      <c r="Q205" s="4">
        <v>0</v>
      </c>
      <c r="R205" s="7">
        <v>45051</v>
      </c>
      <c r="S205" s="6">
        <v>45056</v>
      </c>
      <c r="T205" s="4" t="s">
        <v>34</v>
      </c>
      <c r="U205" s="4">
        <v>383</v>
      </c>
      <c r="V205" s="4">
        <v>0</v>
      </c>
      <c r="W205" s="4">
        <v>0</v>
      </c>
      <c r="X205" s="4" t="s">
        <v>36</v>
      </c>
      <c r="Y205" s="4" t="s">
        <v>36</v>
      </c>
    </row>
    <row r="206" s="4" customFormat="1" spans="1:25">
      <c r="A206" s="4" t="s">
        <v>1056</v>
      </c>
      <c r="B206" s="4" t="s">
        <v>26</v>
      </c>
      <c r="C206" s="4" t="s">
        <v>27</v>
      </c>
      <c r="D206" s="4" t="s">
        <v>1057</v>
      </c>
      <c r="E206" s="4" t="s">
        <v>1058</v>
      </c>
      <c r="F206" s="6">
        <v>45051</v>
      </c>
      <c r="G206" s="6">
        <v>45053</v>
      </c>
      <c r="H206" s="4">
        <v>1</v>
      </c>
      <c r="I206" s="4">
        <v>2</v>
      </c>
      <c r="J206" s="4">
        <v>2</v>
      </c>
      <c r="K206" s="4" t="s">
        <v>30</v>
      </c>
      <c r="L206" s="4">
        <v>484</v>
      </c>
      <c r="M206" s="4">
        <v>484</v>
      </c>
      <c r="N206" s="4" t="s">
        <v>1059</v>
      </c>
      <c r="O206" s="4" t="s">
        <v>32</v>
      </c>
      <c r="P206" s="4" t="s">
        <v>33</v>
      </c>
      <c r="Q206" s="4">
        <v>0</v>
      </c>
      <c r="R206" s="7">
        <v>45051</v>
      </c>
      <c r="S206" s="6">
        <v>45056</v>
      </c>
      <c r="T206" s="4" t="s">
        <v>34</v>
      </c>
      <c r="U206" s="4">
        <v>484</v>
      </c>
      <c r="V206" s="4">
        <v>0</v>
      </c>
      <c r="W206" s="4">
        <v>0</v>
      </c>
      <c r="X206" s="4" t="s">
        <v>1060</v>
      </c>
      <c r="Y206" s="4" t="s">
        <v>36</v>
      </c>
    </row>
    <row r="207" s="4" customFormat="1" spans="1:25">
      <c r="A207" s="4" t="s">
        <v>1061</v>
      </c>
      <c r="B207" s="4" t="s">
        <v>26</v>
      </c>
      <c r="C207" s="4" t="s">
        <v>27</v>
      </c>
      <c r="D207" s="4" t="s">
        <v>1062</v>
      </c>
      <c r="E207" s="4" t="s">
        <v>1063</v>
      </c>
      <c r="F207" s="6">
        <v>45052</v>
      </c>
      <c r="G207" s="6">
        <v>45053</v>
      </c>
      <c r="H207" s="4">
        <v>1</v>
      </c>
      <c r="I207" s="4">
        <v>1</v>
      </c>
      <c r="J207" s="4">
        <v>1</v>
      </c>
      <c r="K207" s="4" t="s">
        <v>30</v>
      </c>
      <c r="L207" s="4">
        <v>378</v>
      </c>
      <c r="M207" s="4">
        <v>378</v>
      </c>
      <c r="N207" s="4" t="s">
        <v>1064</v>
      </c>
      <c r="O207" s="4" t="s">
        <v>32</v>
      </c>
      <c r="P207" s="4" t="s">
        <v>33</v>
      </c>
      <c r="Q207" s="4">
        <v>0</v>
      </c>
      <c r="R207" s="7">
        <v>45051</v>
      </c>
      <c r="S207" s="6">
        <v>45056</v>
      </c>
      <c r="T207" s="4" t="s">
        <v>34</v>
      </c>
      <c r="U207" s="4">
        <v>378</v>
      </c>
      <c r="V207" s="4">
        <v>0</v>
      </c>
      <c r="W207" s="4">
        <v>0</v>
      </c>
      <c r="X207" s="4" t="s">
        <v>1065</v>
      </c>
      <c r="Y207" s="4" t="s">
        <v>1066</v>
      </c>
    </row>
    <row r="208" s="4" customFormat="1" spans="1:25">
      <c r="A208" s="4" t="s">
        <v>1067</v>
      </c>
      <c r="B208" s="4" t="s">
        <v>26</v>
      </c>
      <c r="C208" s="4" t="s">
        <v>27</v>
      </c>
      <c r="D208" s="4" t="s">
        <v>1068</v>
      </c>
      <c r="E208" s="4" t="s">
        <v>1069</v>
      </c>
      <c r="F208" s="6">
        <v>45051</v>
      </c>
      <c r="G208" s="6">
        <v>45053</v>
      </c>
      <c r="H208" s="4">
        <v>1</v>
      </c>
      <c r="I208" s="4">
        <v>2</v>
      </c>
      <c r="J208" s="4">
        <v>2</v>
      </c>
      <c r="K208" s="4" t="s">
        <v>30</v>
      </c>
      <c r="L208" s="4">
        <v>1076</v>
      </c>
      <c r="M208" s="4">
        <v>1076</v>
      </c>
      <c r="N208" s="4" t="s">
        <v>1070</v>
      </c>
      <c r="O208" s="4" t="s">
        <v>32</v>
      </c>
      <c r="P208" s="4" t="s">
        <v>33</v>
      </c>
      <c r="Q208" s="4">
        <v>0</v>
      </c>
      <c r="R208" s="7">
        <v>45051</v>
      </c>
      <c r="S208" s="6">
        <v>45056</v>
      </c>
      <c r="T208" s="4" t="s">
        <v>34</v>
      </c>
      <c r="U208" s="4">
        <v>1076</v>
      </c>
      <c r="V208" s="4">
        <v>0</v>
      </c>
      <c r="W208" s="4">
        <v>0</v>
      </c>
      <c r="X208" s="4" t="s">
        <v>1071</v>
      </c>
      <c r="Y208" s="4" t="s">
        <v>1072</v>
      </c>
    </row>
    <row r="209" s="4" customFormat="1" spans="1:25">
      <c r="A209" s="4" t="s">
        <v>1073</v>
      </c>
      <c r="B209" s="4" t="s">
        <v>26</v>
      </c>
      <c r="C209" s="4" t="s">
        <v>27</v>
      </c>
      <c r="D209" s="4" t="s">
        <v>1074</v>
      </c>
      <c r="E209" s="4" t="s">
        <v>1075</v>
      </c>
      <c r="F209" s="6">
        <v>45052</v>
      </c>
      <c r="G209" s="6">
        <v>45053</v>
      </c>
      <c r="H209" s="4">
        <v>1</v>
      </c>
      <c r="I209" s="4">
        <v>1</v>
      </c>
      <c r="J209" s="4">
        <v>1</v>
      </c>
      <c r="K209" s="4" t="s">
        <v>30</v>
      </c>
      <c r="L209" s="4">
        <v>358</v>
      </c>
      <c r="M209" s="4">
        <v>358</v>
      </c>
      <c r="N209" s="4" t="s">
        <v>1076</v>
      </c>
      <c r="O209" s="4" t="s">
        <v>32</v>
      </c>
      <c r="P209" s="4" t="s">
        <v>33</v>
      </c>
      <c r="Q209" s="4">
        <v>0</v>
      </c>
      <c r="R209" s="7">
        <v>45051</v>
      </c>
      <c r="S209" s="6">
        <v>45056</v>
      </c>
      <c r="T209" s="4" t="s">
        <v>34</v>
      </c>
      <c r="U209" s="4">
        <v>358</v>
      </c>
      <c r="V209" s="4">
        <v>0</v>
      </c>
      <c r="W209" s="4">
        <v>0</v>
      </c>
      <c r="X209" s="4" t="s">
        <v>1077</v>
      </c>
      <c r="Y209" s="4" t="s">
        <v>1078</v>
      </c>
    </row>
    <row r="210" s="4" customFormat="1" spans="1:25">
      <c r="A210" s="4" t="s">
        <v>1079</v>
      </c>
      <c r="B210" s="4" t="s">
        <v>26</v>
      </c>
      <c r="C210" s="4" t="s">
        <v>27</v>
      </c>
      <c r="D210" s="4" t="s">
        <v>1080</v>
      </c>
      <c r="E210" s="4" t="s">
        <v>1081</v>
      </c>
      <c r="F210" s="6">
        <v>45052</v>
      </c>
      <c r="G210" s="6">
        <v>45053</v>
      </c>
      <c r="H210" s="4">
        <v>1</v>
      </c>
      <c r="I210" s="4">
        <v>1</v>
      </c>
      <c r="J210" s="4">
        <v>1</v>
      </c>
      <c r="K210" s="4" t="s">
        <v>30</v>
      </c>
      <c r="L210" s="4">
        <v>605</v>
      </c>
      <c r="M210" s="4">
        <v>605</v>
      </c>
      <c r="N210" s="4" t="s">
        <v>1082</v>
      </c>
      <c r="O210" s="4" t="s">
        <v>32</v>
      </c>
      <c r="P210" s="4" t="s">
        <v>33</v>
      </c>
      <c r="Q210" s="4">
        <v>0</v>
      </c>
      <c r="R210" s="7">
        <v>45051</v>
      </c>
      <c r="S210" s="6">
        <v>45056</v>
      </c>
      <c r="T210" s="4" t="s">
        <v>34</v>
      </c>
      <c r="U210" s="4">
        <v>605</v>
      </c>
      <c r="V210" s="4">
        <v>0</v>
      </c>
      <c r="W210" s="4">
        <v>0</v>
      </c>
      <c r="X210" s="4" t="s">
        <v>1083</v>
      </c>
      <c r="Y210" s="4" t="s">
        <v>36</v>
      </c>
    </row>
    <row r="211" s="4" customFormat="1" spans="1:25">
      <c r="A211" s="4" t="s">
        <v>1084</v>
      </c>
      <c r="B211" s="4" t="s">
        <v>26</v>
      </c>
      <c r="C211" s="4" t="s">
        <v>27</v>
      </c>
      <c r="D211" s="4" t="s">
        <v>913</v>
      </c>
      <c r="E211" s="4" t="s">
        <v>914</v>
      </c>
      <c r="F211" s="6">
        <v>45052</v>
      </c>
      <c r="G211" s="6">
        <v>45053</v>
      </c>
      <c r="H211" s="4">
        <v>2</v>
      </c>
      <c r="I211" s="4">
        <v>1</v>
      </c>
      <c r="J211" s="4">
        <v>2</v>
      </c>
      <c r="K211" s="4" t="s">
        <v>30</v>
      </c>
      <c r="L211" s="4">
        <v>1054</v>
      </c>
      <c r="M211" s="4">
        <v>1054</v>
      </c>
      <c r="N211" s="4" t="s">
        <v>1085</v>
      </c>
      <c r="O211" s="4" t="s">
        <v>32</v>
      </c>
      <c r="P211" s="4" t="s">
        <v>33</v>
      </c>
      <c r="Q211" s="4">
        <v>0</v>
      </c>
      <c r="R211" s="7">
        <v>45051</v>
      </c>
      <c r="S211" s="6">
        <v>45056</v>
      </c>
      <c r="T211" s="4" t="s">
        <v>34</v>
      </c>
      <c r="U211" s="4">
        <v>1054</v>
      </c>
      <c r="V211" s="4">
        <v>0</v>
      </c>
      <c r="W211" s="4">
        <v>0</v>
      </c>
      <c r="X211" s="4" t="s">
        <v>1086</v>
      </c>
      <c r="Y211" s="4" t="s">
        <v>1087</v>
      </c>
    </row>
    <row r="212" s="4" customFormat="1" spans="1:25">
      <c r="A212" s="4" t="s">
        <v>1088</v>
      </c>
      <c r="B212" s="4" t="s">
        <v>26</v>
      </c>
      <c r="C212" s="4" t="s">
        <v>27</v>
      </c>
      <c r="D212" s="4" t="s">
        <v>1089</v>
      </c>
      <c r="E212" s="4" t="s">
        <v>444</v>
      </c>
      <c r="F212" s="6">
        <v>45052</v>
      </c>
      <c r="G212" s="6">
        <v>45053</v>
      </c>
      <c r="H212" s="4">
        <v>1</v>
      </c>
      <c r="I212" s="4">
        <v>1</v>
      </c>
      <c r="J212" s="4">
        <v>1</v>
      </c>
      <c r="K212" s="4" t="s">
        <v>30</v>
      </c>
      <c r="L212" s="4">
        <v>189</v>
      </c>
      <c r="M212" s="4">
        <v>189</v>
      </c>
      <c r="N212" s="4" t="s">
        <v>1090</v>
      </c>
      <c r="O212" s="4" t="s">
        <v>32</v>
      </c>
      <c r="P212" s="4" t="s">
        <v>33</v>
      </c>
      <c r="Q212" s="4">
        <v>0</v>
      </c>
      <c r="R212" s="7">
        <v>45051</v>
      </c>
      <c r="S212" s="6">
        <v>45056</v>
      </c>
      <c r="T212" s="4" t="s">
        <v>34</v>
      </c>
      <c r="U212" s="4">
        <v>189</v>
      </c>
      <c r="V212" s="4">
        <v>0</v>
      </c>
      <c r="W212" s="4">
        <v>0</v>
      </c>
      <c r="X212" s="4" t="s">
        <v>1091</v>
      </c>
      <c r="Y212" s="4" t="s">
        <v>36</v>
      </c>
    </row>
    <row r="213" s="4" customFormat="1" spans="1:25">
      <c r="A213" s="4" t="s">
        <v>1092</v>
      </c>
      <c r="B213" s="4" t="s">
        <v>26</v>
      </c>
      <c r="C213" s="4" t="s">
        <v>27</v>
      </c>
      <c r="D213" s="4" t="s">
        <v>536</v>
      </c>
      <c r="E213" s="4" t="s">
        <v>1093</v>
      </c>
      <c r="F213" s="6">
        <v>45052</v>
      </c>
      <c r="G213" s="6">
        <v>45053</v>
      </c>
      <c r="H213" s="4">
        <v>1</v>
      </c>
      <c r="I213" s="4">
        <v>1</v>
      </c>
      <c r="J213" s="4">
        <v>1</v>
      </c>
      <c r="K213" s="4" t="s">
        <v>30</v>
      </c>
      <c r="L213" s="4">
        <v>951</v>
      </c>
      <c r="M213" s="4">
        <v>951</v>
      </c>
      <c r="N213" s="4" t="s">
        <v>1094</v>
      </c>
      <c r="O213" s="4" t="s">
        <v>32</v>
      </c>
      <c r="P213" s="4" t="s">
        <v>33</v>
      </c>
      <c r="Q213" s="4">
        <v>0</v>
      </c>
      <c r="R213" s="7">
        <v>45051</v>
      </c>
      <c r="S213" s="6">
        <v>45056</v>
      </c>
      <c r="T213" s="4" t="s">
        <v>34</v>
      </c>
      <c r="U213" s="4">
        <v>951</v>
      </c>
      <c r="V213" s="4">
        <v>0</v>
      </c>
      <c r="W213" s="4">
        <v>0</v>
      </c>
      <c r="X213" s="4" t="s">
        <v>36</v>
      </c>
      <c r="Y213" s="4" t="s">
        <v>1095</v>
      </c>
    </row>
    <row r="214" s="4" customFormat="1" spans="1:25">
      <c r="A214" s="4" t="s">
        <v>1096</v>
      </c>
      <c r="B214" s="4" t="s">
        <v>26</v>
      </c>
      <c r="C214" s="4" t="s">
        <v>27</v>
      </c>
      <c r="D214" s="4" t="s">
        <v>1097</v>
      </c>
      <c r="E214" s="4" t="s">
        <v>1098</v>
      </c>
      <c r="F214" s="6">
        <v>45052</v>
      </c>
      <c r="G214" s="6">
        <v>45053</v>
      </c>
      <c r="H214" s="4">
        <v>1</v>
      </c>
      <c r="I214" s="4">
        <v>1</v>
      </c>
      <c r="J214" s="4">
        <v>1</v>
      </c>
      <c r="K214" s="4" t="s">
        <v>30</v>
      </c>
      <c r="L214" s="4">
        <v>130</v>
      </c>
      <c r="M214" s="4">
        <v>130</v>
      </c>
      <c r="N214" s="4" t="s">
        <v>1099</v>
      </c>
      <c r="O214" s="4" t="s">
        <v>32</v>
      </c>
      <c r="P214" s="4" t="s">
        <v>33</v>
      </c>
      <c r="Q214" s="4">
        <v>0</v>
      </c>
      <c r="R214" s="7">
        <v>45051</v>
      </c>
      <c r="S214" s="6">
        <v>45056</v>
      </c>
      <c r="T214" s="4" t="s">
        <v>34</v>
      </c>
      <c r="U214" s="4">
        <v>130</v>
      </c>
      <c r="V214" s="4">
        <v>0</v>
      </c>
      <c r="W214" s="4">
        <v>0</v>
      </c>
      <c r="X214" s="4" t="s">
        <v>1100</v>
      </c>
      <c r="Y214" s="4" t="s">
        <v>1101</v>
      </c>
    </row>
    <row r="215" s="4" customFormat="1" spans="1:25">
      <c r="A215" s="4" t="s">
        <v>1102</v>
      </c>
      <c r="B215" s="4" t="s">
        <v>26</v>
      </c>
      <c r="C215" s="4" t="s">
        <v>27</v>
      </c>
      <c r="D215" s="4" t="s">
        <v>1103</v>
      </c>
      <c r="E215" s="4" t="s">
        <v>1104</v>
      </c>
      <c r="F215" s="6">
        <v>45051</v>
      </c>
      <c r="G215" s="6">
        <v>45053</v>
      </c>
      <c r="H215" s="4">
        <v>1</v>
      </c>
      <c r="I215" s="4">
        <v>2</v>
      </c>
      <c r="J215" s="4">
        <v>2</v>
      </c>
      <c r="K215" s="4" t="s">
        <v>30</v>
      </c>
      <c r="L215" s="4">
        <v>1991</v>
      </c>
      <c r="M215" s="4">
        <v>1991</v>
      </c>
      <c r="N215" s="4" t="s">
        <v>1105</v>
      </c>
      <c r="O215" s="4" t="s">
        <v>32</v>
      </c>
      <c r="P215" s="4" t="s">
        <v>33</v>
      </c>
      <c r="Q215" s="4">
        <v>0</v>
      </c>
      <c r="R215" s="7">
        <v>45051</v>
      </c>
      <c r="S215" s="6">
        <v>45056</v>
      </c>
      <c r="T215" s="4" t="s">
        <v>34</v>
      </c>
      <c r="U215" s="4">
        <v>1991</v>
      </c>
      <c r="V215" s="4">
        <v>0</v>
      </c>
      <c r="W215" s="4">
        <v>0</v>
      </c>
      <c r="X215" s="4" t="s">
        <v>1106</v>
      </c>
      <c r="Y215" s="4" t="s">
        <v>1107</v>
      </c>
    </row>
    <row r="216" s="4" customFormat="1" spans="1:25">
      <c r="A216" s="4" t="s">
        <v>1108</v>
      </c>
      <c r="B216" s="4" t="s">
        <v>26</v>
      </c>
      <c r="C216" s="4" t="s">
        <v>27</v>
      </c>
      <c r="D216" s="4" t="s">
        <v>1109</v>
      </c>
      <c r="E216" s="4" t="s">
        <v>1110</v>
      </c>
      <c r="F216" s="6">
        <v>45052</v>
      </c>
      <c r="G216" s="6">
        <v>45053</v>
      </c>
      <c r="H216" s="4">
        <v>1</v>
      </c>
      <c r="I216" s="4">
        <v>1</v>
      </c>
      <c r="J216" s="4">
        <v>1</v>
      </c>
      <c r="K216" s="4" t="s">
        <v>30</v>
      </c>
      <c r="L216" s="4">
        <v>125</v>
      </c>
      <c r="M216" s="4">
        <v>125</v>
      </c>
      <c r="N216" s="4" t="s">
        <v>1111</v>
      </c>
      <c r="O216" s="4" t="s">
        <v>32</v>
      </c>
      <c r="P216" s="4" t="s">
        <v>33</v>
      </c>
      <c r="Q216" s="4">
        <v>0</v>
      </c>
      <c r="R216" s="7">
        <v>45051</v>
      </c>
      <c r="S216" s="6">
        <v>45056</v>
      </c>
      <c r="T216" s="4" t="s">
        <v>34</v>
      </c>
      <c r="U216" s="4">
        <v>125</v>
      </c>
      <c r="V216" s="4">
        <v>0</v>
      </c>
      <c r="W216" s="4">
        <v>0</v>
      </c>
      <c r="X216" s="4" t="s">
        <v>1112</v>
      </c>
      <c r="Y216" s="4" t="s">
        <v>1113</v>
      </c>
    </row>
    <row r="217" s="4" customFormat="1" spans="1:25">
      <c r="A217" s="4" t="s">
        <v>1114</v>
      </c>
      <c r="B217" s="4" t="s">
        <v>26</v>
      </c>
      <c r="C217" s="4" t="s">
        <v>27</v>
      </c>
      <c r="D217" s="4" t="s">
        <v>1115</v>
      </c>
      <c r="E217" s="4" t="s">
        <v>1116</v>
      </c>
      <c r="F217" s="6">
        <v>45051</v>
      </c>
      <c r="G217" s="6">
        <v>45053</v>
      </c>
      <c r="H217" s="4">
        <v>1</v>
      </c>
      <c r="I217" s="4">
        <v>2</v>
      </c>
      <c r="J217" s="4">
        <v>2</v>
      </c>
      <c r="K217" s="4" t="s">
        <v>30</v>
      </c>
      <c r="L217" s="4">
        <v>590</v>
      </c>
      <c r="M217" s="4">
        <v>590</v>
      </c>
      <c r="N217" s="4" t="s">
        <v>1117</v>
      </c>
      <c r="O217" s="4" t="s">
        <v>32</v>
      </c>
      <c r="P217" s="4" t="s">
        <v>33</v>
      </c>
      <c r="Q217" s="4">
        <v>0</v>
      </c>
      <c r="R217" s="7">
        <v>45051</v>
      </c>
      <c r="S217" s="6">
        <v>45056</v>
      </c>
      <c r="T217" s="4" t="s">
        <v>34</v>
      </c>
      <c r="U217" s="4">
        <v>590</v>
      </c>
      <c r="V217" s="4">
        <v>0</v>
      </c>
      <c r="W217" s="4">
        <v>0</v>
      </c>
      <c r="X217" s="4" t="s">
        <v>1118</v>
      </c>
      <c r="Y217" s="4" t="s">
        <v>1119</v>
      </c>
    </row>
    <row r="218" s="4" customFormat="1" spans="1:25">
      <c r="A218" s="4" t="s">
        <v>1120</v>
      </c>
      <c r="B218" s="4" t="s">
        <v>26</v>
      </c>
      <c r="C218" s="4" t="s">
        <v>27</v>
      </c>
      <c r="D218" s="4" t="s">
        <v>1121</v>
      </c>
      <c r="E218" s="4" t="s">
        <v>1122</v>
      </c>
      <c r="F218" s="6">
        <v>45051</v>
      </c>
      <c r="G218" s="6">
        <v>45053</v>
      </c>
      <c r="H218" s="4">
        <v>1</v>
      </c>
      <c r="I218" s="4">
        <v>2</v>
      </c>
      <c r="J218" s="4">
        <v>2</v>
      </c>
      <c r="K218" s="4" t="s">
        <v>30</v>
      </c>
      <c r="L218" s="4">
        <v>796</v>
      </c>
      <c r="M218" s="4">
        <v>796</v>
      </c>
      <c r="N218" s="4" t="s">
        <v>1123</v>
      </c>
      <c r="O218" s="4" t="s">
        <v>32</v>
      </c>
      <c r="P218" s="4" t="s">
        <v>33</v>
      </c>
      <c r="Q218" s="4">
        <v>0</v>
      </c>
      <c r="R218" s="7">
        <v>45051.0000115741</v>
      </c>
      <c r="S218" s="6">
        <v>45056</v>
      </c>
      <c r="T218" s="4" t="s">
        <v>34</v>
      </c>
      <c r="U218" s="4">
        <v>796</v>
      </c>
      <c r="V218" s="4">
        <v>0</v>
      </c>
      <c r="W218" s="4">
        <v>0</v>
      </c>
      <c r="X218" s="4" t="s">
        <v>1124</v>
      </c>
      <c r="Y218" s="4" t="s">
        <v>36</v>
      </c>
    </row>
    <row r="219" s="4" customFormat="1" spans="1:26">
      <c r="A219" s="4" t="s">
        <v>1125</v>
      </c>
      <c r="B219" s="4" t="s">
        <v>26</v>
      </c>
      <c r="C219" s="4" t="s">
        <v>27</v>
      </c>
      <c r="D219" s="4" t="s">
        <v>1126</v>
      </c>
      <c r="E219" s="4" t="s">
        <v>624</v>
      </c>
      <c r="F219" s="6">
        <v>45052</v>
      </c>
      <c r="G219" s="6">
        <v>45053</v>
      </c>
      <c r="H219" s="4">
        <v>2</v>
      </c>
      <c r="I219" s="4">
        <v>1</v>
      </c>
      <c r="J219" s="4">
        <v>2</v>
      </c>
      <c r="K219" s="4" t="s">
        <v>30</v>
      </c>
      <c r="L219" s="4">
        <v>298</v>
      </c>
      <c r="M219" s="4">
        <v>298</v>
      </c>
      <c r="N219" s="4" t="s">
        <v>1127</v>
      </c>
      <c r="O219" s="4" t="s">
        <v>32</v>
      </c>
      <c r="P219" s="4" t="s">
        <v>33</v>
      </c>
      <c r="Q219" s="4">
        <v>0</v>
      </c>
      <c r="R219" s="7">
        <v>45051</v>
      </c>
      <c r="S219" s="6">
        <v>45056</v>
      </c>
      <c r="T219" s="4" t="s">
        <v>34</v>
      </c>
      <c r="U219" s="4">
        <v>298</v>
      </c>
      <c r="V219" s="4">
        <v>0</v>
      </c>
      <c r="W219" s="4">
        <v>0</v>
      </c>
      <c r="X219" s="4" t="s">
        <v>1128</v>
      </c>
      <c r="Y219" s="4" t="s">
        <v>1129</v>
      </c>
      <c r="Z219" s="4" t="s">
        <v>1130</v>
      </c>
    </row>
    <row r="220" s="4" customFormat="1" spans="1:25">
      <c r="A220" s="4" t="s">
        <v>1131</v>
      </c>
      <c r="B220" s="4" t="s">
        <v>26</v>
      </c>
      <c r="C220" s="4" t="s">
        <v>27</v>
      </c>
      <c r="D220" s="4" t="s">
        <v>1132</v>
      </c>
      <c r="E220" s="4" t="s">
        <v>1133</v>
      </c>
      <c r="F220" s="6">
        <v>45052</v>
      </c>
      <c r="G220" s="6">
        <v>45053</v>
      </c>
      <c r="H220" s="4">
        <v>1</v>
      </c>
      <c r="I220" s="4">
        <v>1</v>
      </c>
      <c r="J220" s="4">
        <v>1</v>
      </c>
      <c r="K220" s="4" t="s">
        <v>30</v>
      </c>
      <c r="L220" s="4">
        <v>462</v>
      </c>
      <c r="M220" s="4">
        <v>462</v>
      </c>
      <c r="N220" s="4" t="s">
        <v>1134</v>
      </c>
      <c r="O220" s="4" t="s">
        <v>32</v>
      </c>
      <c r="P220" s="4" t="s">
        <v>33</v>
      </c>
      <c r="Q220" s="4">
        <v>0</v>
      </c>
      <c r="R220" s="7">
        <v>45051</v>
      </c>
      <c r="S220" s="6">
        <v>45056</v>
      </c>
      <c r="T220" s="4" t="s">
        <v>34</v>
      </c>
      <c r="U220" s="4">
        <v>462</v>
      </c>
      <c r="V220" s="4">
        <v>0</v>
      </c>
      <c r="W220" s="4">
        <v>0</v>
      </c>
      <c r="X220" s="4" t="s">
        <v>1135</v>
      </c>
      <c r="Y220" s="4" t="s">
        <v>1136</v>
      </c>
    </row>
    <row r="221" s="4" customFormat="1" spans="1:25">
      <c r="A221" s="4" t="s">
        <v>1137</v>
      </c>
      <c r="B221" s="4" t="s">
        <v>26</v>
      </c>
      <c r="C221" s="4" t="s">
        <v>27</v>
      </c>
      <c r="D221" s="4" t="s">
        <v>1138</v>
      </c>
      <c r="E221" s="4" t="s">
        <v>216</v>
      </c>
      <c r="F221" s="6">
        <v>45052</v>
      </c>
      <c r="G221" s="6">
        <v>45053</v>
      </c>
      <c r="H221" s="4">
        <v>1</v>
      </c>
      <c r="I221" s="4">
        <v>1</v>
      </c>
      <c r="J221" s="4">
        <v>1</v>
      </c>
      <c r="K221" s="4" t="s">
        <v>30</v>
      </c>
      <c r="L221" s="4">
        <v>992</v>
      </c>
      <c r="M221" s="4">
        <v>992</v>
      </c>
      <c r="N221" s="4" t="s">
        <v>1139</v>
      </c>
      <c r="O221" s="4" t="s">
        <v>32</v>
      </c>
      <c r="P221" s="4" t="s">
        <v>33</v>
      </c>
      <c r="Q221" s="4">
        <v>0</v>
      </c>
      <c r="R221" s="7">
        <v>45051</v>
      </c>
      <c r="S221" s="6">
        <v>45056</v>
      </c>
      <c r="T221" s="4" t="s">
        <v>34</v>
      </c>
      <c r="U221" s="4">
        <v>992</v>
      </c>
      <c r="V221" s="4">
        <v>0</v>
      </c>
      <c r="W221" s="4">
        <v>0</v>
      </c>
      <c r="X221" s="4" t="s">
        <v>1140</v>
      </c>
      <c r="Y221" s="4" t="s">
        <v>1141</v>
      </c>
    </row>
    <row r="222" s="4" customFormat="1" spans="1:25">
      <c r="A222" s="4" t="s">
        <v>1142</v>
      </c>
      <c r="B222" s="4" t="s">
        <v>26</v>
      </c>
      <c r="C222" s="4" t="s">
        <v>27</v>
      </c>
      <c r="D222" s="4" t="s">
        <v>1143</v>
      </c>
      <c r="E222" s="4" t="s">
        <v>1144</v>
      </c>
      <c r="F222" s="6">
        <v>45051</v>
      </c>
      <c r="G222" s="6">
        <v>45053</v>
      </c>
      <c r="H222" s="4">
        <v>1</v>
      </c>
      <c r="I222" s="4">
        <v>2</v>
      </c>
      <c r="J222" s="4">
        <v>2</v>
      </c>
      <c r="K222" s="4" t="s">
        <v>30</v>
      </c>
      <c r="L222" s="4">
        <v>1062</v>
      </c>
      <c r="M222" s="4">
        <v>1062</v>
      </c>
      <c r="N222" s="4" t="s">
        <v>1145</v>
      </c>
      <c r="O222" s="4" t="s">
        <v>32</v>
      </c>
      <c r="P222" s="4" t="s">
        <v>33</v>
      </c>
      <c r="Q222" s="4">
        <v>0</v>
      </c>
      <c r="R222" s="7">
        <v>45051</v>
      </c>
      <c r="S222" s="6">
        <v>45056</v>
      </c>
      <c r="T222" s="4" t="s">
        <v>34</v>
      </c>
      <c r="U222" s="4">
        <v>1062</v>
      </c>
      <c r="V222" s="4">
        <v>0</v>
      </c>
      <c r="W222" s="4">
        <v>0</v>
      </c>
      <c r="X222" s="4" t="s">
        <v>1146</v>
      </c>
      <c r="Y222" s="4" t="s">
        <v>1147</v>
      </c>
    </row>
    <row r="223" s="4" customFormat="1" spans="1:25">
      <c r="A223" s="4" t="s">
        <v>1120</v>
      </c>
      <c r="B223" s="4" t="s">
        <v>26</v>
      </c>
      <c r="C223" s="4" t="s">
        <v>235</v>
      </c>
      <c r="D223" s="4" t="s">
        <v>1121</v>
      </c>
      <c r="E223" s="4" t="s">
        <v>1122</v>
      </c>
      <c r="F223" s="6">
        <v>45051</v>
      </c>
      <c r="G223" s="6">
        <v>45053</v>
      </c>
      <c r="H223" s="4">
        <v>1</v>
      </c>
      <c r="I223" s="4">
        <v>2</v>
      </c>
      <c r="J223" s="4">
        <v>2</v>
      </c>
      <c r="K223" s="4" t="s">
        <v>30</v>
      </c>
      <c r="L223" s="4">
        <v>-796</v>
      </c>
      <c r="M223" s="4">
        <v>-796</v>
      </c>
      <c r="N223" s="4" t="s">
        <v>1123</v>
      </c>
      <c r="O223" s="4" t="s">
        <v>32</v>
      </c>
      <c r="P223" s="4" t="s">
        <v>33</v>
      </c>
      <c r="Q223" s="4">
        <v>0</v>
      </c>
      <c r="R223" s="7">
        <v>45051.0000115741</v>
      </c>
      <c r="S223" s="6">
        <v>45056</v>
      </c>
      <c r="T223" s="4" t="s">
        <v>34</v>
      </c>
      <c r="U223" s="4">
        <v>-796</v>
      </c>
      <c r="V223" s="4">
        <v>0</v>
      </c>
      <c r="W223" s="4">
        <v>0</v>
      </c>
      <c r="X223" s="4" t="s">
        <v>1124</v>
      </c>
      <c r="Y223" s="4" t="s">
        <v>36</v>
      </c>
    </row>
    <row r="224" s="4" customFormat="1" spans="1:25">
      <c r="A224" s="4" t="s">
        <v>1148</v>
      </c>
      <c r="B224" s="4" t="s">
        <v>26</v>
      </c>
      <c r="C224" s="4" t="s">
        <v>27</v>
      </c>
      <c r="D224" s="4" t="s">
        <v>1149</v>
      </c>
      <c r="E224" s="4" t="s">
        <v>1150</v>
      </c>
      <c r="F224" s="6">
        <v>45051</v>
      </c>
      <c r="G224" s="6">
        <v>45053</v>
      </c>
      <c r="H224" s="4">
        <v>1</v>
      </c>
      <c r="I224" s="4">
        <v>2</v>
      </c>
      <c r="J224" s="4">
        <v>2</v>
      </c>
      <c r="K224" s="4" t="s">
        <v>30</v>
      </c>
      <c r="L224" s="4">
        <v>499</v>
      </c>
      <c r="M224" s="4">
        <v>499</v>
      </c>
      <c r="N224" s="4" t="s">
        <v>1151</v>
      </c>
      <c r="O224" s="4" t="s">
        <v>32</v>
      </c>
      <c r="P224" s="4" t="s">
        <v>33</v>
      </c>
      <c r="Q224" s="4">
        <v>0</v>
      </c>
      <c r="R224" s="7">
        <v>45051</v>
      </c>
      <c r="S224" s="6">
        <v>45056</v>
      </c>
      <c r="T224" s="4" t="s">
        <v>34</v>
      </c>
      <c r="U224" s="4">
        <v>499</v>
      </c>
      <c r="V224" s="4">
        <v>0</v>
      </c>
      <c r="W224" s="4">
        <v>0</v>
      </c>
      <c r="X224" s="4" t="s">
        <v>1152</v>
      </c>
      <c r="Y224" s="4" t="s">
        <v>36</v>
      </c>
    </row>
    <row r="225" s="4" customFormat="1" spans="1:25">
      <c r="A225" s="4" t="s">
        <v>1153</v>
      </c>
      <c r="B225" s="4" t="s">
        <v>26</v>
      </c>
      <c r="C225" s="4" t="s">
        <v>27</v>
      </c>
      <c r="D225" s="4" t="s">
        <v>1154</v>
      </c>
      <c r="E225" s="4" t="s">
        <v>778</v>
      </c>
      <c r="F225" s="6">
        <v>45052</v>
      </c>
      <c r="G225" s="6">
        <v>45053</v>
      </c>
      <c r="H225" s="4">
        <v>1</v>
      </c>
      <c r="I225" s="4">
        <v>1</v>
      </c>
      <c r="J225" s="4">
        <v>1</v>
      </c>
      <c r="K225" s="4" t="s">
        <v>30</v>
      </c>
      <c r="L225" s="4">
        <v>322</v>
      </c>
      <c r="M225" s="4">
        <v>322</v>
      </c>
      <c r="N225" s="4" t="s">
        <v>1155</v>
      </c>
      <c r="O225" s="4" t="s">
        <v>32</v>
      </c>
      <c r="P225" s="4" t="s">
        <v>33</v>
      </c>
      <c r="Q225" s="4">
        <v>0</v>
      </c>
      <c r="R225" s="7">
        <v>45051</v>
      </c>
      <c r="S225" s="6">
        <v>45056</v>
      </c>
      <c r="T225" s="4" t="s">
        <v>34</v>
      </c>
      <c r="U225" s="4">
        <v>322</v>
      </c>
      <c r="V225" s="4">
        <v>0</v>
      </c>
      <c r="W225" s="4">
        <v>0</v>
      </c>
      <c r="X225" s="4" t="s">
        <v>1156</v>
      </c>
      <c r="Y225" s="4" t="s">
        <v>1157</v>
      </c>
    </row>
    <row r="226" s="4" customFormat="1" spans="1:25">
      <c r="A226" s="4" t="s">
        <v>1158</v>
      </c>
      <c r="B226" s="4" t="s">
        <v>26</v>
      </c>
      <c r="C226" s="4" t="s">
        <v>27</v>
      </c>
      <c r="D226" s="4" t="s">
        <v>1159</v>
      </c>
      <c r="E226" s="4" t="s">
        <v>1160</v>
      </c>
      <c r="F226" s="6">
        <v>45051</v>
      </c>
      <c r="G226" s="6">
        <v>45053</v>
      </c>
      <c r="H226" s="4">
        <v>1</v>
      </c>
      <c r="I226" s="4">
        <v>2</v>
      </c>
      <c r="J226" s="4">
        <v>2</v>
      </c>
      <c r="K226" s="4" t="s">
        <v>30</v>
      </c>
      <c r="L226" s="4">
        <v>1450</v>
      </c>
      <c r="M226" s="4">
        <v>1450</v>
      </c>
      <c r="N226" s="4" t="s">
        <v>1161</v>
      </c>
      <c r="O226" s="4" t="s">
        <v>32</v>
      </c>
      <c r="P226" s="4" t="s">
        <v>33</v>
      </c>
      <c r="Q226" s="4">
        <v>0</v>
      </c>
      <c r="R226" s="7">
        <v>45051</v>
      </c>
      <c r="S226" s="6">
        <v>45056</v>
      </c>
      <c r="T226" s="4" t="s">
        <v>34</v>
      </c>
      <c r="U226" s="4">
        <v>1450</v>
      </c>
      <c r="V226" s="4">
        <v>0</v>
      </c>
      <c r="W226" s="4">
        <v>0</v>
      </c>
      <c r="X226" s="4" t="s">
        <v>1162</v>
      </c>
      <c r="Y226" s="4" t="s">
        <v>1163</v>
      </c>
    </row>
    <row r="227" s="4" customFormat="1" spans="1:25">
      <c r="A227" s="4" t="s">
        <v>1164</v>
      </c>
      <c r="B227" s="4" t="s">
        <v>26</v>
      </c>
      <c r="C227" s="4" t="s">
        <v>27</v>
      </c>
      <c r="D227" s="4" t="s">
        <v>1165</v>
      </c>
      <c r="E227" s="4" t="s">
        <v>1166</v>
      </c>
      <c r="F227" s="6">
        <v>45052</v>
      </c>
      <c r="G227" s="6">
        <v>45053</v>
      </c>
      <c r="H227" s="4">
        <v>1</v>
      </c>
      <c r="I227" s="4">
        <v>1</v>
      </c>
      <c r="J227" s="4">
        <v>1</v>
      </c>
      <c r="K227" s="4" t="s">
        <v>30</v>
      </c>
      <c r="L227" s="4">
        <v>166</v>
      </c>
      <c r="M227" s="4">
        <v>166</v>
      </c>
      <c r="N227" s="4" t="s">
        <v>1167</v>
      </c>
      <c r="O227" s="4" t="s">
        <v>32</v>
      </c>
      <c r="P227" s="4" t="s">
        <v>33</v>
      </c>
      <c r="Q227" s="4">
        <v>0</v>
      </c>
      <c r="R227" s="7">
        <v>45051</v>
      </c>
      <c r="S227" s="6">
        <v>45056</v>
      </c>
      <c r="T227" s="4" t="s">
        <v>34</v>
      </c>
      <c r="U227" s="4">
        <v>166</v>
      </c>
      <c r="V227" s="4">
        <v>0</v>
      </c>
      <c r="W227" s="4">
        <v>0</v>
      </c>
      <c r="X227" s="4" t="s">
        <v>1168</v>
      </c>
      <c r="Y227" s="4" t="s">
        <v>1169</v>
      </c>
    </row>
    <row r="228" s="4" customFormat="1" spans="1:25">
      <c r="A228" s="4" t="s">
        <v>1170</v>
      </c>
      <c r="B228" s="4" t="s">
        <v>26</v>
      </c>
      <c r="C228" s="4" t="s">
        <v>27</v>
      </c>
      <c r="D228" s="4" t="s">
        <v>1171</v>
      </c>
      <c r="E228" s="4" t="s">
        <v>154</v>
      </c>
      <c r="F228" s="6">
        <v>45052</v>
      </c>
      <c r="G228" s="6">
        <v>45053</v>
      </c>
      <c r="H228" s="4">
        <v>1</v>
      </c>
      <c r="I228" s="4">
        <v>1</v>
      </c>
      <c r="J228" s="4">
        <v>1</v>
      </c>
      <c r="K228" s="4" t="s">
        <v>30</v>
      </c>
      <c r="L228" s="4">
        <v>177</v>
      </c>
      <c r="M228" s="4">
        <v>177</v>
      </c>
      <c r="N228" s="4" t="s">
        <v>1172</v>
      </c>
      <c r="O228" s="4" t="s">
        <v>32</v>
      </c>
      <c r="P228" s="4" t="s">
        <v>33</v>
      </c>
      <c r="Q228" s="4">
        <v>0</v>
      </c>
      <c r="R228" s="7">
        <v>45051</v>
      </c>
      <c r="S228" s="6">
        <v>45056</v>
      </c>
      <c r="T228" s="4" t="s">
        <v>34</v>
      </c>
      <c r="U228" s="4">
        <v>177</v>
      </c>
      <c r="V228" s="4">
        <v>0</v>
      </c>
      <c r="W228" s="4">
        <v>0</v>
      </c>
      <c r="X228" s="4" t="s">
        <v>1173</v>
      </c>
      <c r="Y228" s="4" t="s">
        <v>1174</v>
      </c>
    </row>
    <row r="229" s="4" customFormat="1" spans="1:25">
      <c r="A229" s="4" t="s">
        <v>1175</v>
      </c>
      <c r="B229" s="4" t="s">
        <v>26</v>
      </c>
      <c r="C229" s="4" t="s">
        <v>27</v>
      </c>
      <c r="D229" s="4" t="s">
        <v>1176</v>
      </c>
      <c r="E229" s="4" t="s">
        <v>1177</v>
      </c>
      <c r="F229" s="6">
        <v>45051</v>
      </c>
      <c r="G229" s="6">
        <v>45053</v>
      </c>
      <c r="H229" s="4">
        <v>1</v>
      </c>
      <c r="I229" s="4">
        <v>2</v>
      </c>
      <c r="J229" s="4">
        <v>2</v>
      </c>
      <c r="K229" s="4" t="s">
        <v>30</v>
      </c>
      <c r="L229" s="4">
        <v>574</v>
      </c>
      <c r="M229" s="4">
        <v>574</v>
      </c>
      <c r="N229" s="4" t="s">
        <v>1178</v>
      </c>
      <c r="O229" s="4" t="s">
        <v>32</v>
      </c>
      <c r="P229" s="4" t="s">
        <v>33</v>
      </c>
      <c r="Q229" s="4">
        <v>0</v>
      </c>
      <c r="R229" s="7">
        <v>45051</v>
      </c>
      <c r="S229" s="6">
        <v>45056</v>
      </c>
      <c r="T229" s="4" t="s">
        <v>34</v>
      </c>
      <c r="U229" s="4">
        <v>574</v>
      </c>
      <c r="V229" s="4">
        <v>0</v>
      </c>
      <c r="W229" s="4">
        <v>0</v>
      </c>
      <c r="X229" s="4" t="s">
        <v>1179</v>
      </c>
      <c r="Y229" s="4" t="s">
        <v>36</v>
      </c>
    </row>
    <row r="230" s="4" customFormat="1" spans="1:25">
      <c r="A230" s="4" t="s">
        <v>1180</v>
      </c>
      <c r="B230" s="4" t="s">
        <v>26</v>
      </c>
      <c r="C230" s="4" t="s">
        <v>27</v>
      </c>
      <c r="D230" s="4" t="s">
        <v>710</v>
      </c>
      <c r="E230" s="4" t="s">
        <v>258</v>
      </c>
      <c r="F230" s="6">
        <v>45052</v>
      </c>
      <c r="G230" s="6">
        <v>45053</v>
      </c>
      <c r="H230" s="4">
        <v>1</v>
      </c>
      <c r="I230" s="4">
        <v>1</v>
      </c>
      <c r="J230" s="4">
        <v>1</v>
      </c>
      <c r="K230" s="4" t="s">
        <v>30</v>
      </c>
      <c r="L230" s="4">
        <v>210</v>
      </c>
      <c r="M230" s="4">
        <v>210</v>
      </c>
      <c r="N230" s="4" t="s">
        <v>1181</v>
      </c>
      <c r="O230" s="4" t="s">
        <v>32</v>
      </c>
      <c r="P230" s="4" t="s">
        <v>33</v>
      </c>
      <c r="Q230" s="4">
        <v>0</v>
      </c>
      <c r="R230" s="7">
        <v>45051</v>
      </c>
      <c r="S230" s="6">
        <v>45056</v>
      </c>
      <c r="T230" s="4" t="s">
        <v>34</v>
      </c>
      <c r="U230" s="4">
        <v>210</v>
      </c>
      <c r="V230" s="4">
        <v>0</v>
      </c>
      <c r="W230" s="4">
        <v>0</v>
      </c>
      <c r="X230" s="4" t="s">
        <v>1182</v>
      </c>
      <c r="Y230" s="4" t="s">
        <v>1183</v>
      </c>
    </row>
    <row r="231" s="4" customFormat="1" spans="1:25">
      <c r="A231" s="4" t="s">
        <v>1184</v>
      </c>
      <c r="B231" s="4" t="s">
        <v>26</v>
      </c>
      <c r="C231" s="4" t="s">
        <v>27</v>
      </c>
      <c r="D231" s="4" t="s">
        <v>1185</v>
      </c>
      <c r="E231" s="4" t="s">
        <v>897</v>
      </c>
      <c r="F231" s="6">
        <v>45052</v>
      </c>
      <c r="G231" s="6">
        <v>45053</v>
      </c>
      <c r="H231" s="4">
        <v>1</v>
      </c>
      <c r="I231" s="4">
        <v>1</v>
      </c>
      <c r="J231" s="4">
        <v>1</v>
      </c>
      <c r="K231" s="4" t="s">
        <v>30</v>
      </c>
      <c r="L231" s="4">
        <v>1060</v>
      </c>
      <c r="M231" s="4">
        <v>1060</v>
      </c>
      <c r="N231" s="4" t="s">
        <v>1186</v>
      </c>
      <c r="O231" s="4" t="s">
        <v>32</v>
      </c>
      <c r="P231" s="4" t="s">
        <v>33</v>
      </c>
      <c r="Q231" s="4">
        <v>0</v>
      </c>
      <c r="R231" s="7">
        <v>45051</v>
      </c>
      <c r="S231" s="6">
        <v>45056</v>
      </c>
      <c r="T231" s="4" t="s">
        <v>34</v>
      </c>
      <c r="U231" s="4">
        <v>1060</v>
      </c>
      <c r="V231" s="4">
        <v>0</v>
      </c>
      <c r="W231" s="4">
        <v>0</v>
      </c>
      <c r="X231" s="4" t="s">
        <v>1187</v>
      </c>
      <c r="Y231" s="4" t="s">
        <v>1188</v>
      </c>
    </row>
    <row r="232" s="4" customFormat="1" spans="1:25">
      <c r="A232" s="4" t="s">
        <v>1189</v>
      </c>
      <c r="B232" s="4" t="s">
        <v>26</v>
      </c>
      <c r="C232" s="4" t="s">
        <v>27</v>
      </c>
      <c r="D232" s="4" t="s">
        <v>1190</v>
      </c>
      <c r="E232" s="4" t="s">
        <v>290</v>
      </c>
      <c r="F232" s="6">
        <v>45052</v>
      </c>
      <c r="G232" s="6">
        <v>45053</v>
      </c>
      <c r="H232" s="4">
        <v>1</v>
      </c>
      <c r="I232" s="4">
        <v>1</v>
      </c>
      <c r="J232" s="4">
        <v>1</v>
      </c>
      <c r="K232" s="4" t="s">
        <v>30</v>
      </c>
      <c r="L232" s="4">
        <v>1529</v>
      </c>
      <c r="M232" s="4">
        <v>1529</v>
      </c>
      <c r="N232" s="4" t="s">
        <v>1191</v>
      </c>
      <c r="O232" s="4" t="s">
        <v>32</v>
      </c>
      <c r="P232" s="4" t="s">
        <v>33</v>
      </c>
      <c r="Q232" s="4">
        <v>0</v>
      </c>
      <c r="R232" s="7">
        <v>45051</v>
      </c>
      <c r="S232" s="6">
        <v>45056</v>
      </c>
      <c r="T232" s="4" t="s">
        <v>34</v>
      </c>
      <c r="U232" s="4">
        <v>1529</v>
      </c>
      <c r="V232" s="4">
        <v>0</v>
      </c>
      <c r="W232" s="4">
        <v>0</v>
      </c>
      <c r="X232" s="4" t="s">
        <v>1192</v>
      </c>
      <c r="Y232" s="4" t="s">
        <v>1193</v>
      </c>
    </row>
    <row r="233" s="4" customFormat="1" spans="1:25">
      <c r="A233" s="4" t="s">
        <v>1026</v>
      </c>
      <c r="B233" s="4" t="s">
        <v>26</v>
      </c>
      <c r="C233" s="4" t="s">
        <v>235</v>
      </c>
      <c r="D233" s="4" t="s">
        <v>1027</v>
      </c>
      <c r="E233" s="4" t="s">
        <v>1028</v>
      </c>
      <c r="F233" s="6">
        <v>45052</v>
      </c>
      <c r="G233" s="6">
        <v>45053</v>
      </c>
      <c r="H233" s="4">
        <v>1</v>
      </c>
      <c r="I233" s="4">
        <v>1</v>
      </c>
      <c r="J233" s="4">
        <v>1</v>
      </c>
      <c r="K233" s="4" t="s">
        <v>30</v>
      </c>
      <c r="L233" s="4">
        <v>-2882</v>
      </c>
      <c r="M233" s="4">
        <v>-2882</v>
      </c>
      <c r="N233" s="4" t="s">
        <v>1029</v>
      </c>
      <c r="O233" s="4" t="s">
        <v>32</v>
      </c>
      <c r="P233" s="4" t="s">
        <v>33</v>
      </c>
      <c r="Q233" s="4">
        <v>0</v>
      </c>
      <c r="R233" s="7">
        <v>45051</v>
      </c>
      <c r="S233" s="6">
        <v>45056</v>
      </c>
      <c r="T233" s="4" t="s">
        <v>34</v>
      </c>
      <c r="U233" s="4">
        <v>-2882</v>
      </c>
      <c r="V233" s="4">
        <v>0</v>
      </c>
      <c r="W233" s="4">
        <v>0</v>
      </c>
      <c r="X233" s="4" t="s">
        <v>1030</v>
      </c>
      <c r="Y233" s="4" t="s">
        <v>36</v>
      </c>
    </row>
    <row r="234" s="4" customFormat="1" spans="1:25">
      <c r="A234" s="4" t="s">
        <v>1194</v>
      </c>
      <c r="B234" s="4" t="s">
        <v>26</v>
      </c>
      <c r="C234" s="4" t="s">
        <v>27</v>
      </c>
      <c r="D234" s="4" t="s">
        <v>1195</v>
      </c>
      <c r="E234" s="4" t="s">
        <v>1196</v>
      </c>
      <c r="F234" s="6">
        <v>45052</v>
      </c>
      <c r="G234" s="6">
        <v>45053</v>
      </c>
      <c r="H234" s="4">
        <v>1</v>
      </c>
      <c r="I234" s="4">
        <v>1</v>
      </c>
      <c r="J234" s="4">
        <v>1</v>
      </c>
      <c r="K234" s="4" t="s">
        <v>30</v>
      </c>
      <c r="L234" s="4">
        <v>575</v>
      </c>
      <c r="M234" s="4">
        <v>575</v>
      </c>
      <c r="N234" s="4" t="s">
        <v>1197</v>
      </c>
      <c r="O234" s="4" t="s">
        <v>32</v>
      </c>
      <c r="P234" s="4" t="s">
        <v>33</v>
      </c>
      <c r="Q234" s="4">
        <v>0</v>
      </c>
      <c r="R234" s="7">
        <v>45051</v>
      </c>
      <c r="S234" s="6">
        <v>45056</v>
      </c>
      <c r="T234" s="4" t="s">
        <v>34</v>
      </c>
      <c r="U234" s="4">
        <v>575</v>
      </c>
      <c r="V234" s="4">
        <v>0</v>
      </c>
      <c r="W234" s="4">
        <v>0</v>
      </c>
      <c r="X234" s="4" t="s">
        <v>1198</v>
      </c>
      <c r="Y234" s="4" t="s">
        <v>1199</v>
      </c>
    </row>
    <row r="235" s="4" customFormat="1" spans="1:25">
      <c r="A235" s="4" t="s">
        <v>1200</v>
      </c>
      <c r="B235" s="4" t="s">
        <v>26</v>
      </c>
      <c r="C235" s="4" t="s">
        <v>27</v>
      </c>
      <c r="D235" s="4" t="s">
        <v>1201</v>
      </c>
      <c r="E235" s="4" t="s">
        <v>542</v>
      </c>
      <c r="F235" s="6">
        <v>45051</v>
      </c>
      <c r="G235" s="6">
        <v>45053</v>
      </c>
      <c r="H235" s="4">
        <v>1</v>
      </c>
      <c r="I235" s="4">
        <v>2</v>
      </c>
      <c r="J235" s="4">
        <v>2</v>
      </c>
      <c r="K235" s="4" t="s">
        <v>30</v>
      </c>
      <c r="L235" s="4">
        <v>546</v>
      </c>
      <c r="M235" s="4">
        <v>546</v>
      </c>
      <c r="N235" s="4" t="s">
        <v>1202</v>
      </c>
      <c r="O235" s="4" t="s">
        <v>32</v>
      </c>
      <c r="P235" s="4" t="s">
        <v>33</v>
      </c>
      <c r="Q235" s="4">
        <v>0</v>
      </c>
      <c r="R235" s="7">
        <v>45051</v>
      </c>
      <c r="S235" s="6">
        <v>45056</v>
      </c>
      <c r="T235" s="4" t="s">
        <v>34</v>
      </c>
      <c r="U235" s="4">
        <v>546</v>
      </c>
      <c r="V235" s="4">
        <v>0</v>
      </c>
      <c r="W235" s="4">
        <v>0</v>
      </c>
      <c r="X235" s="4" t="s">
        <v>1203</v>
      </c>
      <c r="Y235" s="4" t="s">
        <v>36</v>
      </c>
    </row>
    <row r="236" s="4" customFormat="1" spans="1:25">
      <c r="A236" s="4" t="s">
        <v>1204</v>
      </c>
      <c r="B236" s="4" t="s">
        <v>26</v>
      </c>
      <c r="C236" s="4" t="s">
        <v>27</v>
      </c>
      <c r="D236" s="4" t="s">
        <v>1205</v>
      </c>
      <c r="E236" s="4" t="s">
        <v>914</v>
      </c>
      <c r="F236" s="6">
        <v>45052</v>
      </c>
      <c r="G236" s="6">
        <v>45053</v>
      </c>
      <c r="H236" s="4">
        <v>1</v>
      </c>
      <c r="I236" s="4">
        <v>1</v>
      </c>
      <c r="J236" s="4">
        <v>1</v>
      </c>
      <c r="K236" s="4" t="s">
        <v>30</v>
      </c>
      <c r="L236" s="4">
        <v>277</v>
      </c>
      <c r="M236" s="4">
        <v>277</v>
      </c>
      <c r="N236" s="4" t="s">
        <v>1206</v>
      </c>
      <c r="O236" s="4" t="s">
        <v>32</v>
      </c>
      <c r="P236" s="4" t="s">
        <v>33</v>
      </c>
      <c r="Q236" s="4">
        <v>0</v>
      </c>
      <c r="R236" s="7">
        <v>45051</v>
      </c>
      <c r="S236" s="6">
        <v>45056</v>
      </c>
      <c r="T236" s="4" t="s">
        <v>34</v>
      </c>
      <c r="U236" s="4">
        <v>277</v>
      </c>
      <c r="V236" s="4">
        <v>0</v>
      </c>
      <c r="W236" s="4">
        <v>0</v>
      </c>
      <c r="X236" s="4" t="s">
        <v>1207</v>
      </c>
      <c r="Y236" s="4" t="s">
        <v>36</v>
      </c>
    </row>
    <row r="237" s="4" customFormat="1" spans="1:25">
      <c r="A237" s="4" t="s">
        <v>1208</v>
      </c>
      <c r="B237" s="4" t="s">
        <v>26</v>
      </c>
      <c r="C237" s="4" t="s">
        <v>27</v>
      </c>
      <c r="D237" s="4" t="s">
        <v>1209</v>
      </c>
      <c r="E237" s="4" t="s">
        <v>1210</v>
      </c>
      <c r="F237" s="6">
        <v>45051</v>
      </c>
      <c r="G237" s="6">
        <v>45053</v>
      </c>
      <c r="H237" s="4">
        <v>1</v>
      </c>
      <c r="I237" s="4">
        <v>2</v>
      </c>
      <c r="J237" s="4">
        <v>2</v>
      </c>
      <c r="K237" s="4" t="s">
        <v>30</v>
      </c>
      <c r="L237" s="4">
        <v>574</v>
      </c>
      <c r="M237" s="4">
        <v>574</v>
      </c>
      <c r="N237" s="4" t="s">
        <v>1211</v>
      </c>
      <c r="O237" s="4" t="s">
        <v>32</v>
      </c>
      <c r="P237" s="4" t="s">
        <v>33</v>
      </c>
      <c r="Q237" s="4">
        <v>0</v>
      </c>
      <c r="R237" s="7">
        <v>45051</v>
      </c>
      <c r="S237" s="6">
        <v>45056</v>
      </c>
      <c r="T237" s="4" t="s">
        <v>34</v>
      </c>
      <c r="U237" s="4">
        <v>574</v>
      </c>
      <c r="V237" s="4">
        <v>0</v>
      </c>
      <c r="W237" s="4">
        <v>0</v>
      </c>
      <c r="X237" s="4" t="s">
        <v>1212</v>
      </c>
      <c r="Y237" s="4" t="s">
        <v>1213</v>
      </c>
    </row>
    <row r="238" s="4" customFormat="1" spans="1:25">
      <c r="A238" s="4" t="s">
        <v>1214</v>
      </c>
      <c r="B238" s="4" t="s">
        <v>26</v>
      </c>
      <c r="C238" s="4" t="s">
        <v>27</v>
      </c>
      <c r="D238" s="4" t="s">
        <v>1215</v>
      </c>
      <c r="E238" s="4" t="s">
        <v>444</v>
      </c>
      <c r="F238" s="6">
        <v>45052</v>
      </c>
      <c r="G238" s="6">
        <v>45053</v>
      </c>
      <c r="H238" s="4">
        <v>1</v>
      </c>
      <c r="I238" s="4">
        <v>1</v>
      </c>
      <c r="J238" s="4">
        <v>1</v>
      </c>
      <c r="K238" s="4" t="s">
        <v>30</v>
      </c>
      <c r="L238" s="4">
        <v>854</v>
      </c>
      <c r="M238" s="4">
        <v>854</v>
      </c>
      <c r="N238" s="4" t="s">
        <v>1216</v>
      </c>
      <c r="O238" s="4" t="s">
        <v>32</v>
      </c>
      <c r="P238" s="4" t="s">
        <v>33</v>
      </c>
      <c r="Q238" s="4">
        <v>0</v>
      </c>
      <c r="R238" s="7">
        <v>45051</v>
      </c>
      <c r="S238" s="6">
        <v>45056</v>
      </c>
      <c r="T238" s="4" t="s">
        <v>34</v>
      </c>
      <c r="U238" s="4">
        <v>854</v>
      </c>
      <c r="V238" s="4">
        <v>0</v>
      </c>
      <c r="W238" s="4">
        <v>0</v>
      </c>
      <c r="X238" s="4" t="s">
        <v>1217</v>
      </c>
      <c r="Y238" s="4" t="s">
        <v>1218</v>
      </c>
    </row>
    <row r="239" s="4" customFormat="1" spans="1:25">
      <c r="A239" s="4" t="s">
        <v>1219</v>
      </c>
      <c r="B239" s="4" t="s">
        <v>26</v>
      </c>
      <c r="C239" s="4" t="s">
        <v>27</v>
      </c>
      <c r="D239" s="4" t="s">
        <v>568</v>
      </c>
      <c r="E239" s="4" t="s">
        <v>624</v>
      </c>
      <c r="F239" s="6">
        <v>45051</v>
      </c>
      <c r="G239" s="6">
        <v>45053</v>
      </c>
      <c r="H239" s="4">
        <v>1</v>
      </c>
      <c r="I239" s="4">
        <v>2</v>
      </c>
      <c r="J239" s="4">
        <v>2</v>
      </c>
      <c r="K239" s="4" t="s">
        <v>30</v>
      </c>
      <c r="L239" s="4">
        <v>876</v>
      </c>
      <c r="M239" s="4">
        <v>876</v>
      </c>
      <c r="N239" s="4" t="s">
        <v>1220</v>
      </c>
      <c r="O239" s="4" t="s">
        <v>32</v>
      </c>
      <c r="P239" s="4" t="s">
        <v>33</v>
      </c>
      <c r="Q239" s="4">
        <v>0</v>
      </c>
      <c r="R239" s="7">
        <v>45051</v>
      </c>
      <c r="S239" s="6">
        <v>45056</v>
      </c>
      <c r="T239" s="4" t="s">
        <v>34</v>
      </c>
      <c r="U239" s="4">
        <v>876</v>
      </c>
      <c r="V239" s="4">
        <v>0</v>
      </c>
      <c r="W239" s="4">
        <v>0</v>
      </c>
      <c r="X239" s="4" t="s">
        <v>1221</v>
      </c>
      <c r="Y239" s="4" t="s">
        <v>1222</v>
      </c>
    </row>
    <row r="240" s="4" customFormat="1" spans="1:25">
      <c r="A240" s="4" t="s">
        <v>1223</v>
      </c>
      <c r="B240" s="4" t="s">
        <v>26</v>
      </c>
      <c r="C240" s="4" t="s">
        <v>27</v>
      </c>
      <c r="D240" s="4" t="s">
        <v>1224</v>
      </c>
      <c r="E240" s="4" t="s">
        <v>171</v>
      </c>
      <c r="F240" s="6">
        <v>45052</v>
      </c>
      <c r="G240" s="6">
        <v>45053</v>
      </c>
      <c r="H240" s="4">
        <v>1</v>
      </c>
      <c r="I240" s="4">
        <v>1</v>
      </c>
      <c r="J240" s="4">
        <v>1</v>
      </c>
      <c r="K240" s="4" t="s">
        <v>30</v>
      </c>
      <c r="L240" s="4">
        <v>238</v>
      </c>
      <c r="M240" s="4">
        <v>238</v>
      </c>
      <c r="N240" s="4" t="s">
        <v>1225</v>
      </c>
      <c r="O240" s="4" t="s">
        <v>32</v>
      </c>
      <c r="P240" s="4" t="s">
        <v>33</v>
      </c>
      <c r="Q240" s="4">
        <v>0</v>
      </c>
      <c r="R240" s="7">
        <v>45051</v>
      </c>
      <c r="S240" s="6">
        <v>45056</v>
      </c>
      <c r="T240" s="4" t="s">
        <v>34</v>
      </c>
      <c r="U240" s="4">
        <v>238</v>
      </c>
      <c r="V240" s="4">
        <v>0</v>
      </c>
      <c r="W240" s="4">
        <v>0</v>
      </c>
      <c r="X240" s="4" t="s">
        <v>1226</v>
      </c>
      <c r="Y240" s="4" t="s">
        <v>1227</v>
      </c>
    </row>
    <row r="241" s="4" customFormat="1" spans="1:25">
      <c r="A241" s="4" t="s">
        <v>1228</v>
      </c>
      <c r="B241" s="4" t="s">
        <v>26</v>
      </c>
      <c r="C241" s="4" t="s">
        <v>27</v>
      </c>
      <c r="D241" s="4" t="s">
        <v>1229</v>
      </c>
      <c r="E241" s="4" t="s">
        <v>301</v>
      </c>
      <c r="F241" s="6">
        <v>45051</v>
      </c>
      <c r="G241" s="6">
        <v>45053</v>
      </c>
      <c r="H241" s="4">
        <v>1</v>
      </c>
      <c r="I241" s="4">
        <v>2</v>
      </c>
      <c r="J241" s="4">
        <v>2</v>
      </c>
      <c r="K241" s="4" t="s">
        <v>30</v>
      </c>
      <c r="L241" s="4">
        <v>1817</v>
      </c>
      <c r="M241" s="4">
        <v>1817</v>
      </c>
      <c r="N241" s="4" t="s">
        <v>1230</v>
      </c>
      <c r="O241" s="4" t="s">
        <v>32</v>
      </c>
      <c r="P241" s="4" t="s">
        <v>33</v>
      </c>
      <c r="Q241" s="4">
        <v>0</v>
      </c>
      <c r="R241" s="7">
        <v>45051</v>
      </c>
      <c r="S241" s="6">
        <v>45056</v>
      </c>
      <c r="T241" s="4" t="s">
        <v>34</v>
      </c>
      <c r="U241" s="4">
        <v>1817</v>
      </c>
      <c r="V241" s="4">
        <v>0</v>
      </c>
      <c r="W241" s="4">
        <v>0</v>
      </c>
      <c r="X241" s="4" t="s">
        <v>1231</v>
      </c>
      <c r="Y241" s="4" t="s">
        <v>1232</v>
      </c>
    </row>
    <row r="242" s="4" customFormat="1" spans="1:25">
      <c r="A242" s="4" t="s">
        <v>1233</v>
      </c>
      <c r="B242" s="4" t="s">
        <v>26</v>
      </c>
      <c r="C242" s="4" t="s">
        <v>27</v>
      </c>
      <c r="D242" s="4" t="s">
        <v>1234</v>
      </c>
      <c r="E242" s="4" t="s">
        <v>221</v>
      </c>
      <c r="F242" s="6">
        <v>45052</v>
      </c>
      <c r="G242" s="6">
        <v>45053</v>
      </c>
      <c r="H242" s="4">
        <v>1</v>
      </c>
      <c r="I242" s="4">
        <v>1</v>
      </c>
      <c r="J242" s="4">
        <v>1</v>
      </c>
      <c r="K242" s="4" t="s">
        <v>30</v>
      </c>
      <c r="L242" s="4">
        <v>451</v>
      </c>
      <c r="M242" s="4">
        <v>451</v>
      </c>
      <c r="N242" s="4" t="s">
        <v>1235</v>
      </c>
      <c r="O242" s="4" t="s">
        <v>32</v>
      </c>
      <c r="P242" s="4" t="s">
        <v>33</v>
      </c>
      <c r="Q242" s="4">
        <v>0</v>
      </c>
      <c r="R242" s="7">
        <v>45051</v>
      </c>
      <c r="S242" s="6">
        <v>45056</v>
      </c>
      <c r="T242" s="4" t="s">
        <v>34</v>
      </c>
      <c r="U242" s="4">
        <v>451</v>
      </c>
      <c r="V242" s="4">
        <v>0</v>
      </c>
      <c r="W242" s="4">
        <v>0</v>
      </c>
      <c r="X242" s="4" t="s">
        <v>1236</v>
      </c>
      <c r="Y242" s="4" t="s">
        <v>1237</v>
      </c>
    </row>
    <row r="243" s="4" customFormat="1" spans="1:25">
      <c r="A243" s="4" t="s">
        <v>1238</v>
      </c>
      <c r="B243" s="4" t="s">
        <v>26</v>
      </c>
      <c r="C243" s="4" t="s">
        <v>27</v>
      </c>
      <c r="D243" s="4" t="s">
        <v>1239</v>
      </c>
      <c r="E243" s="4" t="s">
        <v>1240</v>
      </c>
      <c r="F243" s="6">
        <v>45052</v>
      </c>
      <c r="G243" s="6">
        <v>45053</v>
      </c>
      <c r="H243" s="4">
        <v>1</v>
      </c>
      <c r="I243" s="4">
        <v>1</v>
      </c>
      <c r="J243" s="4">
        <v>1</v>
      </c>
      <c r="K243" s="4" t="s">
        <v>30</v>
      </c>
      <c r="L243" s="4">
        <v>1162</v>
      </c>
      <c r="M243" s="4">
        <v>1162</v>
      </c>
      <c r="N243" s="4" t="s">
        <v>1241</v>
      </c>
      <c r="O243" s="4" t="s">
        <v>32</v>
      </c>
      <c r="P243" s="4" t="s">
        <v>33</v>
      </c>
      <c r="Q243" s="4">
        <v>0</v>
      </c>
      <c r="R243" s="7">
        <v>45051</v>
      </c>
      <c r="S243" s="6">
        <v>45056</v>
      </c>
      <c r="T243" s="4" t="s">
        <v>34</v>
      </c>
      <c r="U243" s="4">
        <v>1162</v>
      </c>
      <c r="V243" s="4">
        <v>0</v>
      </c>
      <c r="W243" s="4">
        <v>0</v>
      </c>
      <c r="X243" s="4" t="s">
        <v>1242</v>
      </c>
      <c r="Y243" s="4" t="s">
        <v>1243</v>
      </c>
    </row>
    <row r="244" s="4" customFormat="1" spans="1:25">
      <c r="A244" s="4" t="s">
        <v>1244</v>
      </c>
      <c r="B244" s="4" t="s">
        <v>26</v>
      </c>
      <c r="C244" s="4" t="s">
        <v>27</v>
      </c>
      <c r="D244" s="4" t="s">
        <v>1245</v>
      </c>
      <c r="E244" s="4" t="s">
        <v>542</v>
      </c>
      <c r="F244" s="6">
        <v>45052</v>
      </c>
      <c r="G244" s="6">
        <v>45053</v>
      </c>
      <c r="H244" s="4">
        <v>1</v>
      </c>
      <c r="I244" s="4">
        <v>1</v>
      </c>
      <c r="J244" s="4">
        <v>1</v>
      </c>
      <c r="K244" s="4" t="s">
        <v>30</v>
      </c>
      <c r="L244" s="4">
        <v>454</v>
      </c>
      <c r="M244" s="4">
        <v>454</v>
      </c>
      <c r="N244" s="4" t="s">
        <v>1246</v>
      </c>
      <c r="O244" s="4" t="s">
        <v>32</v>
      </c>
      <c r="P244" s="4" t="s">
        <v>33</v>
      </c>
      <c r="Q244" s="4">
        <v>0</v>
      </c>
      <c r="R244" s="7">
        <v>45051</v>
      </c>
      <c r="S244" s="6">
        <v>45056</v>
      </c>
      <c r="T244" s="4" t="s">
        <v>34</v>
      </c>
      <c r="U244" s="4">
        <v>454</v>
      </c>
      <c r="V244" s="4">
        <v>0</v>
      </c>
      <c r="W244" s="4">
        <v>0</v>
      </c>
      <c r="X244" s="4" t="s">
        <v>1247</v>
      </c>
      <c r="Y244" s="4" t="s">
        <v>1248</v>
      </c>
    </row>
    <row r="245" s="4" customFormat="1" spans="1:25">
      <c r="A245" s="4" t="s">
        <v>1249</v>
      </c>
      <c r="B245" s="4" t="s">
        <v>26</v>
      </c>
      <c r="C245" s="4" t="s">
        <v>27</v>
      </c>
      <c r="D245" s="4" t="s">
        <v>1250</v>
      </c>
      <c r="E245" s="4" t="s">
        <v>1251</v>
      </c>
      <c r="F245" s="6">
        <v>45051</v>
      </c>
      <c r="G245" s="6">
        <v>45053</v>
      </c>
      <c r="H245" s="4">
        <v>1</v>
      </c>
      <c r="I245" s="4">
        <v>2</v>
      </c>
      <c r="J245" s="4">
        <v>2</v>
      </c>
      <c r="K245" s="4" t="s">
        <v>30</v>
      </c>
      <c r="L245" s="4">
        <v>1598</v>
      </c>
      <c r="M245" s="4">
        <v>1598</v>
      </c>
      <c r="N245" s="4" t="s">
        <v>1252</v>
      </c>
      <c r="O245" s="4" t="s">
        <v>32</v>
      </c>
      <c r="P245" s="4" t="s">
        <v>33</v>
      </c>
      <c r="Q245" s="4">
        <v>0</v>
      </c>
      <c r="R245" s="7">
        <v>45051</v>
      </c>
      <c r="S245" s="6">
        <v>45056</v>
      </c>
      <c r="T245" s="4" t="s">
        <v>34</v>
      </c>
      <c r="U245" s="4">
        <v>1598</v>
      </c>
      <c r="V245" s="4">
        <v>0</v>
      </c>
      <c r="W245" s="4">
        <v>0</v>
      </c>
      <c r="X245" s="4" t="s">
        <v>1253</v>
      </c>
      <c r="Y245" s="4" t="s">
        <v>1254</v>
      </c>
    </row>
    <row r="246" s="4" customFormat="1" spans="1:25">
      <c r="A246" s="4" t="s">
        <v>1255</v>
      </c>
      <c r="B246" s="4" t="s">
        <v>26</v>
      </c>
      <c r="C246" s="4" t="s">
        <v>27</v>
      </c>
      <c r="D246" s="4" t="s">
        <v>1256</v>
      </c>
      <c r="E246" s="4" t="s">
        <v>1257</v>
      </c>
      <c r="F246" s="6">
        <v>45051</v>
      </c>
      <c r="G246" s="6">
        <v>45053</v>
      </c>
      <c r="H246" s="4">
        <v>1</v>
      </c>
      <c r="I246" s="4">
        <v>2</v>
      </c>
      <c r="J246" s="4">
        <v>2</v>
      </c>
      <c r="K246" s="4" t="s">
        <v>30</v>
      </c>
      <c r="L246" s="4">
        <v>3324</v>
      </c>
      <c r="M246" s="4">
        <v>3324</v>
      </c>
      <c r="N246" s="4" t="s">
        <v>1258</v>
      </c>
      <c r="O246" s="4" t="s">
        <v>32</v>
      </c>
      <c r="P246" s="4" t="s">
        <v>33</v>
      </c>
      <c r="Q246" s="4">
        <v>0</v>
      </c>
      <c r="R246" s="7">
        <v>45051</v>
      </c>
      <c r="S246" s="6">
        <v>45056</v>
      </c>
      <c r="T246" s="4" t="s">
        <v>34</v>
      </c>
      <c r="U246" s="4">
        <v>3324</v>
      </c>
      <c r="V246" s="4">
        <v>0</v>
      </c>
      <c r="W246" s="4">
        <v>0</v>
      </c>
      <c r="X246" s="4" t="s">
        <v>1259</v>
      </c>
      <c r="Y246" s="4" t="s">
        <v>36</v>
      </c>
    </row>
    <row r="247" s="4" customFormat="1" spans="1:25">
      <c r="A247" s="4" t="s">
        <v>1260</v>
      </c>
      <c r="B247" s="4" t="s">
        <v>26</v>
      </c>
      <c r="C247" s="4" t="s">
        <v>27</v>
      </c>
      <c r="D247" s="4" t="s">
        <v>1261</v>
      </c>
      <c r="E247" s="4" t="s">
        <v>1262</v>
      </c>
      <c r="F247" s="6">
        <v>45051</v>
      </c>
      <c r="G247" s="6">
        <v>45053</v>
      </c>
      <c r="H247" s="4">
        <v>1</v>
      </c>
      <c r="I247" s="4">
        <v>2</v>
      </c>
      <c r="J247" s="4">
        <v>2</v>
      </c>
      <c r="K247" s="4" t="s">
        <v>30</v>
      </c>
      <c r="L247" s="4">
        <v>1716</v>
      </c>
      <c r="M247" s="4">
        <v>1716</v>
      </c>
      <c r="N247" s="4" t="s">
        <v>1263</v>
      </c>
      <c r="O247" s="4" t="s">
        <v>32</v>
      </c>
      <c r="P247" s="4" t="s">
        <v>33</v>
      </c>
      <c r="Q247" s="4">
        <v>0</v>
      </c>
      <c r="R247" s="7">
        <v>45051</v>
      </c>
      <c r="S247" s="6">
        <v>45056</v>
      </c>
      <c r="T247" s="4" t="s">
        <v>34</v>
      </c>
      <c r="U247" s="4">
        <v>1716</v>
      </c>
      <c r="V247" s="4">
        <v>0</v>
      </c>
      <c r="W247" s="4">
        <v>0</v>
      </c>
      <c r="X247" s="4" t="s">
        <v>1264</v>
      </c>
      <c r="Y247" s="4" t="s">
        <v>36</v>
      </c>
    </row>
    <row r="248" s="4" customFormat="1" spans="1:25">
      <c r="A248" s="4" t="s">
        <v>1265</v>
      </c>
      <c r="B248" s="4" t="s">
        <v>26</v>
      </c>
      <c r="C248" s="4" t="s">
        <v>27</v>
      </c>
      <c r="D248" s="4" t="s">
        <v>777</v>
      </c>
      <c r="E248" s="4" t="s">
        <v>1266</v>
      </c>
      <c r="F248" s="6">
        <v>45052</v>
      </c>
      <c r="G248" s="6">
        <v>45053</v>
      </c>
      <c r="H248" s="4">
        <v>1</v>
      </c>
      <c r="I248" s="4">
        <v>1</v>
      </c>
      <c r="J248" s="4">
        <v>1</v>
      </c>
      <c r="K248" s="4" t="s">
        <v>30</v>
      </c>
      <c r="L248" s="4">
        <v>871</v>
      </c>
      <c r="M248" s="4">
        <v>871</v>
      </c>
      <c r="N248" s="4" t="s">
        <v>1267</v>
      </c>
      <c r="O248" s="4" t="s">
        <v>32</v>
      </c>
      <c r="P248" s="4" t="s">
        <v>33</v>
      </c>
      <c r="Q248" s="4">
        <v>0</v>
      </c>
      <c r="R248" s="7">
        <v>45051</v>
      </c>
      <c r="S248" s="6">
        <v>45056</v>
      </c>
      <c r="T248" s="4" t="s">
        <v>34</v>
      </c>
      <c r="U248" s="4">
        <v>871</v>
      </c>
      <c r="V248" s="4">
        <v>0</v>
      </c>
      <c r="W248" s="4">
        <v>0</v>
      </c>
      <c r="X248" s="4" t="s">
        <v>1268</v>
      </c>
      <c r="Y248" s="4" t="s">
        <v>1269</v>
      </c>
    </row>
    <row r="249" s="4" customFormat="1" spans="1:26">
      <c r="A249" s="4" t="s">
        <v>1270</v>
      </c>
      <c r="B249" s="4" t="s">
        <v>26</v>
      </c>
      <c r="C249" s="4" t="s">
        <v>27</v>
      </c>
      <c r="D249" s="4" t="s">
        <v>1271</v>
      </c>
      <c r="E249" s="4" t="s">
        <v>1196</v>
      </c>
      <c r="F249" s="6">
        <v>45052</v>
      </c>
      <c r="G249" s="6">
        <v>45053</v>
      </c>
      <c r="H249" s="4">
        <v>2</v>
      </c>
      <c r="I249" s="4">
        <v>1</v>
      </c>
      <c r="J249" s="4">
        <v>2</v>
      </c>
      <c r="K249" s="4" t="s">
        <v>30</v>
      </c>
      <c r="L249" s="4">
        <v>622</v>
      </c>
      <c r="M249" s="4">
        <v>622</v>
      </c>
      <c r="N249" s="4" t="s">
        <v>1272</v>
      </c>
      <c r="O249" s="4" t="s">
        <v>32</v>
      </c>
      <c r="P249" s="4" t="s">
        <v>33</v>
      </c>
      <c r="Q249" s="4">
        <v>0</v>
      </c>
      <c r="R249" s="7">
        <v>45051</v>
      </c>
      <c r="S249" s="6">
        <v>45056</v>
      </c>
      <c r="T249" s="4" t="s">
        <v>34</v>
      </c>
      <c r="U249" s="4">
        <v>622</v>
      </c>
      <c r="V249" s="4">
        <v>0</v>
      </c>
      <c r="W249" s="4">
        <v>0</v>
      </c>
      <c r="X249" s="4" t="s">
        <v>1273</v>
      </c>
      <c r="Y249" s="4" t="s">
        <v>1274</v>
      </c>
      <c r="Z249" s="4" t="s">
        <v>1275</v>
      </c>
    </row>
    <row r="250" s="4" customFormat="1" spans="1:25">
      <c r="A250" s="4" t="s">
        <v>1276</v>
      </c>
      <c r="B250" s="4" t="s">
        <v>26</v>
      </c>
      <c r="C250" s="4" t="s">
        <v>27</v>
      </c>
      <c r="D250" s="4" t="s">
        <v>1277</v>
      </c>
      <c r="E250" s="4" t="s">
        <v>1278</v>
      </c>
      <c r="F250" s="6">
        <v>45052</v>
      </c>
      <c r="G250" s="6">
        <v>45053</v>
      </c>
      <c r="H250" s="4">
        <v>1</v>
      </c>
      <c r="I250" s="4">
        <v>1</v>
      </c>
      <c r="J250" s="4">
        <v>1</v>
      </c>
      <c r="K250" s="4" t="s">
        <v>30</v>
      </c>
      <c r="L250" s="4">
        <v>827</v>
      </c>
      <c r="M250" s="4">
        <v>827</v>
      </c>
      <c r="N250" s="4" t="s">
        <v>1279</v>
      </c>
      <c r="O250" s="4" t="s">
        <v>32</v>
      </c>
      <c r="P250" s="4" t="s">
        <v>33</v>
      </c>
      <c r="Q250" s="4">
        <v>0</v>
      </c>
      <c r="R250" s="7">
        <v>45051</v>
      </c>
      <c r="S250" s="6">
        <v>45056</v>
      </c>
      <c r="T250" s="4" t="s">
        <v>34</v>
      </c>
      <c r="U250" s="4">
        <v>827</v>
      </c>
      <c r="V250" s="4">
        <v>0</v>
      </c>
      <c r="W250" s="4">
        <v>0</v>
      </c>
      <c r="X250" s="4" t="s">
        <v>1280</v>
      </c>
      <c r="Y250" s="4" t="s">
        <v>1281</v>
      </c>
    </row>
    <row r="251" s="4" customFormat="1" spans="1:25">
      <c r="A251" s="4" t="s">
        <v>1282</v>
      </c>
      <c r="B251" s="4" t="s">
        <v>26</v>
      </c>
      <c r="C251" s="4" t="s">
        <v>27</v>
      </c>
      <c r="D251" s="4" t="s">
        <v>1011</v>
      </c>
      <c r="E251" s="4" t="s">
        <v>1283</v>
      </c>
      <c r="F251" s="6">
        <v>45052</v>
      </c>
      <c r="G251" s="6">
        <v>45053</v>
      </c>
      <c r="H251" s="4">
        <v>1</v>
      </c>
      <c r="I251" s="4">
        <v>1</v>
      </c>
      <c r="J251" s="4">
        <v>1</v>
      </c>
      <c r="K251" s="4" t="s">
        <v>30</v>
      </c>
      <c r="L251" s="4">
        <v>330</v>
      </c>
      <c r="M251" s="4">
        <v>330</v>
      </c>
      <c r="N251" s="4" t="s">
        <v>1284</v>
      </c>
      <c r="O251" s="4" t="s">
        <v>32</v>
      </c>
      <c r="P251" s="4" t="s">
        <v>33</v>
      </c>
      <c r="Q251" s="4">
        <v>0</v>
      </c>
      <c r="R251" s="7">
        <v>45051</v>
      </c>
      <c r="S251" s="6">
        <v>45056</v>
      </c>
      <c r="T251" s="4" t="s">
        <v>34</v>
      </c>
      <c r="U251" s="4">
        <v>330</v>
      </c>
      <c r="V251" s="4">
        <v>0</v>
      </c>
      <c r="W251" s="4">
        <v>0</v>
      </c>
      <c r="X251" s="4" t="s">
        <v>1285</v>
      </c>
      <c r="Y251" s="4" t="s">
        <v>1286</v>
      </c>
    </row>
    <row r="252" s="4" customFormat="1" spans="1:25">
      <c r="A252" s="4" t="s">
        <v>1287</v>
      </c>
      <c r="B252" s="4" t="s">
        <v>26</v>
      </c>
      <c r="C252" s="4" t="s">
        <v>27</v>
      </c>
      <c r="D252" s="4" t="s">
        <v>1288</v>
      </c>
      <c r="E252" s="4" t="s">
        <v>1289</v>
      </c>
      <c r="F252" s="6">
        <v>45052</v>
      </c>
      <c r="G252" s="6">
        <v>45053</v>
      </c>
      <c r="H252" s="4">
        <v>1</v>
      </c>
      <c r="I252" s="4">
        <v>1</v>
      </c>
      <c r="J252" s="4">
        <v>1</v>
      </c>
      <c r="K252" s="4" t="s">
        <v>30</v>
      </c>
      <c r="L252" s="4">
        <v>245</v>
      </c>
      <c r="M252" s="4">
        <v>245</v>
      </c>
      <c r="N252" s="4" t="s">
        <v>1290</v>
      </c>
      <c r="O252" s="4" t="s">
        <v>32</v>
      </c>
      <c r="P252" s="4" t="s">
        <v>33</v>
      </c>
      <c r="Q252" s="4">
        <v>0</v>
      </c>
      <c r="R252" s="7">
        <v>45051</v>
      </c>
      <c r="S252" s="6">
        <v>45056</v>
      </c>
      <c r="T252" s="4" t="s">
        <v>34</v>
      </c>
      <c r="U252" s="4">
        <v>245</v>
      </c>
      <c r="V252" s="4">
        <v>0</v>
      </c>
      <c r="W252" s="4">
        <v>0</v>
      </c>
      <c r="X252" s="4" t="s">
        <v>1291</v>
      </c>
      <c r="Y252" s="4" t="s">
        <v>1292</v>
      </c>
    </row>
    <row r="253" s="4" customFormat="1" spans="1:25">
      <c r="A253" s="4" t="s">
        <v>1293</v>
      </c>
      <c r="B253" s="4" t="s">
        <v>26</v>
      </c>
      <c r="C253" s="4" t="s">
        <v>27</v>
      </c>
      <c r="D253" s="4" t="s">
        <v>1294</v>
      </c>
      <c r="E253" s="4" t="s">
        <v>1295</v>
      </c>
      <c r="F253" s="6">
        <v>45052</v>
      </c>
      <c r="G253" s="6">
        <v>45053</v>
      </c>
      <c r="H253" s="4">
        <v>1</v>
      </c>
      <c r="I253" s="4">
        <v>1</v>
      </c>
      <c r="J253" s="4">
        <v>1</v>
      </c>
      <c r="K253" s="4" t="s">
        <v>30</v>
      </c>
      <c r="L253" s="4">
        <v>362</v>
      </c>
      <c r="M253" s="4">
        <v>362</v>
      </c>
      <c r="N253" s="4" t="s">
        <v>1296</v>
      </c>
      <c r="O253" s="4" t="s">
        <v>32</v>
      </c>
      <c r="P253" s="4" t="s">
        <v>33</v>
      </c>
      <c r="Q253" s="4">
        <v>0</v>
      </c>
      <c r="R253" s="7">
        <v>45051</v>
      </c>
      <c r="S253" s="6">
        <v>45056</v>
      </c>
      <c r="T253" s="4" t="s">
        <v>34</v>
      </c>
      <c r="U253" s="4">
        <v>362</v>
      </c>
      <c r="V253" s="4">
        <v>0</v>
      </c>
      <c r="W253" s="4">
        <v>0</v>
      </c>
      <c r="X253" s="4" t="s">
        <v>1297</v>
      </c>
      <c r="Y253" s="4" t="s">
        <v>36</v>
      </c>
    </row>
    <row r="254" s="4" customFormat="1" spans="1:25">
      <c r="A254" s="4" t="s">
        <v>1298</v>
      </c>
      <c r="B254" s="4" t="s">
        <v>26</v>
      </c>
      <c r="C254" s="4" t="s">
        <v>27</v>
      </c>
      <c r="D254" s="4" t="s">
        <v>1299</v>
      </c>
      <c r="E254" s="4" t="s">
        <v>1300</v>
      </c>
      <c r="F254" s="6">
        <v>45052</v>
      </c>
      <c r="G254" s="6">
        <v>45053</v>
      </c>
      <c r="H254" s="4">
        <v>1</v>
      </c>
      <c r="I254" s="4">
        <v>1</v>
      </c>
      <c r="J254" s="4">
        <v>1</v>
      </c>
      <c r="K254" s="4" t="s">
        <v>30</v>
      </c>
      <c r="L254" s="4">
        <v>407</v>
      </c>
      <c r="M254" s="4">
        <v>407</v>
      </c>
      <c r="N254" s="4" t="s">
        <v>1301</v>
      </c>
      <c r="O254" s="4" t="s">
        <v>32</v>
      </c>
      <c r="P254" s="4" t="s">
        <v>33</v>
      </c>
      <c r="Q254" s="4">
        <v>0</v>
      </c>
      <c r="R254" s="7">
        <v>45051</v>
      </c>
      <c r="S254" s="6">
        <v>45056</v>
      </c>
      <c r="T254" s="4" t="s">
        <v>34</v>
      </c>
      <c r="U254" s="4">
        <v>407</v>
      </c>
      <c r="V254" s="4">
        <v>0</v>
      </c>
      <c r="W254" s="4">
        <v>0</v>
      </c>
      <c r="X254" s="4" t="s">
        <v>1302</v>
      </c>
      <c r="Y254" s="4" t="s">
        <v>36</v>
      </c>
    </row>
    <row r="255" s="4" customFormat="1" spans="1:25">
      <c r="A255" s="4" t="s">
        <v>1303</v>
      </c>
      <c r="B255" s="4" t="s">
        <v>26</v>
      </c>
      <c r="C255" s="4" t="s">
        <v>27</v>
      </c>
      <c r="D255" s="4" t="s">
        <v>1304</v>
      </c>
      <c r="E255" s="4" t="s">
        <v>1305</v>
      </c>
      <c r="F255" s="6">
        <v>45052</v>
      </c>
      <c r="G255" s="6">
        <v>45053</v>
      </c>
      <c r="H255" s="4">
        <v>1</v>
      </c>
      <c r="I255" s="4">
        <v>1</v>
      </c>
      <c r="J255" s="4">
        <v>1</v>
      </c>
      <c r="K255" s="4" t="s">
        <v>30</v>
      </c>
      <c r="L255" s="4">
        <v>589</v>
      </c>
      <c r="M255" s="4">
        <v>589</v>
      </c>
      <c r="N255" s="4" t="s">
        <v>1306</v>
      </c>
      <c r="O255" s="4" t="s">
        <v>32</v>
      </c>
      <c r="P255" s="4" t="s">
        <v>33</v>
      </c>
      <c r="Q255" s="4">
        <v>0</v>
      </c>
      <c r="R255" s="7">
        <v>45051</v>
      </c>
      <c r="S255" s="6">
        <v>45056</v>
      </c>
      <c r="T255" s="4" t="s">
        <v>34</v>
      </c>
      <c r="U255" s="4">
        <v>589</v>
      </c>
      <c r="V255" s="4">
        <v>0</v>
      </c>
      <c r="W255" s="4">
        <v>0</v>
      </c>
      <c r="X255" s="4" t="s">
        <v>1307</v>
      </c>
      <c r="Y255" s="4" t="s">
        <v>36</v>
      </c>
    </row>
    <row r="256" s="4" customFormat="1" spans="1:25">
      <c r="A256" s="4" t="s">
        <v>1308</v>
      </c>
      <c r="B256" s="4" t="s">
        <v>26</v>
      </c>
      <c r="C256" s="4" t="s">
        <v>27</v>
      </c>
      <c r="D256" s="4" t="s">
        <v>1309</v>
      </c>
      <c r="E256" s="4" t="s">
        <v>897</v>
      </c>
      <c r="F256" s="6">
        <v>45052</v>
      </c>
      <c r="G256" s="6">
        <v>45053</v>
      </c>
      <c r="H256" s="4">
        <v>2</v>
      </c>
      <c r="I256" s="4">
        <v>1</v>
      </c>
      <c r="J256" s="4">
        <v>2</v>
      </c>
      <c r="K256" s="4" t="s">
        <v>30</v>
      </c>
      <c r="L256" s="4">
        <v>628</v>
      </c>
      <c r="M256" s="4">
        <v>628</v>
      </c>
      <c r="N256" s="4" t="s">
        <v>1310</v>
      </c>
      <c r="O256" s="4" t="s">
        <v>32</v>
      </c>
      <c r="P256" s="4" t="s">
        <v>33</v>
      </c>
      <c r="Q256" s="4">
        <v>0</v>
      </c>
      <c r="R256" s="7">
        <v>45051</v>
      </c>
      <c r="S256" s="6">
        <v>45056</v>
      </c>
      <c r="T256" s="4" t="s">
        <v>34</v>
      </c>
      <c r="U256" s="4">
        <v>628</v>
      </c>
      <c r="V256" s="4">
        <v>0</v>
      </c>
      <c r="W256" s="4">
        <v>0</v>
      </c>
      <c r="X256" s="4" t="s">
        <v>1311</v>
      </c>
      <c r="Y256" s="4" t="s">
        <v>1312</v>
      </c>
    </row>
    <row r="257" s="4" customFormat="1" spans="1:25">
      <c r="A257" s="4" t="s">
        <v>1313</v>
      </c>
      <c r="B257" s="4" t="s">
        <v>26</v>
      </c>
      <c r="C257" s="4" t="s">
        <v>27</v>
      </c>
      <c r="D257" s="4" t="s">
        <v>1314</v>
      </c>
      <c r="E257" s="4" t="s">
        <v>1315</v>
      </c>
      <c r="F257" s="6">
        <v>45052</v>
      </c>
      <c r="G257" s="6">
        <v>45053</v>
      </c>
      <c r="H257" s="4">
        <v>1</v>
      </c>
      <c r="I257" s="4">
        <v>1</v>
      </c>
      <c r="J257" s="4">
        <v>1</v>
      </c>
      <c r="K257" s="4" t="s">
        <v>30</v>
      </c>
      <c r="L257" s="4">
        <v>995</v>
      </c>
      <c r="M257" s="4">
        <v>995</v>
      </c>
      <c r="N257" s="4" t="s">
        <v>1316</v>
      </c>
      <c r="O257" s="4" t="s">
        <v>32</v>
      </c>
      <c r="P257" s="4" t="s">
        <v>33</v>
      </c>
      <c r="Q257" s="4">
        <v>0</v>
      </c>
      <c r="R257" s="7">
        <v>45052</v>
      </c>
      <c r="S257" s="6">
        <v>45056</v>
      </c>
      <c r="T257" s="4" t="s">
        <v>34</v>
      </c>
      <c r="U257" s="4">
        <v>995</v>
      </c>
      <c r="V257" s="4">
        <v>0</v>
      </c>
      <c r="W257" s="4">
        <v>0</v>
      </c>
      <c r="X257" s="4" t="s">
        <v>1317</v>
      </c>
      <c r="Y257" s="4" t="s">
        <v>1318</v>
      </c>
    </row>
    <row r="258" s="4" customFormat="1" spans="1:25">
      <c r="A258" s="4" t="s">
        <v>1319</v>
      </c>
      <c r="B258" s="4" t="s">
        <v>26</v>
      </c>
      <c r="C258" s="4" t="s">
        <v>27</v>
      </c>
      <c r="D258" s="4" t="s">
        <v>877</v>
      </c>
      <c r="E258" s="4" t="s">
        <v>1320</v>
      </c>
      <c r="F258" s="6">
        <v>45052</v>
      </c>
      <c r="G258" s="6">
        <v>45053</v>
      </c>
      <c r="H258" s="4">
        <v>1</v>
      </c>
      <c r="I258" s="4">
        <v>1</v>
      </c>
      <c r="J258" s="4">
        <v>1</v>
      </c>
      <c r="K258" s="4" t="s">
        <v>30</v>
      </c>
      <c r="L258" s="4">
        <v>834</v>
      </c>
      <c r="M258" s="4">
        <v>834</v>
      </c>
      <c r="N258" s="4" t="s">
        <v>1321</v>
      </c>
      <c r="O258" s="4" t="s">
        <v>32</v>
      </c>
      <c r="P258" s="4" t="s">
        <v>33</v>
      </c>
      <c r="Q258" s="4">
        <v>0</v>
      </c>
      <c r="R258" s="7">
        <v>45052</v>
      </c>
      <c r="S258" s="6">
        <v>45056</v>
      </c>
      <c r="T258" s="4" t="s">
        <v>34</v>
      </c>
      <c r="U258" s="4">
        <v>834</v>
      </c>
      <c r="V258" s="4">
        <v>0</v>
      </c>
      <c r="W258" s="4">
        <v>0</v>
      </c>
      <c r="X258" s="4" t="s">
        <v>1322</v>
      </c>
      <c r="Y258" s="4" t="s">
        <v>1323</v>
      </c>
    </row>
    <row r="259" s="4" customFormat="1" spans="1:25">
      <c r="A259" s="4" t="s">
        <v>1324</v>
      </c>
      <c r="B259" s="4" t="s">
        <v>26</v>
      </c>
      <c r="C259" s="4" t="s">
        <v>27</v>
      </c>
      <c r="D259" s="4" t="s">
        <v>1325</v>
      </c>
      <c r="E259" s="4" t="s">
        <v>1133</v>
      </c>
      <c r="F259" s="6">
        <v>45052</v>
      </c>
      <c r="G259" s="6">
        <v>45053</v>
      </c>
      <c r="H259" s="4">
        <v>1</v>
      </c>
      <c r="I259" s="4">
        <v>1</v>
      </c>
      <c r="J259" s="4">
        <v>1</v>
      </c>
      <c r="K259" s="4" t="s">
        <v>30</v>
      </c>
      <c r="L259" s="4">
        <v>272</v>
      </c>
      <c r="M259" s="4">
        <v>272</v>
      </c>
      <c r="N259" s="4" t="s">
        <v>1326</v>
      </c>
      <c r="O259" s="4" t="s">
        <v>32</v>
      </c>
      <c r="P259" s="4" t="s">
        <v>33</v>
      </c>
      <c r="Q259" s="4">
        <v>0</v>
      </c>
      <c r="R259" s="7">
        <v>45052</v>
      </c>
      <c r="S259" s="6">
        <v>45056</v>
      </c>
      <c r="T259" s="4" t="s">
        <v>34</v>
      </c>
      <c r="U259" s="4">
        <v>272</v>
      </c>
      <c r="V259" s="4">
        <v>0</v>
      </c>
      <c r="W259" s="4">
        <v>0</v>
      </c>
      <c r="X259" s="4" t="s">
        <v>1327</v>
      </c>
      <c r="Y259" s="4" t="s">
        <v>36</v>
      </c>
    </row>
    <row r="260" s="4" customFormat="1" spans="1:25">
      <c r="A260" s="4" t="s">
        <v>1328</v>
      </c>
      <c r="B260" s="4" t="s">
        <v>26</v>
      </c>
      <c r="C260" s="4" t="s">
        <v>27</v>
      </c>
      <c r="D260" s="4" t="s">
        <v>1329</v>
      </c>
      <c r="E260" s="4" t="s">
        <v>1330</v>
      </c>
      <c r="F260" s="6">
        <v>45052</v>
      </c>
      <c r="G260" s="6">
        <v>45053</v>
      </c>
      <c r="H260" s="4">
        <v>1</v>
      </c>
      <c r="I260" s="4">
        <v>1</v>
      </c>
      <c r="J260" s="4">
        <v>1</v>
      </c>
      <c r="K260" s="4" t="s">
        <v>30</v>
      </c>
      <c r="L260" s="4">
        <v>1289</v>
      </c>
      <c r="M260" s="4">
        <v>1289</v>
      </c>
      <c r="N260" s="4" t="s">
        <v>1331</v>
      </c>
      <c r="O260" s="4" t="s">
        <v>32</v>
      </c>
      <c r="P260" s="4" t="s">
        <v>33</v>
      </c>
      <c r="Q260" s="4">
        <v>0</v>
      </c>
      <c r="R260" s="7">
        <v>45052</v>
      </c>
      <c r="S260" s="6">
        <v>45056</v>
      </c>
      <c r="T260" s="4" t="s">
        <v>34</v>
      </c>
      <c r="U260" s="4">
        <v>1289</v>
      </c>
      <c r="V260" s="4">
        <v>0</v>
      </c>
      <c r="W260" s="4">
        <v>0</v>
      </c>
      <c r="X260" s="4" t="s">
        <v>1332</v>
      </c>
      <c r="Y260" s="4" t="s">
        <v>36</v>
      </c>
    </row>
    <row r="261" s="4" customFormat="1" spans="1:25">
      <c r="A261" s="4" t="s">
        <v>1333</v>
      </c>
      <c r="B261" s="4" t="s">
        <v>26</v>
      </c>
      <c r="C261" s="4" t="s">
        <v>27</v>
      </c>
      <c r="D261" s="4" t="s">
        <v>1334</v>
      </c>
      <c r="E261" s="4" t="s">
        <v>1335</v>
      </c>
      <c r="F261" s="6">
        <v>45052</v>
      </c>
      <c r="G261" s="6">
        <v>45053</v>
      </c>
      <c r="H261" s="4">
        <v>1</v>
      </c>
      <c r="I261" s="4">
        <v>1</v>
      </c>
      <c r="J261" s="4">
        <v>1</v>
      </c>
      <c r="K261" s="4" t="s">
        <v>30</v>
      </c>
      <c r="L261" s="4">
        <v>789</v>
      </c>
      <c r="M261" s="4">
        <v>789</v>
      </c>
      <c r="N261" s="4" t="s">
        <v>1336</v>
      </c>
      <c r="O261" s="4" t="s">
        <v>32</v>
      </c>
      <c r="P261" s="4" t="s">
        <v>33</v>
      </c>
      <c r="Q261" s="4">
        <v>0</v>
      </c>
      <c r="R261" s="7">
        <v>45052</v>
      </c>
      <c r="S261" s="6">
        <v>45056</v>
      </c>
      <c r="T261" s="4" t="s">
        <v>34</v>
      </c>
      <c r="U261" s="4">
        <v>789</v>
      </c>
      <c r="V261" s="4">
        <v>0</v>
      </c>
      <c r="W261" s="4">
        <v>0</v>
      </c>
      <c r="X261" s="4" t="s">
        <v>1337</v>
      </c>
      <c r="Y261" s="4" t="s">
        <v>1338</v>
      </c>
    </row>
    <row r="262" s="4" customFormat="1" spans="1:25">
      <c r="A262" s="4" t="s">
        <v>1339</v>
      </c>
      <c r="B262" s="4" t="s">
        <v>26</v>
      </c>
      <c r="C262" s="4" t="s">
        <v>27</v>
      </c>
      <c r="D262" s="4" t="s">
        <v>1340</v>
      </c>
      <c r="E262" s="4" t="s">
        <v>1341</v>
      </c>
      <c r="F262" s="6">
        <v>45052</v>
      </c>
      <c r="G262" s="6">
        <v>45053</v>
      </c>
      <c r="H262" s="4">
        <v>1</v>
      </c>
      <c r="I262" s="4">
        <v>1</v>
      </c>
      <c r="J262" s="4">
        <v>1</v>
      </c>
      <c r="K262" s="4" t="s">
        <v>30</v>
      </c>
      <c r="L262" s="4">
        <v>286</v>
      </c>
      <c r="M262" s="4">
        <v>286</v>
      </c>
      <c r="N262" s="4" t="s">
        <v>1342</v>
      </c>
      <c r="O262" s="4" t="s">
        <v>32</v>
      </c>
      <c r="P262" s="4" t="s">
        <v>33</v>
      </c>
      <c r="Q262" s="4">
        <v>0</v>
      </c>
      <c r="R262" s="7">
        <v>45052</v>
      </c>
      <c r="S262" s="6">
        <v>45056</v>
      </c>
      <c r="T262" s="4" t="s">
        <v>34</v>
      </c>
      <c r="U262" s="4">
        <v>286</v>
      </c>
      <c r="V262" s="4">
        <v>0</v>
      </c>
      <c r="W262" s="4">
        <v>0</v>
      </c>
      <c r="X262" s="4" t="s">
        <v>1343</v>
      </c>
      <c r="Y262" s="4" t="s">
        <v>1344</v>
      </c>
    </row>
    <row r="263" s="4" customFormat="1" spans="1:25">
      <c r="A263" s="4" t="s">
        <v>1345</v>
      </c>
      <c r="B263" s="4" t="s">
        <v>26</v>
      </c>
      <c r="C263" s="4" t="s">
        <v>27</v>
      </c>
      <c r="D263" s="4" t="s">
        <v>1346</v>
      </c>
      <c r="E263" s="4" t="s">
        <v>462</v>
      </c>
      <c r="F263" s="6">
        <v>45052</v>
      </c>
      <c r="G263" s="6">
        <v>45053</v>
      </c>
      <c r="H263" s="4">
        <v>1</v>
      </c>
      <c r="I263" s="4">
        <v>1</v>
      </c>
      <c r="J263" s="4">
        <v>1</v>
      </c>
      <c r="K263" s="4" t="s">
        <v>30</v>
      </c>
      <c r="L263" s="4">
        <v>776</v>
      </c>
      <c r="M263" s="4">
        <v>776</v>
      </c>
      <c r="N263" s="4" t="s">
        <v>1347</v>
      </c>
      <c r="O263" s="4" t="s">
        <v>32</v>
      </c>
      <c r="P263" s="4" t="s">
        <v>33</v>
      </c>
      <c r="Q263" s="4">
        <v>0</v>
      </c>
      <c r="R263" s="7">
        <v>45052</v>
      </c>
      <c r="S263" s="6">
        <v>45056</v>
      </c>
      <c r="T263" s="4" t="s">
        <v>34</v>
      </c>
      <c r="U263" s="4">
        <v>776</v>
      </c>
      <c r="V263" s="4">
        <v>0</v>
      </c>
      <c r="W263" s="4">
        <v>0</v>
      </c>
      <c r="X263" s="4" t="s">
        <v>1348</v>
      </c>
      <c r="Y263" s="4" t="s">
        <v>1349</v>
      </c>
    </row>
    <row r="264" s="4" customFormat="1" spans="1:25">
      <c r="A264" s="4" t="s">
        <v>1350</v>
      </c>
      <c r="B264" s="4" t="s">
        <v>26</v>
      </c>
      <c r="C264" s="4" t="s">
        <v>27</v>
      </c>
      <c r="D264" s="4" t="s">
        <v>1351</v>
      </c>
      <c r="E264" s="4" t="s">
        <v>1352</v>
      </c>
      <c r="F264" s="6">
        <v>45052</v>
      </c>
      <c r="G264" s="6">
        <v>45053</v>
      </c>
      <c r="H264" s="4">
        <v>1</v>
      </c>
      <c r="I264" s="4">
        <v>1</v>
      </c>
      <c r="J264" s="4">
        <v>1</v>
      </c>
      <c r="K264" s="4" t="s">
        <v>30</v>
      </c>
      <c r="L264" s="4">
        <v>383</v>
      </c>
      <c r="M264" s="4">
        <v>383</v>
      </c>
      <c r="N264" s="4" t="s">
        <v>1353</v>
      </c>
      <c r="O264" s="4" t="s">
        <v>32</v>
      </c>
      <c r="P264" s="4" t="s">
        <v>33</v>
      </c>
      <c r="Q264" s="4">
        <v>0</v>
      </c>
      <c r="R264" s="7">
        <v>45052</v>
      </c>
      <c r="S264" s="6">
        <v>45056</v>
      </c>
      <c r="T264" s="4" t="s">
        <v>34</v>
      </c>
      <c r="U264" s="4">
        <v>383</v>
      </c>
      <c r="V264" s="4">
        <v>0</v>
      </c>
      <c r="W264" s="4">
        <v>0</v>
      </c>
      <c r="X264" s="4" t="s">
        <v>1354</v>
      </c>
      <c r="Y264" s="4" t="s">
        <v>1355</v>
      </c>
    </row>
    <row r="265" s="4" customFormat="1" spans="1:25">
      <c r="A265" s="4" t="s">
        <v>924</v>
      </c>
      <c r="B265" s="4" t="s">
        <v>26</v>
      </c>
      <c r="C265" s="4" t="s">
        <v>235</v>
      </c>
      <c r="D265" s="4" t="s">
        <v>925</v>
      </c>
      <c r="E265" s="4" t="s">
        <v>90</v>
      </c>
      <c r="F265" s="6">
        <v>45050</v>
      </c>
      <c r="G265" s="6">
        <v>45053</v>
      </c>
      <c r="H265" s="4">
        <v>3</v>
      </c>
      <c r="I265" s="4">
        <v>3</v>
      </c>
      <c r="J265" s="4">
        <v>9</v>
      </c>
      <c r="K265" s="4" t="s">
        <v>30</v>
      </c>
      <c r="L265" s="4">
        <v>-4068</v>
      </c>
      <c r="M265" s="4">
        <v>-4068</v>
      </c>
      <c r="N265" s="4" t="s">
        <v>926</v>
      </c>
      <c r="O265" s="4" t="s">
        <v>32</v>
      </c>
      <c r="P265" s="4" t="s">
        <v>33</v>
      </c>
      <c r="Q265" s="4">
        <v>0</v>
      </c>
      <c r="R265" s="7">
        <v>45050</v>
      </c>
      <c r="S265" s="6">
        <v>45056</v>
      </c>
      <c r="T265" s="4" t="s">
        <v>34</v>
      </c>
      <c r="U265" s="4">
        <v>-4068</v>
      </c>
      <c r="V265" s="4">
        <v>0</v>
      </c>
      <c r="W265" s="4">
        <v>0</v>
      </c>
      <c r="X265" s="4" t="s">
        <v>927</v>
      </c>
      <c r="Y265" s="4" t="s">
        <v>36</v>
      </c>
    </row>
    <row r="266" s="4" customFormat="1" spans="1:25">
      <c r="A266" s="4" t="s">
        <v>1356</v>
      </c>
      <c r="B266" s="4" t="s">
        <v>26</v>
      </c>
      <c r="C266" s="4" t="s">
        <v>27</v>
      </c>
      <c r="D266" s="4" t="s">
        <v>1357</v>
      </c>
      <c r="E266" s="4" t="s">
        <v>1358</v>
      </c>
      <c r="F266" s="6">
        <v>45052</v>
      </c>
      <c r="G266" s="6">
        <v>45053</v>
      </c>
      <c r="H266" s="4">
        <v>1</v>
      </c>
      <c r="I266" s="4">
        <v>1</v>
      </c>
      <c r="J266" s="4">
        <v>1</v>
      </c>
      <c r="K266" s="4" t="s">
        <v>30</v>
      </c>
      <c r="L266" s="4">
        <v>639</v>
      </c>
      <c r="M266" s="4">
        <v>639</v>
      </c>
      <c r="N266" s="4" t="s">
        <v>1359</v>
      </c>
      <c r="O266" s="4" t="s">
        <v>32</v>
      </c>
      <c r="P266" s="4" t="s">
        <v>33</v>
      </c>
      <c r="Q266" s="4">
        <v>0</v>
      </c>
      <c r="R266" s="7">
        <v>45052</v>
      </c>
      <c r="S266" s="6">
        <v>45056</v>
      </c>
      <c r="T266" s="4" t="s">
        <v>34</v>
      </c>
      <c r="U266" s="4">
        <v>639</v>
      </c>
      <c r="V266" s="4">
        <v>0</v>
      </c>
      <c r="W266" s="4">
        <v>0</v>
      </c>
      <c r="X266" s="4" t="s">
        <v>1360</v>
      </c>
      <c r="Y266" s="4" t="s">
        <v>1361</v>
      </c>
    </row>
    <row r="267" s="4" customFormat="1" spans="1:25">
      <c r="A267" s="4" t="s">
        <v>1362</v>
      </c>
      <c r="B267" s="4" t="s">
        <v>26</v>
      </c>
      <c r="C267" s="4" t="s">
        <v>27</v>
      </c>
      <c r="D267" s="4" t="s">
        <v>1363</v>
      </c>
      <c r="E267" s="4" t="s">
        <v>1364</v>
      </c>
      <c r="F267" s="6">
        <v>45052</v>
      </c>
      <c r="G267" s="6">
        <v>45053</v>
      </c>
      <c r="H267" s="4">
        <v>1</v>
      </c>
      <c r="I267" s="4">
        <v>1</v>
      </c>
      <c r="J267" s="4">
        <v>1</v>
      </c>
      <c r="K267" s="4" t="s">
        <v>30</v>
      </c>
      <c r="L267" s="4">
        <v>750</v>
      </c>
      <c r="M267" s="4">
        <v>750</v>
      </c>
      <c r="N267" s="4" t="s">
        <v>1365</v>
      </c>
      <c r="O267" s="4" t="s">
        <v>32</v>
      </c>
      <c r="P267" s="4" t="s">
        <v>33</v>
      </c>
      <c r="Q267" s="4">
        <v>0</v>
      </c>
      <c r="R267" s="7">
        <v>45052</v>
      </c>
      <c r="S267" s="6">
        <v>45056</v>
      </c>
      <c r="T267" s="4" t="s">
        <v>34</v>
      </c>
      <c r="U267" s="4">
        <v>750</v>
      </c>
      <c r="V267" s="4">
        <v>0</v>
      </c>
      <c r="W267" s="4">
        <v>0</v>
      </c>
      <c r="X267" s="4" t="s">
        <v>1366</v>
      </c>
      <c r="Y267" s="4" t="s">
        <v>36</v>
      </c>
    </row>
    <row r="268" s="4" customFormat="1" spans="1:25">
      <c r="A268" s="4" t="s">
        <v>1367</v>
      </c>
      <c r="B268" s="4" t="s">
        <v>26</v>
      </c>
      <c r="C268" s="4" t="s">
        <v>27</v>
      </c>
      <c r="D268" s="4" t="s">
        <v>1368</v>
      </c>
      <c r="E268" s="4" t="s">
        <v>1369</v>
      </c>
      <c r="F268" s="6">
        <v>45052</v>
      </c>
      <c r="G268" s="6">
        <v>45053</v>
      </c>
      <c r="H268" s="4">
        <v>1</v>
      </c>
      <c r="I268" s="4">
        <v>1</v>
      </c>
      <c r="J268" s="4">
        <v>1</v>
      </c>
      <c r="K268" s="4" t="s">
        <v>30</v>
      </c>
      <c r="L268" s="4">
        <v>709</v>
      </c>
      <c r="M268" s="4">
        <v>709</v>
      </c>
      <c r="N268" s="4" t="s">
        <v>1370</v>
      </c>
      <c r="O268" s="4" t="s">
        <v>32</v>
      </c>
      <c r="P268" s="4" t="s">
        <v>33</v>
      </c>
      <c r="Q268" s="4">
        <v>0</v>
      </c>
      <c r="R268" s="7">
        <v>45052</v>
      </c>
      <c r="S268" s="6">
        <v>45056</v>
      </c>
      <c r="T268" s="4" t="s">
        <v>34</v>
      </c>
      <c r="U268" s="4">
        <v>709</v>
      </c>
      <c r="V268" s="4">
        <v>0</v>
      </c>
      <c r="W268" s="4">
        <v>0</v>
      </c>
      <c r="X268" s="4" t="s">
        <v>1371</v>
      </c>
      <c r="Y268" s="4" t="s">
        <v>1372</v>
      </c>
    </row>
    <row r="269" s="4" customFormat="1" spans="1:25">
      <c r="A269" s="4" t="s">
        <v>1373</v>
      </c>
      <c r="B269" s="4" t="s">
        <v>26</v>
      </c>
      <c r="C269" s="4" t="s">
        <v>27</v>
      </c>
      <c r="D269" s="4" t="s">
        <v>1374</v>
      </c>
      <c r="E269" s="4" t="s">
        <v>1375</v>
      </c>
      <c r="F269" s="6">
        <v>45052</v>
      </c>
      <c r="G269" s="6">
        <v>45053</v>
      </c>
      <c r="H269" s="4">
        <v>1</v>
      </c>
      <c r="I269" s="4">
        <v>1</v>
      </c>
      <c r="J269" s="4">
        <v>1</v>
      </c>
      <c r="K269" s="4" t="s">
        <v>30</v>
      </c>
      <c r="L269" s="4">
        <v>1312</v>
      </c>
      <c r="M269" s="4">
        <v>1312</v>
      </c>
      <c r="N269" s="4" t="s">
        <v>1376</v>
      </c>
      <c r="O269" s="4" t="s">
        <v>32</v>
      </c>
      <c r="P269" s="4" t="s">
        <v>33</v>
      </c>
      <c r="Q269" s="4">
        <v>0</v>
      </c>
      <c r="R269" s="7">
        <v>45052</v>
      </c>
      <c r="S269" s="6">
        <v>45056</v>
      </c>
      <c r="T269" s="4" t="s">
        <v>34</v>
      </c>
      <c r="U269" s="4">
        <v>1312</v>
      </c>
      <c r="V269" s="4">
        <v>0</v>
      </c>
      <c r="W269" s="4">
        <v>0</v>
      </c>
      <c r="X269" s="4" t="s">
        <v>1377</v>
      </c>
      <c r="Y269" s="4" t="s">
        <v>36</v>
      </c>
    </row>
    <row r="270" s="4" customFormat="1" spans="1:26">
      <c r="A270" s="4" t="s">
        <v>1378</v>
      </c>
      <c r="B270" s="4" t="s">
        <v>26</v>
      </c>
      <c r="C270" s="4" t="s">
        <v>27</v>
      </c>
      <c r="D270" s="4" t="s">
        <v>1379</v>
      </c>
      <c r="E270" s="4" t="s">
        <v>389</v>
      </c>
      <c r="F270" s="6">
        <v>45052</v>
      </c>
      <c r="G270" s="6">
        <v>45053</v>
      </c>
      <c r="H270" s="4">
        <v>2</v>
      </c>
      <c r="I270" s="4">
        <v>1</v>
      </c>
      <c r="J270" s="4">
        <v>2</v>
      </c>
      <c r="K270" s="4" t="s">
        <v>30</v>
      </c>
      <c r="L270" s="4">
        <v>370</v>
      </c>
      <c r="M270" s="4">
        <v>370</v>
      </c>
      <c r="N270" s="4" t="s">
        <v>1380</v>
      </c>
      <c r="O270" s="4" t="s">
        <v>32</v>
      </c>
      <c r="P270" s="4" t="s">
        <v>33</v>
      </c>
      <c r="Q270" s="4">
        <v>0</v>
      </c>
      <c r="R270" s="7">
        <v>45052</v>
      </c>
      <c r="S270" s="6">
        <v>45056</v>
      </c>
      <c r="T270" s="4" t="s">
        <v>34</v>
      </c>
      <c r="U270" s="4">
        <v>370</v>
      </c>
      <c r="V270" s="4">
        <v>0</v>
      </c>
      <c r="W270" s="4">
        <v>0</v>
      </c>
      <c r="X270" s="4" t="s">
        <v>1381</v>
      </c>
      <c r="Y270" s="4" t="s">
        <v>1382</v>
      </c>
      <c r="Z270" s="4" t="s">
        <v>1383</v>
      </c>
    </row>
    <row r="271" s="4" customFormat="1" spans="1:25">
      <c r="A271" s="4" t="s">
        <v>1384</v>
      </c>
      <c r="B271" s="4" t="s">
        <v>26</v>
      </c>
      <c r="C271" s="4" t="s">
        <v>27</v>
      </c>
      <c r="D271" s="4" t="s">
        <v>1385</v>
      </c>
      <c r="E271" s="4" t="s">
        <v>1386</v>
      </c>
      <c r="F271" s="6">
        <v>45052</v>
      </c>
      <c r="G271" s="6">
        <v>45053</v>
      </c>
      <c r="H271" s="4">
        <v>1</v>
      </c>
      <c r="I271" s="4">
        <v>1</v>
      </c>
      <c r="J271" s="4">
        <v>1</v>
      </c>
      <c r="K271" s="4" t="s">
        <v>30</v>
      </c>
      <c r="L271" s="4">
        <v>856</v>
      </c>
      <c r="M271" s="4">
        <v>856</v>
      </c>
      <c r="N271" s="4" t="s">
        <v>1387</v>
      </c>
      <c r="O271" s="4" t="s">
        <v>32</v>
      </c>
      <c r="P271" s="4" t="s">
        <v>33</v>
      </c>
      <c r="Q271" s="4">
        <v>0</v>
      </c>
      <c r="R271" s="7">
        <v>45052</v>
      </c>
      <c r="S271" s="6">
        <v>45056</v>
      </c>
      <c r="T271" s="4" t="s">
        <v>34</v>
      </c>
      <c r="U271" s="4">
        <v>856</v>
      </c>
      <c r="V271" s="4">
        <v>0</v>
      </c>
      <c r="W271" s="4">
        <v>0</v>
      </c>
      <c r="X271" s="4" t="s">
        <v>1388</v>
      </c>
      <c r="Y271" s="4" t="s">
        <v>36</v>
      </c>
    </row>
    <row r="272" s="4" customFormat="1" spans="1:25">
      <c r="A272" s="4" t="s">
        <v>1389</v>
      </c>
      <c r="B272" s="4" t="s">
        <v>26</v>
      </c>
      <c r="C272" s="4" t="s">
        <v>27</v>
      </c>
      <c r="D272" s="4" t="s">
        <v>1390</v>
      </c>
      <c r="E272" s="4" t="s">
        <v>1391</v>
      </c>
      <c r="F272" s="6">
        <v>45052</v>
      </c>
      <c r="G272" s="6">
        <v>45053</v>
      </c>
      <c r="H272" s="4">
        <v>1</v>
      </c>
      <c r="I272" s="4">
        <v>1</v>
      </c>
      <c r="J272" s="4">
        <v>1</v>
      </c>
      <c r="K272" s="4" t="s">
        <v>30</v>
      </c>
      <c r="L272" s="4">
        <v>349</v>
      </c>
      <c r="M272" s="4">
        <v>349</v>
      </c>
      <c r="N272" s="4" t="s">
        <v>1392</v>
      </c>
      <c r="O272" s="4" t="s">
        <v>32</v>
      </c>
      <c r="P272" s="4" t="s">
        <v>33</v>
      </c>
      <c r="Q272" s="4">
        <v>0</v>
      </c>
      <c r="R272" s="7">
        <v>45052</v>
      </c>
      <c r="S272" s="6">
        <v>45056</v>
      </c>
      <c r="T272" s="4" t="s">
        <v>34</v>
      </c>
      <c r="U272" s="4">
        <v>349</v>
      </c>
      <c r="V272" s="4">
        <v>0</v>
      </c>
      <c r="W272" s="4">
        <v>0</v>
      </c>
      <c r="X272" s="4" t="s">
        <v>1393</v>
      </c>
      <c r="Y272" s="4" t="s">
        <v>1394</v>
      </c>
    </row>
    <row r="273" s="4" customFormat="1" spans="1:25">
      <c r="A273" s="4" t="s">
        <v>1395</v>
      </c>
      <c r="B273" s="4" t="s">
        <v>26</v>
      </c>
      <c r="C273" s="4" t="s">
        <v>27</v>
      </c>
      <c r="D273" s="4" t="s">
        <v>1396</v>
      </c>
      <c r="E273" s="4" t="s">
        <v>1397</v>
      </c>
      <c r="F273" s="6">
        <v>45052</v>
      </c>
      <c r="G273" s="6">
        <v>45053</v>
      </c>
      <c r="H273" s="4">
        <v>1</v>
      </c>
      <c r="I273" s="4">
        <v>1</v>
      </c>
      <c r="J273" s="4">
        <v>1</v>
      </c>
      <c r="K273" s="4" t="s">
        <v>30</v>
      </c>
      <c r="L273" s="4">
        <v>346</v>
      </c>
      <c r="M273" s="4">
        <v>346</v>
      </c>
      <c r="N273" s="4" t="s">
        <v>1398</v>
      </c>
      <c r="O273" s="4" t="s">
        <v>32</v>
      </c>
      <c r="P273" s="4" t="s">
        <v>33</v>
      </c>
      <c r="Q273" s="4">
        <v>0</v>
      </c>
      <c r="R273" s="7">
        <v>45052</v>
      </c>
      <c r="S273" s="6">
        <v>45056</v>
      </c>
      <c r="T273" s="4" t="s">
        <v>34</v>
      </c>
      <c r="U273" s="4">
        <v>346</v>
      </c>
      <c r="V273" s="4">
        <v>0</v>
      </c>
      <c r="W273" s="4">
        <v>0</v>
      </c>
      <c r="X273" s="4" t="s">
        <v>1399</v>
      </c>
      <c r="Y273" s="4" t="s">
        <v>1400</v>
      </c>
    </row>
    <row r="274" s="4" customFormat="1" spans="1:25">
      <c r="A274" s="4" t="s">
        <v>1401</v>
      </c>
      <c r="B274" s="4" t="s">
        <v>26</v>
      </c>
      <c r="C274" s="4" t="s">
        <v>27</v>
      </c>
      <c r="D274" s="4" t="s">
        <v>1402</v>
      </c>
      <c r="E274" s="4" t="s">
        <v>659</v>
      </c>
      <c r="F274" s="6">
        <v>45052</v>
      </c>
      <c r="G274" s="6">
        <v>45053</v>
      </c>
      <c r="H274" s="4">
        <v>1</v>
      </c>
      <c r="I274" s="4">
        <v>1</v>
      </c>
      <c r="J274" s="4">
        <v>1</v>
      </c>
      <c r="K274" s="4" t="s">
        <v>30</v>
      </c>
      <c r="L274" s="4">
        <v>249</v>
      </c>
      <c r="M274" s="4">
        <v>249</v>
      </c>
      <c r="N274" s="4" t="s">
        <v>1403</v>
      </c>
      <c r="O274" s="4" t="s">
        <v>32</v>
      </c>
      <c r="P274" s="4" t="s">
        <v>33</v>
      </c>
      <c r="Q274" s="4">
        <v>0</v>
      </c>
      <c r="R274" s="7">
        <v>45052</v>
      </c>
      <c r="S274" s="6">
        <v>45056</v>
      </c>
      <c r="T274" s="4" t="s">
        <v>34</v>
      </c>
      <c r="U274" s="4">
        <v>249</v>
      </c>
      <c r="V274" s="4">
        <v>0</v>
      </c>
      <c r="W274" s="4">
        <v>0</v>
      </c>
      <c r="X274" s="4" t="s">
        <v>1404</v>
      </c>
      <c r="Y274" s="4" t="s">
        <v>1405</v>
      </c>
    </row>
    <row r="275" s="4" customFormat="1" spans="1:25">
      <c r="A275" s="4" t="s">
        <v>1406</v>
      </c>
      <c r="B275" s="4" t="s">
        <v>26</v>
      </c>
      <c r="C275" s="4" t="s">
        <v>27</v>
      </c>
      <c r="D275" s="4" t="s">
        <v>1407</v>
      </c>
      <c r="E275" s="4" t="s">
        <v>1408</v>
      </c>
      <c r="F275" s="6">
        <v>45052</v>
      </c>
      <c r="G275" s="6">
        <v>45053</v>
      </c>
      <c r="H275" s="4">
        <v>1</v>
      </c>
      <c r="I275" s="4">
        <v>1</v>
      </c>
      <c r="J275" s="4">
        <v>1</v>
      </c>
      <c r="K275" s="4" t="s">
        <v>30</v>
      </c>
      <c r="L275" s="4">
        <v>184</v>
      </c>
      <c r="M275" s="4">
        <v>184</v>
      </c>
      <c r="N275" s="4" t="s">
        <v>1409</v>
      </c>
      <c r="O275" s="4" t="s">
        <v>32</v>
      </c>
      <c r="P275" s="4" t="s">
        <v>33</v>
      </c>
      <c r="Q275" s="4">
        <v>0</v>
      </c>
      <c r="R275" s="7">
        <v>45052</v>
      </c>
      <c r="S275" s="6">
        <v>45056</v>
      </c>
      <c r="T275" s="4" t="s">
        <v>34</v>
      </c>
      <c r="U275" s="4">
        <v>184</v>
      </c>
      <c r="V275" s="4">
        <v>0</v>
      </c>
      <c r="W275" s="4">
        <v>0</v>
      </c>
      <c r="X275" s="4" t="s">
        <v>1410</v>
      </c>
      <c r="Y275" s="4" t="s">
        <v>1411</v>
      </c>
    </row>
    <row r="276" s="4" customFormat="1" spans="1:25">
      <c r="A276" s="4" t="s">
        <v>1412</v>
      </c>
      <c r="B276" s="4" t="s">
        <v>26</v>
      </c>
      <c r="C276" s="4" t="s">
        <v>27</v>
      </c>
      <c r="D276" s="4" t="s">
        <v>1413</v>
      </c>
      <c r="E276" s="4" t="s">
        <v>1414</v>
      </c>
      <c r="F276" s="6">
        <v>45052</v>
      </c>
      <c r="G276" s="6">
        <v>45053</v>
      </c>
      <c r="H276" s="4">
        <v>1</v>
      </c>
      <c r="I276" s="4">
        <v>1</v>
      </c>
      <c r="J276" s="4">
        <v>1</v>
      </c>
      <c r="K276" s="4" t="s">
        <v>30</v>
      </c>
      <c r="L276" s="4">
        <v>1076</v>
      </c>
      <c r="M276" s="4">
        <v>1076</v>
      </c>
      <c r="N276" s="4" t="s">
        <v>1415</v>
      </c>
      <c r="O276" s="4" t="s">
        <v>32</v>
      </c>
      <c r="P276" s="4" t="s">
        <v>33</v>
      </c>
      <c r="Q276" s="4">
        <v>0</v>
      </c>
      <c r="R276" s="7">
        <v>45052</v>
      </c>
      <c r="S276" s="6">
        <v>45056</v>
      </c>
      <c r="T276" s="4" t="s">
        <v>34</v>
      </c>
      <c r="U276" s="4">
        <v>1076</v>
      </c>
      <c r="V276" s="4">
        <v>0</v>
      </c>
      <c r="W276" s="4">
        <v>0</v>
      </c>
      <c r="X276" s="4" t="s">
        <v>1416</v>
      </c>
      <c r="Y276" s="4" t="s">
        <v>1417</v>
      </c>
    </row>
    <row r="277" s="4" customFormat="1" spans="1:25">
      <c r="A277" s="4" t="s">
        <v>1418</v>
      </c>
      <c r="B277" s="4" t="s">
        <v>26</v>
      </c>
      <c r="C277" s="4" t="s">
        <v>27</v>
      </c>
      <c r="D277" s="4" t="s">
        <v>1419</v>
      </c>
      <c r="E277" s="4" t="s">
        <v>377</v>
      </c>
      <c r="F277" s="6">
        <v>45052</v>
      </c>
      <c r="G277" s="6">
        <v>45053</v>
      </c>
      <c r="H277" s="4">
        <v>1</v>
      </c>
      <c r="I277" s="4">
        <v>1</v>
      </c>
      <c r="J277" s="4">
        <v>1</v>
      </c>
      <c r="K277" s="4" t="s">
        <v>30</v>
      </c>
      <c r="L277" s="4">
        <v>1339</v>
      </c>
      <c r="M277" s="4">
        <v>1339</v>
      </c>
      <c r="N277" s="4" t="s">
        <v>1420</v>
      </c>
      <c r="O277" s="4" t="s">
        <v>32</v>
      </c>
      <c r="P277" s="4" t="s">
        <v>33</v>
      </c>
      <c r="Q277" s="4">
        <v>0</v>
      </c>
      <c r="R277" s="7">
        <v>45052</v>
      </c>
      <c r="S277" s="6">
        <v>45056</v>
      </c>
      <c r="T277" s="4" t="s">
        <v>34</v>
      </c>
      <c r="U277" s="4">
        <v>1339</v>
      </c>
      <c r="V277" s="4">
        <v>0</v>
      </c>
      <c r="W277" s="4">
        <v>0</v>
      </c>
      <c r="X277" s="4" t="s">
        <v>1421</v>
      </c>
      <c r="Y277" s="4" t="s">
        <v>1422</v>
      </c>
    </row>
    <row r="278" s="4" customFormat="1" spans="1:25">
      <c r="A278" s="4" t="s">
        <v>1423</v>
      </c>
      <c r="B278" s="4" t="s">
        <v>26</v>
      </c>
      <c r="C278" s="4" t="s">
        <v>27</v>
      </c>
      <c r="D278" s="4" t="s">
        <v>976</v>
      </c>
      <c r="E278" s="4" t="s">
        <v>490</v>
      </c>
      <c r="F278" s="6">
        <v>45052</v>
      </c>
      <c r="G278" s="6">
        <v>45053</v>
      </c>
      <c r="H278" s="4">
        <v>1</v>
      </c>
      <c r="I278" s="4">
        <v>1</v>
      </c>
      <c r="J278" s="4">
        <v>1</v>
      </c>
      <c r="K278" s="4" t="s">
        <v>30</v>
      </c>
      <c r="L278" s="4">
        <v>506</v>
      </c>
      <c r="M278" s="4">
        <v>506</v>
      </c>
      <c r="N278" s="4" t="s">
        <v>1424</v>
      </c>
      <c r="O278" s="4" t="s">
        <v>32</v>
      </c>
      <c r="P278" s="4" t="s">
        <v>33</v>
      </c>
      <c r="Q278" s="4">
        <v>0</v>
      </c>
      <c r="R278" s="7">
        <v>45052</v>
      </c>
      <c r="S278" s="6">
        <v>45056</v>
      </c>
      <c r="T278" s="4" t="s">
        <v>34</v>
      </c>
      <c r="U278" s="4">
        <v>506</v>
      </c>
      <c r="V278" s="4">
        <v>0</v>
      </c>
      <c r="W278" s="4">
        <v>0</v>
      </c>
      <c r="X278" s="4" t="s">
        <v>1425</v>
      </c>
      <c r="Y278" s="4" t="s">
        <v>1426</v>
      </c>
    </row>
    <row r="279" s="4" customFormat="1" spans="1:25">
      <c r="A279" s="4" t="s">
        <v>1427</v>
      </c>
      <c r="B279" s="4" t="s">
        <v>26</v>
      </c>
      <c r="C279" s="4" t="s">
        <v>27</v>
      </c>
      <c r="D279" s="4" t="s">
        <v>1428</v>
      </c>
      <c r="E279" s="4" t="s">
        <v>914</v>
      </c>
      <c r="F279" s="6">
        <v>45052</v>
      </c>
      <c r="G279" s="6">
        <v>45053</v>
      </c>
      <c r="H279" s="4">
        <v>1</v>
      </c>
      <c r="I279" s="4">
        <v>1</v>
      </c>
      <c r="J279" s="4">
        <v>1</v>
      </c>
      <c r="K279" s="4" t="s">
        <v>30</v>
      </c>
      <c r="L279" s="4">
        <v>1632</v>
      </c>
      <c r="M279" s="4">
        <v>1632</v>
      </c>
      <c r="N279" s="4" t="s">
        <v>1429</v>
      </c>
      <c r="O279" s="4" t="s">
        <v>32</v>
      </c>
      <c r="P279" s="4" t="s">
        <v>33</v>
      </c>
      <c r="Q279" s="4">
        <v>0</v>
      </c>
      <c r="R279" s="7">
        <v>45052</v>
      </c>
      <c r="S279" s="6">
        <v>45056</v>
      </c>
      <c r="T279" s="4" t="s">
        <v>34</v>
      </c>
      <c r="U279" s="4">
        <v>1632</v>
      </c>
      <c r="V279" s="4">
        <v>0</v>
      </c>
      <c r="W279" s="4">
        <v>0</v>
      </c>
      <c r="X279" s="4" t="s">
        <v>1430</v>
      </c>
      <c r="Y279" s="4" t="s">
        <v>36</v>
      </c>
    </row>
    <row r="280" s="4" customFormat="1" spans="1:25">
      <c r="A280" s="4" t="s">
        <v>1431</v>
      </c>
      <c r="B280" s="4" t="s">
        <v>26</v>
      </c>
      <c r="C280" s="4" t="s">
        <v>27</v>
      </c>
      <c r="D280" s="4" t="s">
        <v>1432</v>
      </c>
      <c r="E280" s="4" t="s">
        <v>171</v>
      </c>
      <c r="F280" s="6">
        <v>45052</v>
      </c>
      <c r="G280" s="6">
        <v>45053</v>
      </c>
      <c r="H280" s="4">
        <v>1</v>
      </c>
      <c r="I280" s="4">
        <v>1</v>
      </c>
      <c r="J280" s="4">
        <v>1</v>
      </c>
      <c r="K280" s="4" t="s">
        <v>30</v>
      </c>
      <c r="L280" s="4">
        <v>362</v>
      </c>
      <c r="M280" s="4">
        <v>362</v>
      </c>
      <c r="N280" s="4" t="s">
        <v>1433</v>
      </c>
      <c r="O280" s="4" t="s">
        <v>32</v>
      </c>
      <c r="P280" s="4" t="s">
        <v>33</v>
      </c>
      <c r="Q280" s="4">
        <v>0</v>
      </c>
      <c r="R280" s="7">
        <v>45052</v>
      </c>
      <c r="S280" s="6">
        <v>45056</v>
      </c>
      <c r="T280" s="4" t="s">
        <v>34</v>
      </c>
      <c r="U280" s="4">
        <v>362</v>
      </c>
      <c r="V280" s="4">
        <v>0</v>
      </c>
      <c r="W280" s="4">
        <v>0</v>
      </c>
      <c r="X280" s="4" t="s">
        <v>1434</v>
      </c>
      <c r="Y280" s="4" t="s">
        <v>1435</v>
      </c>
    </row>
    <row r="281" s="4" customFormat="1" spans="1:25">
      <c r="A281" s="4" t="s">
        <v>1436</v>
      </c>
      <c r="B281" s="4" t="s">
        <v>26</v>
      </c>
      <c r="C281" s="4" t="s">
        <v>27</v>
      </c>
      <c r="D281" s="4" t="s">
        <v>1126</v>
      </c>
      <c r="E281" s="4" t="s">
        <v>914</v>
      </c>
      <c r="F281" s="6">
        <v>45052</v>
      </c>
      <c r="G281" s="6">
        <v>45053</v>
      </c>
      <c r="H281" s="4">
        <v>1</v>
      </c>
      <c r="I281" s="4">
        <v>1</v>
      </c>
      <c r="J281" s="4">
        <v>1</v>
      </c>
      <c r="K281" s="4" t="s">
        <v>30</v>
      </c>
      <c r="L281" s="4">
        <v>251</v>
      </c>
      <c r="M281" s="4">
        <v>251</v>
      </c>
      <c r="N281" s="4" t="s">
        <v>1437</v>
      </c>
      <c r="O281" s="4" t="s">
        <v>32</v>
      </c>
      <c r="P281" s="4" t="s">
        <v>33</v>
      </c>
      <c r="Q281" s="4">
        <v>0</v>
      </c>
      <c r="R281" s="7">
        <v>45052</v>
      </c>
      <c r="S281" s="6">
        <v>45056</v>
      </c>
      <c r="T281" s="4" t="s">
        <v>34</v>
      </c>
      <c r="U281" s="4">
        <v>251</v>
      </c>
      <c r="V281" s="4">
        <v>0</v>
      </c>
      <c r="W281" s="4">
        <v>0</v>
      </c>
      <c r="X281" s="4" t="s">
        <v>1438</v>
      </c>
      <c r="Y281" s="4" t="s">
        <v>1130</v>
      </c>
    </row>
    <row r="282" s="4" customFormat="1" spans="1:25">
      <c r="A282" s="4" t="s">
        <v>1439</v>
      </c>
      <c r="B282" s="4" t="s">
        <v>26</v>
      </c>
      <c r="C282" s="4" t="s">
        <v>27</v>
      </c>
      <c r="D282" s="4" t="s">
        <v>1440</v>
      </c>
      <c r="E282" s="4" t="s">
        <v>1441</v>
      </c>
      <c r="F282" s="6">
        <v>45052</v>
      </c>
      <c r="G282" s="6">
        <v>45053</v>
      </c>
      <c r="H282" s="4">
        <v>1</v>
      </c>
      <c r="I282" s="4">
        <v>1</v>
      </c>
      <c r="J282" s="4">
        <v>1</v>
      </c>
      <c r="K282" s="4" t="s">
        <v>30</v>
      </c>
      <c r="L282" s="4">
        <v>899</v>
      </c>
      <c r="M282" s="4">
        <v>899</v>
      </c>
      <c r="N282" s="4" t="s">
        <v>1442</v>
      </c>
      <c r="O282" s="4" t="s">
        <v>32</v>
      </c>
      <c r="P282" s="4" t="s">
        <v>33</v>
      </c>
      <c r="Q282" s="4">
        <v>0</v>
      </c>
      <c r="R282" s="7">
        <v>45052</v>
      </c>
      <c r="S282" s="6">
        <v>45056</v>
      </c>
      <c r="T282" s="4" t="s">
        <v>34</v>
      </c>
      <c r="U282" s="4">
        <v>899</v>
      </c>
      <c r="V282" s="4">
        <v>0</v>
      </c>
      <c r="W282" s="4">
        <v>0</v>
      </c>
      <c r="X282" s="4" t="s">
        <v>1443</v>
      </c>
      <c r="Y282" s="4" t="s">
        <v>1444</v>
      </c>
    </row>
    <row r="283" s="4" customFormat="1" spans="1:25">
      <c r="A283" s="4" t="s">
        <v>1445</v>
      </c>
      <c r="B283" s="4" t="s">
        <v>26</v>
      </c>
      <c r="C283" s="4" t="s">
        <v>27</v>
      </c>
      <c r="D283" s="4" t="s">
        <v>1109</v>
      </c>
      <c r="E283" s="4" t="s">
        <v>462</v>
      </c>
      <c r="F283" s="6">
        <v>45052</v>
      </c>
      <c r="G283" s="6">
        <v>45053</v>
      </c>
      <c r="H283" s="4">
        <v>1</v>
      </c>
      <c r="I283" s="4">
        <v>1</v>
      </c>
      <c r="J283" s="4">
        <v>1</v>
      </c>
      <c r="K283" s="4" t="s">
        <v>30</v>
      </c>
      <c r="L283" s="4">
        <v>158</v>
      </c>
      <c r="M283" s="4">
        <v>158</v>
      </c>
      <c r="N283" s="4" t="s">
        <v>1446</v>
      </c>
      <c r="O283" s="4" t="s">
        <v>32</v>
      </c>
      <c r="P283" s="4" t="s">
        <v>33</v>
      </c>
      <c r="Q283" s="4">
        <v>0</v>
      </c>
      <c r="R283" s="7">
        <v>45052</v>
      </c>
      <c r="S283" s="6">
        <v>45056</v>
      </c>
      <c r="T283" s="4" t="s">
        <v>34</v>
      </c>
      <c r="U283" s="4">
        <v>158</v>
      </c>
      <c r="V283" s="4">
        <v>0</v>
      </c>
      <c r="W283" s="4">
        <v>0</v>
      </c>
      <c r="X283" s="4" t="s">
        <v>1447</v>
      </c>
      <c r="Y283" s="4" t="s">
        <v>1448</v>
      </c>
    </row>
    <row r="284" s="4" customFormat="1" spans="1:25">
      <c r="A284" s="4" t="s">
        <v>1449</v>
      </c>
      <c r="B284" s="4" t="s">
        <v>26</v>
      </c>
      <c r="C284" s="4" t="s">
        <v>27</v>
      </c>
      <c r="D284" s="4" t="s">
        <v>1450</v>
      </c>
      <c r="E284" s="4" t="s">
        <v>1451</v>
      </c>
      <c r="F284" s="6">
        <v>45052</v>
      </c>
      <c r="G284" s="6">
        <v>45053</v>
      </c>
      <c r="H284" s="4">
        <v>1</v>
      </c>
      <c r="I284" s="4">
        <v>1</v>
      </c>
      <c r="J284" s="4">
        <v>1</v>
      </c>
      <c r="K284" s="4" t="s">
        <v>30</v>
      </c>
      <c r="L284" s="4">
        <v>792</v>
      </c>
      <c r="M284" s="4">
        <v>792</v>
      </c>
      <c r="N284" s="4" t="s">
        <v>1452</v>
      </c>
      <c r="O284" s="4" t="s">
        <v>32</v>
      </c>
      <c r="P284" s="4" t="s">
        <v>33</v>
      </c>
      <c r="Q284" s="4">
        <v>0</v>
      </c>
      <c r="R284" s="7">
        <v>45052</v>
      </c>
      <c r="S284" s="6">
        <v>45056</v>
      </c>
      <c r="T284" s="4" t="s">
        <v>34</v>
      </c>
      <c r="U284" s="4">
        <v>792</v>
      </c>
      <c r="V284" s="4">
        <v>0</v>
      </c>
      <c r="W284" s="4">
        <v>0</v>
      </c>
      <c r="X284" s="4" t="s">
        <v>1453</v>
      </c>
      <c r="Y284" s="4" t="s">
        <v>1454</v>
      </c>
    </row>
    <row r="285" s="4" customFormat="1" spans="1:25">
      <c r="A285" s="4" t="s">
        <v>1455</v>
      </c>
      <c r="B285" s="4" t="s">
        <v>26</v>
      </c>
      <c r="C285" s="4" t="s">
        <v>27</v>
      </c>
      <c r="D285" s="4" t="s">
        <v>1456</v>
      </c>
      <c r="E285" s="4" t="s">
        <v>1457</v>
      </c>
      <c r="F285" s="6">
        <v>45052</v>
      </c>
      <c r="G285" s="6">
        <v>45053</v>
      </c>
      <c r="H285" s="4">
        <v>1</v>
      </c>
      <c r="I285" s="4">
        <v>1</v>
      </c>
      <c r="J285" s="4">
        <v>1</v>
      </c>
      <c r="K285" s="4" t="s">
        <v>30</v>
      </c>
      <c r="L285" s="4">
        <v>171</v>
      </c>
      <c r="M285" s="4">
        <v>171</v>
      </c>
      <c r="N285" s="4" t="s">
        <v>1458</v>
      </c>
      <c r="O285" s="4" t="s">
        <v>32</v>
      </c>
      <c r="P285" s="4" t="s">
        <v>33</v>
      </c>
      <c r="Q285" s="4">
        <v>0</v>
      </c>
      <c r="R285" s="7">
        <v>45052</v>
      </c>
      <c r="S285" s="6">
        <v>45056</v>
      </c>
      <c r="T285" s="4" t="s">
        <v>34</v>
      </c>
      <c r="U285" s="4">
        <v>171</v>
      </c>
      <c r="V285" s="4">
        <v>0</v>
      </c>
      <c r="W285" s="4">
        <v>0</v>
      </c>
      <c r="X285" s="4" t="s">
        <v>1459</v>
      </c>
      <c r="Y285" s="4" t="s">
        <v>36</v>
      </c>
    </row>
    <row r="286" s="4" customFormat="1" spans="1:25">
      <c r="A286" s="4" t="s">
        <v>1460</v>
      </c>
      <c r="B286" s="4" t="s">
        <v>26</v>
      </c>
      <c r="C286" s="4" t="s">
        <v>27</v>
      </c>
      <c r="D286" s="4" t="s">
        <v>1402</v>
      </c>
      <c r="E286" s="4" t="s">
        <v>659</v>
      </c>
      <c r="F286" s="6">
        <v>45052</v>
      </c>
      <c r="G286" s="6">
        <v>45053</v>
      </c>
      <c r="H286" s="4">
        <v>1</v>
      </c>
      <c r="I286" s="4">
        <v>1</v>
      </c>
      <c r="J286" s="4">
        <v>1</v>
      </c>
      <c r="K286" s="4" t="s">
        <v>30</v>
      </c>
      <c r="L286" s="4">
        <v>249</v>
      </c>
      <c r="M286" s="4">
        <v>249</v>
      </c>
      <c r="N286" s="4" t="s">
        <v>1461</v>
      </c>
      <c r="O286" s="4" t="s">
        <v>32</v>
      </c>
      <c r="P286" s="4" t="s">
        <v>33</v>
      </c>
      <c r="Q286" s="4">
        <v>0</v>
      </c>
      <c r="R286" s="7">
        <v>45052</v>
      </c>
      <c r="S286" s="6">
        <v>45056</v>
      </c>
      <c r="T286" s="4" t="s">
        <v>34</v>
      </c>
      <c r="U286" s="4">
        <v>249</v>
      </c>
      <c r="V286" s="4">
        <v>0</v>
      </c>
      <c r="W286" s="4">
        <v>0</v>
      </c>
      <c r="X286" s="4" t="s">
        <v>1462</v>
      </c>
      <c r="Y286" s="4" t="s">
        <v>1463</v>
      </c>
    </row>
    <row r="287" s="4" customFormat="1" spans="1:25">
      <c r="A287" s="4" t="s">
        <v>1464</v>
      </c>
      <c r="B287" s="4" t="s">
        <v>26</v>
      </c>
      <c r="C287" s="4" t="s">
        <v>27</v>
      </c>
      <c r="D287" s="4" t="s">
        <v>1465</v>
      </c>
      <c r="E287" s="4" t="s">
        <v>1466</v>
      </c>
      <c r="F287" s="6">
        <v>45052</v>
      </c>
      <c r="G287" s="6">
        <v>45053</v>
      </c>
      <c r="H287" s="4">
        <v>1</v>
      </c>
      <c r="I287" s="4">
        <v>1</v>
      </c>
      <c r="J287" s="4">
        <v>1</v>
      </c>
      <c r="K287" s="4" t="s">
        <v>30</v>
      </c>
      <c r="L287" s="4">
        <v>906</v>
      </c>
      <c r="M287" s="4">
        <v>906</v>
      </c>
      <c r="N287" s="4" t="s">
        <v>1467</v>
      </c>
      <c r="O287" s="4" t="s">
        <v>32</v>
      </c>
      <c r="P287" s="4" t="s">
        <v>33</v>
      </c>
      <c r="Q287" s="4">
        <v>0</v>
      </c>
      <c r="R287" s="7">
        <v>45052</v>
      </c>
      <c r="S287" s="6">
        <v>45056</v>
      </c>
      <c r="T287" s="4" t="s">
        <v>34</v>
      </c>
      <c r="U287" s="4">
        <v>906</v>
      </c>
      <c r="V287" s="4">
        <v>0</v>
      </c>
      <c r="W287" s="4">
        <v>0</v>
      </c>
      <c r="X287" s="4" t="s">
        <v>1468</v>
      </c>
      <c r="Y287" s="4" t="s">
        <v>1469</v>
      </c>
    </row>
    <row r="288" s="4" customFormat="1" spans="1:25">
      <c r="A288" s="4" t="s">
        <v>1470</v>
      </c>
      <c r="B288" s="4" t="s">
        <v>26</v>
      </c>
      <c r="C288" s="4" t="s">
        <v>27</v>
      </c>
      <c r="D288" s="4" t="s">
        <v>511</v>
      </c>
      <c r="E288" s="4" t="s">
        <v>142</v>
      </c>
      <c r="F288" s="6">
        <v>45052</v>
      </c>
      <c r="G288" s="6">
        <v>45053</v>
      </c>
      <c r="H288" s="4">
        <v>1</v>
      </c>
      <c r="I288" s="4">
        <v>1</v>
      </c>
      <c r="J288" s="4">
        <v>1</v>
      </c>
      <c r="K288" s="4" t="s">
        <v>30</v>
      </c>
      <c r="L288" s="4">
        <v>144</v>
      </c>
      <c r="M288" s="4">
        <v>144</v>
      </c>
      <c r="N288" s="4" t="s">
        <v>1471</v>
      </c>
      <c r="O288" s="4" t="s">
        <v>32</v>
      </c>
      <c r="P288" s="4" t="s">
        <v>33</v>
      </c>
      <c r="Q288" s="4">
        <v>0</v>
      </c>
      <c r="R288" s="7">
        <v>45052</v>
      </c>
      <c r="S288" s="6">
        <v>45056</v>
      </c>
      <c r="T288" s="4" t="s">
        <v>34</v>
      </c>
      <c r="U288" s="4">
        <v>144</v>
      </c>
      <c r="V288" s="4">
        <v>0</v>
      </c>
      <c r="W288" s="4">
        <v>0</v>
      </c>
      <c r="X288" s="4" t="s">
        <v>1472</v>
      </c>
      <c r="Y288" s="4" t="s">
        <v>1473</v>
      </c>
    </row>
    <row r="289" s="4" customFormat="1" spans="1:25">
      <c r="A289" s="4" t="s">
        <v>1474</v>
      </c>
      <c r="B289" s="4" t="s">
        <v>26</v>
      </c>
      <c r="C289" s="4" t="s">
        <v>27</v>
      </c>
      <c r="D289" s="4" t="s">
        <v>1475</v>
      </c>
      <c r="E289" s="4" t="s">
        <v>542</v>
      </c>
      <c r="F289" s="6">
        <v>45052</v>
      </c>
      <c r="G289" s="6">
        <v>45053</v>
      </c>
      <c r="H289" s="4">
        <v>1</v>
      </c>
      <c r="I289" s="4">
        <v>1</v>
      </c>
      <c r="J289" s="4">
        <v>1</v>
      </c>
      <c r="K289" s="4" t="s">
        <v>30</v>
      </c>
      <c r="L289" s="4">
        <v>263</v>
      </c>
      <c r="M289" s="4">
        <v>263</v>
      </c>
      <c r="N289" s="4" t="s">
        <v>1476</v>
      </c>
      <c r="O289" s="4" t="s">
        <v>32</v>
      </c>
      <c r="P289" s="4" t="s">
        <v>33</v>
      </c>
      <c r="Q289" s="4">
        <v>0</v>
      </c>
      <c r="R289" s="7">
        <v>45052</v>
      </c>
      <c r="S289" s="6">
        <v>45056</v>
      </c>
      <c r="T289" s="4" t="s">
        <v>34</v>
      </c>
      <c r="U289" s="4">
        <v>263</v>
      </c>
      <c r="V289" s="4">
        <v>0</v>
      </c>
      <c r="W289" s="4">
        <v>0</v>
      </c>
      <c r="X289" s="4" t="s">
        <v>1477</v>
      </c>
      <c r="Y289" s="4" t="s">
        <v>36</v>
      </c>
    </row>
    <row r="290" s="4" customFormat="1" spans="1:25">
      <c r="A290" s="4" t="s">
        <v>1478</v>
      </c>
      <c r="B290" s="4" t="s">
        <v>26</v>
      </c>
      <c r="C290" s="4" t="s">
        <v>27</v>
      </c>
      <c r="D290" s="4" t="s">
        <v>1479</v>
      </c>
      <c r="E290" s="4" t="s">
        <v>1480</v>
      </c>
      <c r="F290" s="6">
        <v>45052</v>
      </c>
      <c r="G290" s="6">
        <v>45053</v>
      </c>
      <c r="H290" s="4">
        <v>1</v>
      </c>
      <c r="I290" s="4">
        <v>1</v>
      </c>
      <c r="J290" s="4">
        <v>1</v>
      </c>
      <c r="K290" s="4" t="s">
        <v>30</v>
      </c>
      <c r="L290" s="4">
        <v>1232</v>
      </c>
      <c r="M290" s="4">
        <v>1232</v>
      </c>
      <c r="N290" s="4" t="s">
        <v>1481</v>
      </c>
      <c r="O290" s="4" t="s">
        <v>32</v>
      </c>
      <c r="P290" s="4" t="s">
        <v>33</v>
      </c>
      <c r="Q290" s="4">
        <v>0</v>
      </c>
      <c r="R290" s="7">
        <v>45052</v>
      </c>
      <c r="S290" s="6">
        <v>45056</v>
      </c>
      <c r="T290" s="4" t="s">
        <v>34</v>
      </c>
      <c r="U290" s="4">
        <v>1232</v>
      </c>
      <c r="V290" s="4">
        <v>0</v>
      </c>
      <c r="W290" s="4">
        <v>0</v>
      </c>
      <c r="X290" s="4" t="s">
        <v>1482</v>
      </c>
      <c r="Y290" s="4" t="s">
        <v>1483</v>
      </c>
    </row>
    <row r="291" s="4" customFormat="1" spans="1:25">
      <c r="A291" s="4" t="s">
        <v>1484</v>
      </c>
      <c r="B291" s="4" t="s">
        <v>26</v>
      </c>
      <c r="C291" s="4" t="s">
        <v>27</v>
      </c>
      <c r="D291" s="4" t="s">
        <v>1485</v>
      </c>
      <c r="E291" s="4" t="s">
        <v>1414</v>
      </c>
      <c r="F291" s="6">
        <v>45052</v>
      </c>
      <c r="G291" s="6">
        <v>45053</v>
      </c>
      <c r="H291" s="4">
        <v>1</v>
      </c>
      <c r="I291" s="4">
        <v>1</v>
      </c>
      <c r="J291" s="4">
        <v>1</v>
      </c>
      <c r="K291" s="4" t="s">
        <v>30</v>
      </c>
      <c r="L291" s="4">
        <v>791</v>
      </c>
      <c r="M291" s="4">
        <v>791</v>
      </c>
      <c r="N291" s="4" t="s">
        <v>1486</v>
      </c>
      <c r="O291" s="4" t="s">
        <v>32</v>
      </c>
      <c r="P291" s="4" t="s">
        <v>33</v>
      </c>
      <c r="Q291" s="4">
        <v>0</v>
      </c>
      <c r="R291" s="7">
        <v>45052</v>
      </c>
      <c r="S291" s="6">
        <v>45056</v>
      </c>
      <c r="T291" s="4" t="s">
        <v>34</v>
      </c>
      <c r="U291" s="4">
        <v>791</v>
      </c>
      <c r="V291" s="4">
        <v>0</v>
      </c>
      <c r="W291" s="4">
        <v>0</v>
      </c>
      <c r="X291" s="4" t="s">
        <v>1487</v>
      </c>
      <c r="Y291" s="4" t="s">
        <v>36</v>
      </c>
    </row>
    <row r="292" s="4" customFormat="1" spans="1:25">
      <c r="A292" s="4" t="s">
        <v>1488</v>
      </c>
      <c r="B292" s="4" t="s">
        <v>26</v>
      </c>
      <c r="C292" s="4" t="s">
        <v>27</v>
      </c>
      <c r="D292" s="4" t="s">
        <v>987</v>
      </c>
      <c r="E292" s="4" t="s">
        <v>221</v>
      </c>
      <c r="F292" s="6">
        <v>45052</v>
      </c>
      <c r="G292" s="6">
        <v>45053</v>
      </c>
      <c r="H292" s="4">
        <v>1</v>
      </c>
      <c r="I292" s="4">
        <v>1</v>
      </c>
      <c r="J292" s="4">
        <v>1</v>
      </c>
      <c r="K292" s="4" t="s">
        <v>30</v>
      </c>
      <c r="L292" s="4">
        <v>415</v>
      </c>
      <c r="M292" s="4">
        <v>415</v>
      </c>
      <c r="N292" s="4" t="s">
        <v>1489</v>
      </c>
      <c r="O292" s="4" t="s">
        <v>32</v>
      </c>
      <c r="P292" s="4" t="s">
        <v>33</v>
      </c>
      <c r="Q292" s="4">
        <v>0</v>
      </c>
      <c r="R292" s="7">
        <v>45052</v>
      </c>
      <c r="S292" s="6">
        <v>45056</v>
      </c>
      <c r="T292" s="4" t="s">
        <v>34</v>
      </c>
      <c r="U292" s="4">
        <v>415</v>
      </c>
      <c r="V292" s="4">
        <v>0</v>
      </c>
      <c r="W292" s="4">
        <v>0</v>
      </c>
      <c r="X292" s="4" t="s">
        <v>1490</v>
      </c>
      <c r="Y292" s="4" t="s">
        <v>36</v>
      </c>
    </row>
    <row r="293" s="4" customFormat="1" spans="1:25">
      <c r="A293" s="4" t="s">
        <v>1491</v>
      </c>
      <c r="B293" s="4" t="s">
        <v>26</v>
      </c>
      <c r="C293" s="4" t="s">
        <v>27</v>
      </c>
      <c r="D293" s="4" t="s">
        <v>1492</v>
      </c>
      <c r="E293" s="4" t="s">
        <v>142</v>
      </c>
      <c r="F293" s="6">
        <v>45052</v>
      </c>
      <c r="G293" s="6">
        <v>45053</v>
      </c>
      <c r="H293" s="4">
        <v>1</v>
      </c>
      <c r="I293" s="4">
        <v>1</v>
      </c>
      <c r="J293" s="4">
        <v>1</v>
      </c>
      <c r="K293" s="4" t="s">
        <v>30</v>
      </c>
      <c r="L293" s="4">
        <v>405</v>
      </c>
      <c r="M293" s="4">
        <v>405</v>
      </c>
      <c r="N293" s="4" t="s">
        <v>1493</v>
      </c>
      <c r="O293" s="4" t="s">
        <v>32</v>
      </c>
      <c r="P293" s="4" t="s">
        <v>33</v>
      </c>
      <c r="Q293" s="4">
        <v>0</v>
      </c>
      <c r="R293" s="7">
        <v>45052</v>
      </c>
      <c r="S293" s="6">
        <v>45056</v>
      </c>
      <c r="T293" s="4" t="s">
        <v>34</v>
      </c>
      <c r="U293" s="4">
        <v>405</v>
      </c>
      <c r="V293" s="4">
        <v>0</v>
      </c>
      <c r="W293" s="4">
        <v>0</v>
      </c>
      <c r="X293" s="4" t="s">
        <v>1494</v>
      </c>
      <c r="Y293" s="4" t="s">
        <v>36</v>
      </c>
    </row>
    <row r="294" s="4" customFormat="1" spans="1:25">
      <c r="A294" s="4" t="s">
        <v>1495</v>
      </c>
      <c r="B294" s="4" t="s">
        <v>26</v>
      </c>
      <c r="C294" s="4" t="s">
        <v>27</v>
      </c>
      <c r="D294" s="4" t="s">
        <v>1496</v>
      </c>
      <c r="E294" s="4" t="s">
        <v>1497</v>
      </c>
      <c r="F294" s="6">
        <v>45052</v>
      </c>
      <c r="G294" s="6">
        <v>45053</v>
      </c>
      <c r="H294" s="4">
        <v>1</v>
      </c>
      <c r="I294" s="4">
        <v>1</v>
      </c>
      <c r="J294" s="4">
        <v>1</v>
      </c>
      <c r="K294" s="4" t="s">
        <v>30</v>
      </c>
      <c r="L294" s="4">
        <v>416</v>
      </c>
      <c r="M294" s="4">
        <v>416</v>
      </c>
      <c r="N294" s="4" t="s">
        <v>1498</v>
      </c>
      <c r="O294" s="4" t="s">
        <v>32</v>
      </c>
      <c r="P294" s="4" t="s">
        <v>33</v>
      </c>
      <c r="Q294" s="4">
        <v>0</v>
      </c>
      <c r="R294" s="7">
        <v>45052</v>
      </c>
      <c r="S294" s="6">
        <v>45056</v>
      </c>
      <c r="T294" s="4" t="s">
        <v>34</v>
      </c>
      <c r="U294" s="4">
        <v>416</v>
      </c>
      <c r="V294" s="4">
        <v>0</v>
      </c>
      <c r="W294" s="4">
        <v>0</v>
      </c>
      <c r="X294" s="4" t="s">
        <v>1499</v>
      </c>
      <c r="Y294" s="4" t="s">
        <v>1500</v>
      </c>
    </row>
    <row r="295" s="4" customFormat="1" spans="1:25">
      <c r="A295" s="4" t="s">
        <v>1501</v>
      </c>
      <c r="B295" s="4" t="s">
        <v>26</v>
      </c>
      <c r="C295" s="4" t="s">
        <v>27</v>
      </c>
      <c r="D295" s="4" t="s">
        <v>1502</v>
      </c>
      <c r="E295" s="4" t="s">
        <v>1503</v>
      </c>
      <c r="F295" s="6">
        <v>45052</v>
      </c>
      <c r="G295" s="6">
        <v>45053</v>
      </c>
      <c r="H295" s="4">
        <v>1</v>
      </c>
      <c r="I295" s="4">
        <v>1</v>
      </c>
      <c r="J295" s="4">
        <v>1</v>
      </c>
      <c r="K295" s="4" t="s">
        <v>30</v>
      </c>
      <c r="L295" s="4">
        <v>501</v>
      </c>
      <c r="M295" s="4">
        <v>501</v>
      </c>
      <c r="N295" s="4" t="s">
        <v>1504</v>
      </c>
      <c r="O295" s="4" t="s">
        <v>32</v>
      </c>
      <c r="P295" s="4" t="s">
        <v>33</v>
      </c>
      <c r="Q295" s="4">
        <v>0</v>
      </c>
      <c r="R295" s="7">
        <v>45052</v>
      </c>
      <c r="S295" s="6">
        <v>45056</v>
      </c>
      <c r="T295" s="4" t="s">
        <v>34</v>
      </c>
      <c r="U295" s="4">
        <v>501</v>
      </c>
      <c r="V295" s="4">
        <v>0</v>
      </c>
      <c r="W295" s="4">
        <v>0</v>
      </c>
      <c r="X295" s="4" t="s">
        <v>36</v>
      </c>
      <c r="Y295" s="4" t="s">
        <v>1505</v>
      </c>
    </row>
    <row r="296" s="4" customFormat="1" spans="1:25">
      <c r="A296" s="4" t="s">
        <v>1506</v>
      </c>
      <c r="B296" s="4" t="s">
        <v>26</v>
      </c>
      <c r="C296" s="4" t="s">
        <v>27</v>
      </c>
      <c r="D296" s="4" t="s">
        <v>1507</v>
      </c>
      <c r="E296" s="4" t="s">
        <v>1508</v>
      </c>
      <c r="F296" s="6">
        <v>45052</v>
      </c>
      <c r="G296" s="6">
        <v>45053</v>
      </c>
      <c r="H296" s="4">
        <v>1</v>
      </c>
      <c r="I296" s="4">
        <v>1</v>
      </c>
      <c r="J296" s="4">
        <v>1</v>
      </c>
      <c r="K296" s="4" t="s">
        <v>30</v>
      </c>
      <c r="L296" s="4">
        <v>1902</v>
      </c>
      <c r="M296" s="4">
        <v>1902</v>
      </c>
      <c r="N296" s="4" t="s">
        <v>1509</v>
      </c>
      <c r="O296" s="4" t="s">
        <v>32</v>
      </c>
      <c r="P296" s="4" t="s">
        <v>33</v>
      </c>
      <c r="Q296" s="4">
        <v>0</v>
      </c>
      <c r="R296" s="7">
        <v>45052</v>
      </c>
      <c r="S296" s="6">
        <v>45056</v>
      </c>
      <c r="T296" s="4" t="s">
        <v>34</v>
      </c>
      <c r="U296" s="4">
        <v>1902</v>
      </c>
      <c r="V296" s="4">
        <v>0</v>
      </c>
      <c r="W296" s="4">
        <v>0</v>
      </c>
      <c r="X296" s="4" t="s">
        <v>1510</v>
      </c>
      <c r="Y296" s="4" t="s">
        <v>1511</v>
      </c>
    </row>
    <row r="297" s="4" customFormat="1" spans="1:25">
      <c r="A297" s="4" t="s">
        <v>804</v>
      </c>
      <c r="B297" s="4" t="s">
        <v>26</v>
      </c>
      <c r="C297" s="4" t="s">
        <v>906</v>
      </c>
      <c r="D297" s="4" t="s">
        <v>805</v>
      </c>
      <c r="E297" s="4" t="s">
        <v>806</v>
      </c>
      <c r="F297" s="6">
        <v>45050</v>
      </c>
      <c r="G297" s="6">
        <v>45053</v>
      </c>
      <c r="H297" s="4">
        <v>1</v>
      </c>
      <c r="I297" s="4">
        <v>3</v>
      </c>
      <c r="J297" s="4">
        <v>3</v>
      </c>
      <c r="K297" s="4" t="s">
        <v>30</v>
      </c>
      <c r="L297" s="4">
        <v>-310</v>
      </c>
      <c r="M297" s="4">
        <v>-310</v>
      </c>
      <c r="N297" s="4" t="s">
        <v>807</v>
      </c>
      <c r="O297" s="4" t="s">
        <v>32</v>
      </c>
      <c r="P297" s="4" t="s">
        <v>33</v>
      </c>
      <c r="Q297" s="4">
        <v>0</v>
      </c>
      <c r="R297" s="7">
        <v>45049.7361574074</v>
      </c>
      <c r="S297" s="6">
        <v>45056</v>
      </c>
      <c r="T297" s="4" t="s">
        <v>34</v>
      </c>
      <c r="U297" s="4">
        <v>-310</v>
      </c>
      <c r="V297" s="4">
        <v>0</v>
      </c>
      <c r="W297" s="4">
        <v>0</v>
      </c>
      <c r="X297" s="4" t="s">
        <v>808</v>
      </c>
      <c r="Y297" s="4" t="s">
        <v>809</v>
      </c>
    </row>
    <row r="298" s="4" customFormat="1" spans="1:25">
      <c r="A298" s="4" t="s">
        <v>1512</v>
      </c>
      <c r="B298" s="4" t="s">
        <v>26</v>
      </c>
      <c r="C298" s="4" t="s">
        <v>27</v>
      </c>
      <c r="D298" s="4" t="s">
        <v>987</v>
      </c>
      <c r="E298" s="4" t="s">
        <v>221</v>
      </c>
      <c r="F298" s="6">
        <v>45052</v>
      </c>
      <c r="G298" s="6">
        <v>45053</v>
      </c>
      <c r="H298" s="4">
        <v>1</v>
      </c>
      <c r="I298" s="4">
        <v>1</v>
      </c>
      <c r="J298" s="4">
        <v>1</v>
      </c>
      <c r="K298" s="4" t="s">
        <v>30</v>
      </c>
      <c r="L298" s="4">
        <v>415</v>
      </c>
      <c r="M298" s="4">
        <v>415</v>
      </c>
      <c r="N298" s="4" t="s">
        <v>1513</v>
      </c>
      <c r="O298" s="4" t="s">
        <v>32</v>
      </c>
      <c r="P298" s="4" t="s">
        <v>33</v>
      </c>
      <c r="Q298" s="4">
        <v>0</v>
      </c>
      <c r="R298" s="7">
        <v>45052</v>
      </c>
      <c r="S298" s="6">
        <v>45056</v>
      </c>
      <c r="T298" s="4" t="s">
        <v>34</v>
      </c>
      <c r="U298" s="4">
        <v>415</v>
      </c>
      <c r="V298" s="4">
        <v>0</v>
      </c>
      <c r="W298" s="4">
        <v>0</v>
      </c>
      <c r="X298" s="4" t="s">
        <v>1514</v>
      </c>
      <c r="Y298" s="4" t="s">
        <v>36</v>
      </c>
    </row>
    <row r="299" s="4" customFormat="1" spans="1:25">
      <c r="A299" s="4" t="s">
        <v>1515</v>
      </c>
      <c r="B299" s="4" t="s">
        <v>26</v>
      </c>
      <c r="C299" s="4" t="s">
        <v>27</v>
      </c>
      <c r="D299" s="4" t="s">
        <v>1516</v>
      </c>
      <c r="E299" s="4" t="s">
        <v>122</v>
      </c>
      <c r="F299" s="6">
        <v>45052</v>
      </c>
      <c r="G299" s="6">
        <v>45053</v>
      </c>
      <c r="H299" s="4">
        <v>1</v>
      </c>
      <c r="I299" s="4">
        <v>1</v>
      </c>
      <c r="J299" s="4">
        <v>1</v>
      </c>
      <c r="K299" s="4" t="s">
        <v>30</v>
      </c>
      <c r="L299" s="4">
        <v>417</v>
      </c>
      <c r="M299" s="4">
        <v>417</v>
      </c>
      <c r="N299" s="4" t="s">
        <v>1517</v>
      </c>
      <c r="O299" s="4" t="s">
        <v>32</v>
      </c>
      <c r="P299" s="4" t="s">
        <v>33</v>
      </c>
      <c r="Q299" s="4">
        <v>0</v>
      </c>
      <c r="R299" s="7">
        <v>45052</v>
      </c>
      <c r="S299" s="6">
        <v>45056</v>
      </c>
      <c r="T299" s="4" t="s">
        <v>34</v>
      </c>
      <c r="U299" s="4">
        <v>417</v>
      </c>
      <c r="V299" s="4">
        <v>0</v>
      </c>
      <c r="W299" s="4">
        <v>0</v>
      </c>
      <c r="X299" s="4" t="s">
        <v>1518</v>
      </c>
      <c r="Y299" s="4" t="s">
        <v>36</v>
      </c>
    </row>
    <row r="300" s="4" customFormat="1" spans="1:25">
      <c r="A300" s="4" t="s">
        <v>1519</v>
      </c>
      <c r="B300" s="4" t="s">
        <v>26</v>
      </c>
      <c r="C300" s="4" t="s">
        <v>27</v>
      </c>
      <c r="D300" s="4" t="s">
        <v>1520</v>
      </c>
      <c r="E300" s="4" t="s">
        <v>1521</v>
      </c>
      <c r="F300" s="6">
        <v>45052</v>
      </c>
      <c r="G300" s="6">
        <v>45053</v>
      </c>
      <c r="H300" s="4">
        <v>1</v>
      </c>
      <c r="I300" s="4">
        <v>1</v>
      </c>
      <c r="J300" s="4">
        <v>1</v>
      </c>
      <c r="K300" s="4" t="s">
        <v>30</v>
      </c>
      <c r="L300" s="4">
        <v>666</v>
      </c>
      <c r="M300" s="4">
        <v>666</v>
      </c>
      <c r="N300" s="4" t="s">
        <v>1522</v>
      </c>
      <c r="O300" s="4" t="s">
        <v>32</v>
      </c>
      <c r="P300" s="4" t="s">
        <v>33</v>
      </c>
      <c r="Q300" s="4">
        <v>0</v>
      </c>
      <c r="R300" s="7">
        <v>45052</v>
      </c>
      <c r="S300" s="6">
        <v>45056</v>
      </c>
      <c r="T300" s="4" t="s">
        <v>34</v>
      </c>
      <c r="U300" s="4">
        <v>666</v>
      </c>
      <c r="V300" s="4">
        <v>0</v>
      </c>
      <c r="W300" s="4">
        <v>0</v>
      </c>
      <c r="X300" s="4" t="s">
        <v>1523</v>
      </c>
      <c r="Y300" s="4" t="s">
        <v>1524</v>
      </c>
    </row>
    <row r="301" s="4" customFormat="1" spans="1:25">
      <c r="A301" s="4" t="s">
        <v>1525</v>
      </c>
      <c r="B301" s="4" t="s">
        <v>26</v>
      </c>
      <c r="C301" s="4" t="s">
        <v>27</v>
      </c>
      <c r="D301" s="4" t="s">
        <v>1526</v>
      </c>
      <c r="E301" s="4" t="s">
        <v>1527</v>
      </c>
      <c r="F301" s="6">
        <v>45052</v>
      </c>
      <c r="G301" s="6">
        <v>45053</v>
      </c>
      <c r="H301" s="4">
        <v>1</v>
      </c>
      <c r="I301" s="4">
        <v>1</v>
      </c>
      <c r="J301" s="4">
        <v>1</v>
      </c>
      <c r="K301" s="4" t="s">
        <v>30</v>
      </c>
      <c r="L301" s="4">
        <v>517</v>
      </c>
      <c r="M301" s="4">
        <v>517</v>
      </c>
      <c r="N301" s="4" t="s">
        <v>1528</v>
      </c>
      <c r="O301" s="4" t="s">
        <v>32</v>
      </c>
      <c r="P301" s="4" t="s">
        <v>33</v>
      </c>
      <c r="Q301" s="4">
        <v>0</v>
      </c>
      <c r="R301" s="7">
        <v>45052</v>
      </c>
      <c r="S301" s="6">
        <v>45056</v>
      </c>
      <c r="T301" s="4" t="s">
        <v>34</v>
      </c>
      <c r="U301" s="4">
        <v>517</v>
      </c>
      <c r="V301" s="4">
        <v>0</v>
      </c>
      <c r="W301" s="4">
        <v>0</v>
      </c>
      <c r="X301" s="4" t="s">
        <v>1529</v>
      </c>
      <c r="Y301" s="4" t="s">
        <v>36</v>
      </c>
    </row>
    <row r="302" s="4" customFormat="1" spans="1:25">
      <c r="A302" s="4" t="s">
        <v>1530</v>
      </c>
      <c r="B302" s="4" t="s">
        <v>26</v>
      </c>
      <c r="C302" s="4" t="s">
        <v>27</v>
      </c>
      <c r="D302" s="4" t="s">
        <v>1531</v>
      </c>
      <c r="E302" s="4" t="s">
        <v>1503</v>
      </c>
      <c r="F302" s="6">
        <v>45052</v>
      </c>
      <c r="G302" s="6">
        <v>45053</v>
      </c>
      <c r="H302" s="4">
        <v>1</v>
      </c>
      <c r="I302" s="4">
        <v>1</v>
      </c>
      <c r="J302" s="4">
        <v>1</v>
      </c>
      <c r="K302" s="4" t="s">
        <v>30</v>
      </c>
      <c r="L302" s="4">
        <v>263</v>
      </c>
      <c r="M302" s="4">
        <v>263</v>
      </c>
      <c r="N302" s="4" t="s">
        <v>1532</v>
      </c>
      <c r="O302" s="4" t="s">
        <v>32</v>
      </c>
      <c r="P302" s="4" t="s">
        <v>33</v>
      </c>
      <c r="Q302" s="4">
        <v>0</v>
      </c>
      <c r="R302" s="7">
        <v>45052</v>
      </c>
      <c r="S302" s="6">
        <v>45056</v>
      </c>
      <c r="T302" s="4" t="s">
        <v>34</v>
      </c>
      <c r="U302" s="4">
        <v>263</v>
      </c>
      <c r="V302" s="4">
        <v>0</v>
      </c>
      <c r="W302" s="4">
        <v>0</v>
      </c>
      <c r="X302" s="4" t="s">
        <v>1533</v>
      </c>
      <c r="Y302" s="4" t="s">
        <v>36</v>
      </c>
    </row>
    <row r="303" s="4" customFormat="1" spans="1:25">
      <c r="A303" s="4" t="s">
        <v>1534</v>
      </c>
      <c r="B303" s="4" t="s">
        <v>26</v>
      </c>
      <c r="C303" s="4" t="s">
        <v>27</v>
      </c>
      <c r="D303" s="4" t="s">
        <v>1535</v>
      </c>
      <c r="E303" s="4" t="s">
        <v>1262</v>
      </c>
      <c r="F303" s="6">
        <v>45052</v>
      </c>
      <c r="G303" s="6">
        <v>45053</v>
      </c>
      <c r="H303" s="4">
        <v>1</v>
      </c>
      <c r="I303" s="4">
        <v>1</v>
      </c>
      <c r="J303" s="4">
        <v>1</v>
      </c>
      <c r="K303" s="4" t="s">
        <v>30</v>
      </c>
      <c r="L303" s="4">
        <v>942</v>
      </c>
      <c r="M303" s="4">
        <v>942</v>
      </c>
      <c r="N303" s="4" t="s">
        <v>1536</v>
      </c>
      <c r="O303" s="4" t="s">
        <v>32</v>
      </c>
      <c r="P303" s="4" t="s">
        <v>33</v>
      </c>
      <c r="Q303" s="4">
        <v>0</v>
      </c>
      <c r="R303" s="7">
        <v>45052</v>
      </c>
      <c r="S303" s="6">
        <v>45056</v>
      </c>
      <c r="T303" s="4" t="s">
        <v>34</v>
      </c>
      <c r="U303" s="4">
        <v>942</v>
      </c>
      <c r="V303" s="4">
        <v>0</v>
      </c>
      <c r="W303" s="4">
        <v>0</v>
      </c>
      <c r="X303" s="4" t="s">
        <v>1537</v>
      </c>
      <c r="Y303" s="4" t="s">
        <v>36</v>
      </c>
    </row>
    <row r="304" s="4" customFormat="1" spans="1:25">
      <c r="A304" s="4" t="s">
        <v>1538</v>
      </c>
      <c r="B304" s="4" t="s">
        <v>26</v>
      </c>
      <c r="C304" s="4" t="s">
        <v>27</v>
      </c>
      <c r="D304" s="4" t="s">
        <v>1539</v>
      </c>
      <c r="E304" s="4" t="s">
        <v>1540</v>
      </c>
      <c r="F304" s="6">
        <v>45052</v>
      </c>
      <c r="G304" s="6">
        <v>45053</v>
      </c>
      <c r="H304" s="4">
        <v>1</v>
      </c>
      <c r="I304" s="4">
        <v>1</v>
      </c>
      <c r="J304" s="4">
        <v>1</v>
      </c>
      <c r="K304" s="4" t="s">
        <v>30</v>
      </c>
      <c r="L304" s="4">
        <v>966</v>
      </c>
      <c r="M304" s="4">
        <v>966</v>
      </c>
      <c r="N304" s="4" t="s">
        <v>1541</v>
      </c>
      <c r="O304" s="4" t="s">
        <v>32</v>
      </c>
      <c r="P304" s="4" t="s">
        <v>33</v>
      </c>
      <c r="Q304" s="4">
        <v>0</v>
      </c>
      <c r="R304" s="7">
        <v>45052</v>
      </c>
      <c r="S304" s="6">
        <v>45056</v>
      </c>
      <c r="T304" s="4" t="s">
        <v>34</v>
      </c>
      <c r="U304" s="4">
        <v>966</v>
      </c>
      <c r="V304" s="4">
        <v>0</v>
      </c>
      <c r="W304" s="4">
        <v>0</v>
      </c>
      <c r="X304" s="4" t="s">
        <v>1542</v>
      </c>
      <c r="Y304" s="4" t="s">
        <v>1543</v>
      </c>
    </row>
    <row r="305" s="4" customFormat="1" spans="1:25">
      <c r="A305" s="4" t="s">
        <v>1544</v>
      </c>
      <c r="B305" s="4" t="s">
        <v>26</v>
      </c>
      <c r="C305" s="4" t="s">
        <v>27</v>
      </c>
      <c r="D305" s="4" t="s">
        <v>1545</v>
      </c>
      <c r="E305" s="4" t="s">
        <v>850</v>
      </c>
      <c r="F305" s="6">
        <v>45052</v>
      </c>
      <c r="G305" s="6">
        <v>45053</v>
      </c>
      <c r="H305" s="4">
        <v>1</v>
      </c>
      <c r="I305" s="4">
        <v>1</v>
      </c>
      <c r="J305" s="4">
        <v>1</v>
      </c>
      <c r="K305" s="4" t="s">
        <v>30</v>
      </c>
      <c r="L305" s="4">
        <v>203</v>
      </c>
      <c r="M305" s="4">
        <v>203</v>
      </c>
      <c r="N305" s="4" t="s">
        <v>1546</v>
      </c>
      <c r="O305" s="4" t="s">
        <v>32</v>
      </c>
      <c r="P305" s="4" t="s">
        <v>33</v>
      </c>
      <c r="Q305" s="4">
        <v>0</v>
      </c>
      <c r="R305" s="7">
        <v>45052</v>
      </c>
      <c r="S305" s="6">
        <v>45056</v>
      </c>
      <c r="T305" s="4" t="s">
        <v>34</v>
      </c>
      <c r="U305" s="4">
        <v>203</v>
      </c>
      <c r="V305" s="4">
        <v>0</v>
      </c>
      <c r="W305" s="4">
        <v>0</v>
      </c>
      <c r="X305" s="4" t="s">
        <v>1547</v>
      </c>
      <c r="Y305" s="4" t="s">
        <v>36</v>
      </c>
    </row>
    <row r="306" s="4" customFormat="1" spans="1:25">
      <c r="A306" s="4" t="s">
        <v>1548</v>
      </c>
      <c r="B306" s="4" t="s">
        <v>26</v>
      </c>
      <c r="C306" s="4" t="s">
        <v>27</v>
      </c>
      <c r="D306" s="4" t="s">
        <v>1549</v>
      </c>
      <c r="E306" s="4" t="s">
        <v>1550</v>
      </c>
      <c r="F306" s="6">
        <v>45052</v>
      </c>
      <c r="G306" s="6">
        <v>45053</v>
      </c>
      <c r="H306" s="4">
        <v>1</v>
      </c>
      <c r="I306" s="4">
        <v>1</v>
      </c>
      <c r="J306" s="4">
        <v>1</v>
      </c>
      <c r="K306" s="4" t="s">
        <v>30</v>
      </c>
      <c r="L306" s="4">
        <v>280</v>
      </c>
      <c r="M306" s="4">
        <v>280</v>
      </c>
      <c r="N306" s="4" t="s">
        <v>1551</v>
      </c>
      <c r="O306" s="4" t="s">
        <v>32</v>
      </c>
      <c r="P306" s="4" t="s">
        <v>33</v>
      </c>
      <c r="Q306" s="4">
        <v>0</v>
      </c>
      <c r="R306" s="7">
        <v>45052</v>
      </c>
      <c r="S306" s="6">
        <v>45056</v>
      </c>
      <c r="T306" s="4" t="s">
        <v>34</v>
      </c>
      <c r="U306" s="4">
        <v>280</v>
      </c>
      <c r="V306" s="4">
        <v>0</v>
      </c>
      <c r="W306" s="4">
        <v>0</v>
      </c>
      <c r="X306" s="4" t="s">
        <v>1552</v>
      </c>
      <c r="Y306" s="4" t="s">
        <v>1553</v>
      </c>
    </row>
    <row r="307" s="4" customFormat="1" spans="1:25">
      <c r="A307" s="4" t="s">
        <v>1554</v>
      </c>
      <c r="B307" s="4" t="s">
        <v>26</v>
      </c>
      <c r="C307" s="4" t="s">
        <v>27</v>
      </c>
      <c r="D307" s="4" t="s">
        <v>706</v>
      </c>
      <c r="E307" s="4" t="s">
        <v>90</v>
      </c>
      <c r="F307" s="6">
        <v>45052</v>
      </c>
      <c r="G307" s="6">
        <v>45053</v>
      </c>
      <c r="H307" s="4">
        <v>1</v>
      </c>
      <c r="I307" s="4">
        <v>1</v>
      </c>
      <c r="J307" s="4">
        <v>1</v>
      </c>
      <c r="K307" s="4" t="s">
        <v>30</v>
      </c>
      <c r="L307" s="4">
        <v>937</v>
      </c>
      <c r="M307" s="4">
        <v>937</v>
      </c>
      <c r="N307" s="4" t="s">
        <v>1555</v>
      </c>
      <c r="O307" s="4" t="s">
        <v>32</v>
      </c>
      <c r="P307" s="4" t="s">
        <v>33</v>
      </c>
      <c r="Q307" s="4">
        <v>0</v>
      </c>
      <c r="R307" s="7">
        <v>45052</v>
      </c>
      <c r="S307" s="6">
        <v>45056</v>
      </c>
      <c r="T307" s="4" t="s">
        <v>34</v>
      </c>
      <c r="U307" s="4">
        <v>937</v>
      </c>
      <c r="V307" s="4">
        <v>0</v>
      </c>
      <c r="W307" s="4">
        <v>0</v>
      </c>
      <c r="X307" s="4" t="s">
        <v>1556</v>
      </c>
      <c r="Y307" s="4" t="s">
        <v>36</v>
      </c>
    </row>
    <row r="308" s="4" customFormat="1" spans="1:25">
      <c r="A308" s="4" t="s">
        <v>1557</v>
      </c>
      <c r="B308" s="4" t="s">
        <v>26</v>
      </c>
      <c r="C308" s="4" t="s">
        <v>27</v>
      </c>
      <c r="D308" s="4" t="s">
        <v>1558</v>
      </c>
      <c r="E308" s="4" t="s">
        <v>1559</v>
      </c>
      <c r="F308" s="6">
        <v>45052</v>
      </c>
      <c r="G308" s="6">
        <v>45053</v>
      </c>
      <c r="H308" s="4">
        <v>1</v>
      </c>
      <c r="I308" s="4">
        <v>1</v>
      </c>
      <c r="J308" s="4">
        <v>1</v>
      </c>
      <c r="K308" s="4" t="s">
        <v>30</v>
      </c>
      <c r="L308" s="4">
        <v>681</v>
      </c>
      <c r="M308" s="4">
        <v>681</v>
      </c>
      <c r="N308" s="4" t="s">
        <v>1560</v>
      </c>
      <c r="O308" s="4" t="s">
        <v>32</v>
      </c>
      <c r="P308" s="4" t="s">
        <v>33</v>
      </c>
      <c r="Q308" s="4">
        <v>0</v>
      </c>
      <c r="R308" s="7">
        <v>45052</v>
      </c>
      <c r="S308" s="6">
        <v>45056</v>
      </c>
      <c r="T308" s="4" t="s">
        <v>34</v>
      </c>
      <c r="U308" s="4">
        <v>681</v>
      </c>
      <c r="V308" s="4">
        <v>0</v>
      </c>
      <c r="W308" s="4">
        <v>0</v>
      </c>
      <c r="X308" s="4" t="s">
        <v>1561</v>
      </c>
      <c r="Y308" s="4" t="s">
        <v>36</v>
      </c>
    </row>
    <row r="309" s="4" customFormat="1" spans="1:25">
      <c r="A309" s="4" t="s">
        <v>1562</v>
      </c>
      <c r="B309" s="4" t="s">
        <v>26</v>
      </c>
      <c r="C309" s="4" t="s">
        <v>27</v>
      </c>
      <c r="D309" s="4" t="s">
        <v>1563</v>
      </c>
      <c r="E309" s="4" t="s">
        <v>1564</v>
      </c>
      <c r="F309" s="6">
        <v>45052</v>
      </c>
      <c r="G309" s="6">
        <v>45053</v>
      </c>
      <c r="H309" s="4">
        <v>1</v>
      </c>
      <c r="I309" s="4">
        <v>1</v>
      </c>
      <c r="J309" s="4">
        <v>1</v>
      </c>
      <c r="K309" s="4" t="s">
        <v>30</v>
      </c>
      <c r="L309" s="4">
        <v>1347</v>
      </c>
      <c r="M309" s="4">
        <v>1347</v>
      </c>
      <c r="N309" s="4" t="s">
        <v>1565</v>
      </c>
      <c r="O309" s="4" t="s">
        <v>32</v>
      </c>
      <c r="P309" s="4" t="s">
        <v>33</v>
      </c>
      <c r="Q309" s="4">
        <v>0</v>
      </c>
      <c r="R309" s="7">
        <v>45052</v>
      </c>
      <c r="S309" s="6">
        <v>45056</v>
      </c>
      <c r="T309" s="4" t="s">
        <v>34</v>
      </c>
      <c r="U309" s="4">
        <v>1347</v>
      </c>
      <c r="V309" s="4">
        <v>0</v>
      </c>
      <c r="W309" s="4">
        <v>0</v>
      </c>
      <c r="X309" s="4" t="s">
        <v>1566</v>
      </c>
      <c r="Y309" s="4" t="s">
        <v>36</v>
      </c>
    </row>
    <row r="310" s="4" customFormat="1" spans="1:25">
      <c r="A310" s="4" t="s">
        <v>1567</v>
      </c>
      <c r="B310" s="4" t="s">
        <v>26</v>
      </c>
      <c r="C310" s="4" t="s">
        <v>27</v>
      </c>
      <c r="D310" s="4" t="s">
        <v>1568</v>
      </c>
      <c r="E310" s="4" t="s">
        <v>1569</v>
      </c>
      <c r="F310" s="6">
        <v>45052</v>
      </c>
      <c r="G310" s="6">
        <v>45053</v>
      </c>
      <c r="H310" s="4">
        <v>1</v>
      </c>
      <c r="I310" s="4">
        <v>1</v>
      </c>
      <c r="J310" s="4">
        <v>1</v>
      </c>
      <c r="K310" s="4" t="s">
        <v>30</v>
      </c>
      <c r="L310" s="4">
        <v>194</v>
      </c>
      <c r="M310" s="4">
        <v>194</v>
      </c>
      <c r="N310" s="4" t="s">
        <v>1570</v>
      </c>
      <c r="O310" s="4" t="s">
        <v>32</v>
      </c>
      <c r="P310" s="4" t="s">
        <v>33</v>
      </c>
      <c r="Q310" s="4">
        <v>0</v>
      </c>
      <c r="R310" s="7">
        <v>45052</v>
      </c>
      <c r="S310" s="6">
        <v>45056</v>
      </c>
      <c r="T310" s="4" t="s">
        <v>34</v>
      </c>
      <c r="U310" s="4">
        <v>194</v>
      </c>
      <c r="V310" s="4">
        <v>0</v>
      </c>
      <c r="W310" s="4">
        <v>0</v>
      </c>
      <c r="X310" s="4" t="s">
        <v>1571</v>
      </c>
      <c r="Y310" s="4" t="s">
        <v>36</v>
      </c>
    </row>
    <row r="311" s="4" customFormat="1" spans="1:25">
      <c r="A311" s="4" t="s">
        <v>1557</v>
      </c>
      <c r="B311" s="4" t="s">
        <v>26</v>
      </c>
      <c r="C311" s="4" t="s">
        <v>235</v>
      </c>
      <c r="D311" s="4" t="s">
        <v>1558</v>
      </c>
      <c r="E311" s="4" t="s">
        <v>1559</v>
      </c>
      <c r="F311" s="6">
        <v>45052</v>
      </c>
      <c r="G311" s="6">
        <v>45053</v>
      </c>
      <c r="H311" s="4">
        <v>1</v>
      </c>
      <c r="I311" s="4">
        <v>1</v>
      </c>
      <c r="J311" s="4">
        <v>1</v>
      </c>
      <c r="K311" s="4" t="s">
        <v>30</v>
      </c>
      <c r="L311" s="4">
        <v>-681</v>
      </c>
      <c r="M311" s="4">
        <v>-681</v>
      </c>
      <c r="N311" s="4" t="s">
        <v>1560</v>
      </c>
      <c r="O311" s="4" t="s">
        <v>32</v>
      </c>
      <c r="P311" s="4" t="s">
        <v>33</v>
      </c>
      <c r="Q311" s="4">
        <v>0</v>
      </c>
      <c r="R311" s="7">
        <v>45052</v>
      </c>
      <c r="S311" s="6">
        <v>45056</v>
      </c>
      <c r="T311" s="4" t="s">
        <v>34</v>
      </c>
      <c r="U311" s="4">
        <v>-681</v>
      </c>
      <c r="V311" s="4">
        <v>0</v>
      </c>
      <c r="W311" s="4">
        <v>0</v>
      </c>
      <c r="X311" s="4" t="s">
        <v>1561</v>
      </c>
      <c r="Y311" s="4" t="s">
        <v>36</v>
      </c>
    </row>
    <row r="312" s="4" customFormat="1" spans="1:25">
      <c r="A312" s="4" t="s">
        <v>1572</v>
      </c>
      <c r="B312" s="4" t="s">
        <v>26</v>
      </c>
      <c r="C312" s="4" t="s">
        <v>27</v>
      </c>
      <c r="D312" s="4" t="s">
        <v>1573</v>
      </c>
      <c r="E312" s="4" t="s">
        <v>1574</v>
      </c>
      <c r="F312" s="6">
        <v>45052</v>
      </c>
      <c r="G312" s="6">
        <v>45053</v>
      </c>
      <c r="H312" s="4">
        <v>1</v>
      </c>
      <c r="I312" s="4">
        <v>1</v>
      </c>
      <c r="J312" s="4">
        <v>1</v>
      </c>
      <c r="K312" s="4" t="s">
        <v>30</v>
      </c>
      <c r="L312" s="4">
        <v>717</v>
      </c>
      <c r="M312" s="4">
        <v>717</v>
      </c>
      <c r="N312" s="4" t="s">
        <v>1575</v>
      </c>
      <c r="O312" s="4" t="s">
        <v>32</v>
      </c>
      <c r="P312" s="4" t="s">
        <v>33</v>
      </c>
      <c r="Q312" s="4">
        <v>0</v>
      </c>
      <c r="R312" s="7">
        <v>45052</v>
      </c>
      <c r="S312" s="6">
        <v>45056</v>
      </c>
      <c r="T312" s="4" t="s">
        <v>34</v>
      </c>
      <c r="U312" s="4">
        <v>717</v>
      </c>
      <c r="V312" s="4">
        <v>0</v>
      </c>
      <c r="W312" s="4">
        <v>0</v>
      </c>
      <c r="X312" s="4" t="s">
        <v>1576</v>
      </c>
      <c r="Y312" s="4" t="s">
        <v>1577</v>
      </c>
    </row>
    <row r="313" s="4" customFormat="1" spans="1:25">
      <c r="A313" s="4" t="s">
        <v>1578</v>
      </c>
      <c r="B313" s="4" t="s">
        <v>26</v>
      </c>
      <c r="C313" s="4" t="s">
        <v>27</v>
      </c>
      <c r="D313" s="4" t="s">
        <v>1579</v>
      </c>
      <c r="E313" s="4" t="s">
        <v>659</v>
      </c>
      <c r="F313" s="6">
        <v>45052</v>
      </c>
      <c r="G313" s="6">
        <v>45053</v>
      </c>
      <c r="H313" s="4">
        <v>1</v>
      </c>
      <c r="I313" s="4">
        <v>1</v>
      </c>
      <c r="J313" s="4">
        <v>1</v>
      </c>
      <c r="K313" s="4" t="s">
        <v>30</v>
      </c>
      <c r="L313" s="4">
        <v>189</v>
      </c>
      <c r="M313" s="4">
        <v>189</v>
      </c>
      <c r="N313" s="4" t="s">
        <v>1580</v>
      </c>
      <c r="O313" s="4" t="s">
        <v>32</v>
      </c>
      <c r="P313" s="4" t="s">
        <v>33</v>
      </c>
      <c r="Q313" s="4">
        <v>0</v>
      </c>
      <c r="R313" s="7">
        <v>45052</v>
      </c>
      <c r="S313" s="6">
        <v>45056</v>
      </c>
      <c r="T313" s="4" t="s">
        <v>34</v>
      </c>
      <c r="U313" s="4">
        <v>189</v>
      </c>
      <c r="V313" s="4">
        <v>0</v>
      </c>
      <c r="W313" s="4">
        <v>0</v>
      </c>
      <c r="X313" s="4" t="s">
        <v>1581</v>
      </c>
      <c r="Y313" s="4" t="s">
        <v>1582</v>
      </c>
    </row>
    <row r="314" s="4" customFormat="1" spans="1:25">
      <c r="A314" s="4" t="s">
        <v>1583</v>
      </c>
      <c r="B314" s="4" t="s">
        <v>26</v>
      </c>
      <c r="C314" s="4" t="s">
        <v>27</v>
      </c>
      <c r="D314" s="4" t="s">
        <v>1584</v>
      </c>
      <c r="E314" s="4" t="s">
        <v>1585</v>
      </c>
      <c r="F314" s="6">
        <v>45052</v>
      </c>
      <c r="G314" s="6">
        <v>45053</v>
      </c>
      <c r="H314" s="4">
        <v>1</v>
      </c>
      <c r="I314" s="4">
        <v>1</v>
      </c>
      <c r="J314" s="4">
        <v>1</v>
      </c>
      <c r="K314" s="4" t="s">
        <v>30</v>
      </c>
      <c r="L314" s="4">
        <v>1825</v>
      </c>
      <c r="M314" s="4">
        <v>1825</v>
      </c>
      <c r="N314" s="4" t="s">
        <v>1586</v>
      </c>
      <c r="O314" s="4" t="s">
        <v>32</v>
      </c>
      <c r="P314" s="4" t="s">
        <v>33</v>
      </c>
      <c r="Q314" s="4">
        <v>0</v>
      </c>
      <c r="R314" s="7">
        <v>45052</v>
      </c>
      <c r="S314" s="6">
        <v>45056</v>
      </c>
      <c r="T314" s="4" t="s">
        <v>34</v>
      </c>
      <c r="U314" s="4">
        <v>1825</v>
      </c>
      <c r="V314" s="4">
        <v>0</v>
      </c>
      <c r="W314" s="4">
        <v>0</v>
      </c>
      <c r="X314" s="4" t="s">
        <v>1587</v>
      </c>
      <c r="Y314" s="4" t="s">
        <v>1588</v>
      </c>
    </row>
    <row r="315" s="4" customFormat="1" spans="1:25">
      <c r="A315" s="4" t="s">
        <v>1589</v>
      </c>
      <c r="B315" s="4" t="s">
        <v>26</v>
      </c>
      <c r="C315" s="4" t="s">
        <v>27</v>
      </c>
      <c r="D315" s="4" t="s">
        <v>1590</v>
      </c>
      <c r="E315" s="4" t="s">
        <v>142</v>
      </c>
      <c r="F315" s="6">
        <v>45052</v>
      </c>
      <c r="G315" s="6">
        <v>45053</v>
      </c>
      <c r="H315" s="4">
        <v>1</v>
      </c>
      <c r="I315" s="4">
        <v>1</v>
      </c>
      <c r="J315" s="4">
        <v>1</v>
      </c>
      <c r="K315" s="4" t="s">
        <v>30</v>
      </c>
      <c r="L315" s="4">
        <v>369</v>
      </c>
      <c r="M315" s="4">
        <v>369</v>
      </c>
      <c r="N315" s="4" t="s">
        <v>1591</v>
      </c>
      <c r="O315" s="4" t="s">
        <v>32</v>
      </c>
      <c r="P315" s="4" t="s">
        <v>33</v>
      </c>
      <c r="Q315" s="4">
        <v>0</v>
      </c>
      <c r="R315" s="7">
        <v>45052</v>
      </c>
      <c r="S315" s="6">
        <v>45056</v>
      </c>
      <c r="T315" s="4" t="s">
        <v>34</v>
      </c>
      <c r="U315" s="4">
        <v>369</v>
      </c>
      <c r="V315" s="4">
        <v>0</v>
      </c>
      <c r="W315" s="4">
        <v>0</v>
      </c>
      <c r="X315" s="4" t="s">
        <v>1592</v>
      </c>
      <c r="Y315" s="4" t="s">
        <v>1593</v>
      </c>
    </row>
    <row r="316" s="4" customFormat="1" spans="1:25">
      <c r="A316" s="4" t="s">
        <v>1594</v>
      </c>
      <c r="B316" s="4" t="s">
        <v>26</v>
      </c>
      <c r="C316" s="4" t="s">
        <v>27</v>
      </c>
      <c r="D316" s="4" t="s">
        <v>1595</v>
      </c>
      <c r="E316" s="4" t="s">
        <v>1596</v>
      </c>
      <c r="F316" s="6">
        <v>45052</v>
      </c>
      <c r="G316" s="6">
        <v>45053</v>
      </c>
      <c r="H316" s="4">
        <v>1</v>
      </c>
      <c r="I316" s="4">
        <v>1</v>
      </c>
      <c r="J316" s="4">
        <v>1</v>
      </c>
      <c r="K316" s="4" t="s">
        <v>30</v>
      </c>
      <c r="L316" s="4">
        <v>1104</v>
      </c>
      <c r="M316" s="4">
        <v>1104</v>
      </c>
      <c r="N316" s="4" t="s">
        <v>1597</v>
      </c>
      <c r="O316" s="4" t="s">
        <v>32</v>
      </c>
      <c r="P316" s="4" t="s">
        <v>33</v>
      </c>
      <c r="Q316" s="4">
        <v>0</v>
      </c>
      <c r="R316" s="7">
        <v>45052</v>
      </c>
      <c r="S316" s="6">
        <v>45056</v>
      </c>
      <c r="T316" s="4" t="s">
        <v>34</v>
      </c>
      <c r="U316" s="4">
        <v>1104</v>
      </c>
      <c r="V316" s="4">
        <v>0</v>
      </c>
      <c r="W316" s="4">
        <v>0</v>
      </c>
      <c r="X316" s="4" t="s">
        <v>1598</v>
      </c>
      <c r="Y316" s="4" t="s">
        <v>1599</v>
      </c>
    </row>
    <row r="317" s="4" customFormat="1" spans="1:25">
      <c r="A317" s="4" t="s">
        <v>1600</v>
      </c>
      <c r="B317" s="4" t="s">
        <v>26</v>
      </c>
      <c r="C317" s="4" t="s">
        <v>27</v>
      </c>
      <c r="D317" s="4" t="s">
        <v>1601</v>
      </c>
      <c r="E317" s="4" t="s">
        <v>1602</v>
      </c>
      <c r="F317" s="6">
        <v>45052</v>
      </c>
      <c r="G317" s="6">
        <v>45053</v>
      </c>
      <c r="H317" s="4">
        <v>1</v>
      </c>
      <c r="I317" s="4">
        <v>1</v>
      </c>
      <c r="J317" s="4">
        <v>1</v>
      </c>
      <c r="K317" s="4" t="s">
        <v>30</v>
      </c>
      <c r="L317" s="4">
        <v>279</v>
      </c>
      <c r="M317" s="4">
        <v>279</v>
      </c>
      <c r="N317" s="4" t="s">
        <v>1603</v>
      </c>
      <c r="O317" s="4" t="s">
        <v>32</v>
      </c>
      <c r="P317" s="4" t="s">
        <v>33</v>
      </c>
      <c r="Q317" s="4">
        <v>0</v>
      </c>
      <c r="R317" s="7">
        <v>45052</v>
      </c>
      <c r="S317" s="6">
        <v>45056</v>
      </c>
      <c r="T317" s="4" t="s">
        <v>34</v>
      </c>
      <c r="U317" s="4">
        <v>279</v>
      </c>
      <c r="V317" s="4">
        <v>0</v>
      </c>
      <c r="W317" s="4">
        <v>0</v>
      </c>
      <c r="X317" s="4" t="s">
        <v>1604</v>
      </c>
      <c r="Y317" s="4" t="s">
        <v>36</v>
      </c>
    </row>
    <row r="318" s="4" customFormat="1" spans="1:25">
      <c r="A318" s="4" t="s">
        <v>1605</v>
      </c>
      <c r="B318" s="4" t="s">
        <v>26</v>
      </c>
      <c r="C318" s="4" t="s">
        <v>27</v>
      </c>
      <c r="D318" s="4" t="s">
        <v>1606</v>
      </c>
      <c r="E318" s="4" t="s">
        <v>778</v>
      </c>
      <c r="F318" s="6">
        <v>45052</v>
      </c>
      <c r="G318" s="6">
        <v>45053</v>
      </c>
      <c r="H318" s="4">
        <v>1</v>
      </c>
      <c r="I318" s="4">
        <v>1</v>
      </c>
      <c r="J318" s="4">
        <v>1</v>
      </c>
      <c r="K318" s="4" t="s">
        <v>30</v>
      </c>
      <c r="L318" s="4">
        <v>187</v>
      </c>
      <c r="M318" s="4">
        <v>187</v>
      </c>
      <c r="N318" s="4" t="s">
        <v>1607</v>
      </c>
      <c r="O318" s="4" t="s">
        <v>32</v>
      </c>
      <c r="P318" s="4" t="s">
        <v>33</v>
      </c>
      <c r="Q318" s="4">
        <v>0</v>
      </c>
      <c r="R318" s="7">
        <v>45052</v>
      </c>
      <c r="S318" s="6">
        <v>45056</v>
      </c>
      <c r="T318" s="4" t="s">
        <v>34</v>
      </c>
      <c r="U318" s="4">
        <v>187</v>
      </c>
      <c r="V318" s="4">
        <v>0</v>
      </c>
      <c r="W318" s="4">
        <v>0</v>
      </c>
      <c r="X318" s="4" t="s">
        <v>1608</v>
      </c>
      <c r="Y318" s="4" t="s">
        <v>1609</v>
      </c>
    </row>
    <row r="319" s="4" customFormat="1" spans="1:25">
      <c r="A319" s="4" t="s">
        <v>1610</v>
      </c>
      <c r="B319" s="4" t="s">
        <v>26</v>
      </c>
      <c r="C319" s="4" t="s">
        <v>27</v>
      </c>
      <c r="D319" s="4" t="s">
        <v>1611</v>
      </c>
      <c r="E319" s="4" t="s">
        <v>914</v>
      </c>
      <c r="F319" s="6">
        <v>45052</v>
      </c>
      <c r="G319" s="6">
        <v>45053</v>
      </c>
      <c r="H319" s="4">
        <v>1</v>
      </c>
      <c r="I319" s="4">
        <v>1</v>
      </c>
      <c r="J319" s="4">
        <v>1</v>
      </c>
      <c r="K319" s="4" t="s">
        <v>30</v>
      </c>
      <c r="L319" s="4">
        <v>2241</v>
      </c>
      <c r="M319" s="4">
        <v>2241</v>
      </c>
      <c r="N319" s="4" t="s">
        <v>1612</v>
      </c>
      <c r="O319" s="4" t="s">
        <v>32</v>
      </c>
      <c r="P319" s="4" t="s">
        <v>33</v>
      </c>
      <c r="Q319" s="4">
        <v>0</v>
      </c>
      <c r="R319" s="7">
        <v>45052</v>
      </c>
      <c r="S319" s="6">
        <v>45056</v>
      </c>
      <c r="T319" s="4" t="s">
        <v>34</v>
      </c>
      <c r="U319" s="4">
        <v>2241</v>
      </c>
      <c r="V319" s="4">
        <v>0</v>
      </c>
      <c r="W319" s="4">
        <v>0</v>
      </c>
      <c r="X319" s="4" t="s">
        <v>1613</v>
      </c>
      <c r="Y319" s="4" t="s">
        <v>36</v>
      </c>
    </row>
    <row r="320" s="4" customFormat="1" spans="1:25">
      <c r="A320" s="4" t="s">
        <v>1614</v>
      </c>
      <c r="B320" s="4" t="s">
        <v>26</v>
      </c>
      <c r="C320" s="4" t="s">
        <v>27</v>
      </c>
      <c r="D320" s="4" t="s">
        <v>1615</v>
      </c>
      <c r="E320" s="4" t="s">
        <v>1616</v>
      </c>
      <c r="F320" s="6">
        <v>45052</v>
      </c>
      <c r="G320" s="6">
        <v>45053</v>
      </c>
      <c r="H320" s="4">
        <v>1</v>
      </c>
      <c r="I320" s="4">
        <v>1</v>
      </c>
      <c r="J320" s="4">
        <v>1</v>
      </c>
      <c r="K320" s="4" t="s">
        <v>30</v>
      </c>
      <c r="L320" s="4">
        <v>1631</v>
      </c>
      <c r="M320" s="4">
        <v>1631</v>
      </c>
      <c r="N320" s="4" t="s">
        <v>1617</v>
      </c>
      <c r="O320" s="4" t="s">
        <v>32</v>
      </c>
      <c r="P320" s="4" t="s">
        <v>33</v>
      </c>
      <c r="Q320" s="4">
        <v>0</v>
      </c>
      <c r="R320" s="7">
        <v>45052</v>
      </c>
      <c r="S320" s="6">
        <v>45056</v>
      </c>
      <c r="T320" s="4" t="s">
        <v>34</v>
      </c>
      <c r="U320" s="4">
        <v>1631</v>
      </c>
      <c r="V320" s="4">
        <v>0</v>
      </c>
      <c r="W320" s="4">
        <v>0</v>
      </c>
      <c r="X320" s="4" t="s">
        <v>1618</v>
      </c>
      <c r="Y320" s="4" t="s">
        <v>1619</v>
      </c>
    </row>
    <row r="321" s="4" customFormat="1" spans="1:25">
      <c r="A321" s="4" t="s">
        <v>1620</v>
      </c>
      <c r="B321" s="4" t="s">
        <v>26</v>
      </c>
      <c r="C321" s="4" t="s">
        <v>27</v>
      </c>
      <c r="D321" s="4" t="s">
        <v>1432</v>
      </c>
      <c r="E321" s="4" t="s">
        <v>171</v>
      </c>
      <c r="F321" s="6">
        <v>45052</v>
      </c>
      <c r="G321" s="6">
        <v>45053</v>
      </c>
      <c r="H321" s="4">
        <v>1</v>
      </c>
      <c r="I321" s="4">
        <v>1</v>
      </c>
      <c r="J321" s="4">
        <v>1</v>
      </c>
      <c r="K321" s="4" t="s">
        <v>30</v>
      </c>
      <c r="L321" s="4">
        <v>325</v>
      </c>
      <c r="M321" s="4">
        <v>325</v>
      </c>
      <c r="N321" s="4" t="s">
        <v>1621</v>
      </c>
      <c r="O321" s="4" t="s">
        <v>32</v>
      </c>
      <c r="P321" s="4" t="s">
        <v>33</v>
      </c>
      <c r="Q321" s="4">
        <v>0</v>
      </c>
      <c r="R321" s="7">
        <v>45052</v>
      </c>
      <c r="S321" s="6">
        <v>45056</v>
      </c>
      <c r="T321" s="4" t="s">
        <v>34</v>
      </c>
      <c r="U321" s="4">
        <v>325</v>
      </c>
      <c r="V321" s="4">
        <v>0</v>
      </c>
      <c r="W321" s="4">
        <v>0</v>
      </c>
      <c r="X321" s="4" t="s">
        <v>1622</v>
      </c>
      <c r="Y321" s="4" t="s">
        <v>1623</v>
      </c>
    </row>
    <row r="322" s="4" customFormat="1" spans="1:25">
      <c r="A322" s="4" t="s">
        <v>1624</v>
      </c>
      <c r="B322" s="4" t="s">
        <v>26</v>
      </c>
      <c r="C322" s="4" t="s">
        <v>27</v>
      </c>
      <c r="D322" s="4" t="s">
        <v>1625</v>
      </c>
      <c r="E322" s="4" t="s">
        <v>1133</v>
      </c>
      <c r="F322" s="6">
        <v>45052</v>
      </c>
      <c r="G322" s="6">
        <v>45053</v>
      </c>
      <c r="H322" s="4">
        <v>1</v>
      </c>
      <c r="I322" s="4">
        <v>1</v>
      </c>
      <c r="J322" s="4">
        <v>1</v>
      </c>
      <c r="K322" s="4" t="s">
        <v>30</v>
      </c>
      <c r="L322" s="4">
        <v>638</v>
      </c>
      <c r="M322" s="4">
        <v>638</v>
      </c>
      <c r="N322" s="4" t="s">
        <v>1626</v>
      </c>
      <c r="O322" s="4" t="s">
        <v>32</v>
      </c>
      <c r="P322" s="4" t="s">
        <v>33</v>
      </c>
      <c r="Q322" s="4">
        <v>0</v>
      </c>
      <c r="R322" s="7">
        <v>45052</v>
      </c>
      <c r="S322" s="6">
        <v>45056</v>
      </c>
      <c r="T322" s="4" t="s">
        <v>34</v>
      </c>
      <c r="U322" s="4">
        <v>638</v>
      </c>
      <c r="V322" s="4">
        <v>0</v>
      </c>
      <c r="W322" s="4">
        <v>0</v>
      </c>
      <c r="X322" s="4" t="s">
        <v>1627</v>
      </c>
      <c r="Y322" s="4" t="s">
        <v>1628</v>
      </c>
    </row>
    <row r="323" s="4" customFormat="1" spans="1:25">
      <c r="A323" s="4" t="s">
        <v>1629</v>
      </c>
      <c r="B323" s="4" t="s">
        <v>26</v>
      </c>
      <c r="C323" s="4" t="s">
        <v>27</v>
      </c>
      <c r="D323" s="4" t="s">
        <v>1630</v>
      </c>
      <c r="E323" s="4" t="s">
        <v>897</v>
      </c>
      <c r="F323" s="6">
        <v>45052</v>
      </c>
      <c r="G323" s="6">
        <v>45053</v>
      </c>
      <c r="H323" s="4">
        <v>1</v>
      </c>
      <c r="I323" s="4">
        <v>1</v>
      </c>
      <c r="J323" s="4">
        <v>1</v>
      </c>
      <c r="K323" s="4" t="s">
        <v>30</v>
      </c>
      <c r="L323" s="4">
        <v>313</v>
      </c>
      <c r="M323" s="4">
        <v>313</v>
      </c>
      <c r="N323" s="4" t="s">
        <v>1631</v>
      </c>
      <c r="O323" s="4" t="s">
        <v>32</v>
      </c>
      <c r="P323" s="4" t="s">
        <v>33</v>
      </c>
      <c r="Q323" s="4">
        <v>0</v>
      </c>
      <c r="R323" s="7">
        <v>45052.0000115741</v>
      </c>
      <c r="S323" s="6">
        <v>45056</v>
      </c>
      <c r="T323" s="4" t="s">
        <v>34</v>
      </c>
      <c r="U323" s="4">
        <v>313</v>
      </c>
      <c r="V323" s="4">
        <v>0</v>
      </c>
      <c r="W323" s="4">
        <v>0</v>
      </c>
      <c r="X323" s="4" t="s">
        <v>36</v>
      </c>
      <c r="Y32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17"/>
  <sheetViews>
    <sheetView tabSelected="1" workbookViewId="0">
      <selection activeCell="A314" sqref="A314:C317"/>
    </sheetView>
  </sheetViews>
  <sheetFormatPr defaultColWidth="9" defaultRowHeight="13.5"/>
  <cols>
    <col min="1" max="1" width="12.625" style="4"/>
    <col min="2" max="2" width="9.375" style="4"/>
    <col min="3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1632</v>
      </c>
    </row>
    <row r="2" s="4" customFormat="1" hidden="1" spans="1:9">
      <c r="A2" s="5">
        <v>999222222122348</v>
      </c>
      <c r="B2" s="6">
        <v>45051</v>
      </c>
      <c r="C2" s="6">
        <v>45053</v>
      </c>
      <c r="D2" s="4">
        <v>1930</v>
      </c>
      <c r="E2" s="4" t="str">
        <f>VLOOKUP(A2,HOP!A:L,12,0)</f>
        <v>1930.00</v>
      </c>
      <c r="F2" s="4" t="str">
        <f>VLOOKUP(A2,HOP!A:C,3,0)</f>
        <v>2952934</v>
      </c>
      <c r="G2" s="4">
        <f>D2-E2</f>
        <v>0</v>
      </c>
      <c r="H2" s="4" t="str">
        <f>$H$1&amp;F2</f>
        <v>，2952934</v>
      </c>
      <c r="I2" s="4" t="str">
        <f>VLOOKUP(A2,HOP!A:U,21,0)</f>
        <v>直连</v>
      </c>
    </row>
    <row r="3" s="4" customFormat="1" hidden="1" spans="1:9">
      <c r="A3" s="5">
        <v>999222290450425</v>
      </c>
      <c r="B3" s="6">
        <v>45049</v>
      </c>
      <c r="C3" s="6">
        <v>45053</v>
      </c>
      <c r="D3" s="4">
        <v>0</v>
      </c>
      <c r="E3" s="4" t="str">
        <f>VLOOKUP(A3,HOP!A:L,12,0)</f>
        <v>4914.00</v>
      </c>
      <c r="F3" s="4" t="str">
        <f>VLOOKUP(A3,HOP!A:C,3,0)</f>
        <v>2967152</v>
      </c>
      <c r="G3" s="4">
        <f t="shared" ref="G3:G66" si="0">D3-E3</f>
        <v>-4914</v>
      </c>
      <c r="H3" s="4" t="str">
        <f t="shared" ref="H3:H66" si="1">$H$1&amp;F3</f>
        <v>，2967152</v>
      </c>
      <c r="I3" s="4" t="str">
        <f>VLOOKUP(A3,HOP!A:U,21,0)</f>
        <v>直连</v>
      </c>
    </row>
    <row r="4" s="4" customFormat="1" hidden="1" spans="1:9">
      <c r="A4" s="5">
        <v>999222290520186</v>
      </c>
      <c r="B4" s="6">
        <v>45049</v>
      </c>
      <c r="C4" s="6">
        <v>45053</v>
      </c>
      <c r="D4" s="4">
        <v>0</v>
      </c>
      <c r="E4" s="4" t="str">
        <f>VLOOKUP(A4,HOP!A:L,12,0)</f>
        <v>6063.00</v>
      </c>
      <c r="F4" s="4" t="str">
        <f>VLOOKUP(A4,HOP!A:C,3,0)</f>
        <v>2967177</v>
      </c>
      <c r="G4" s="4">
        <f t="shared" si="0"/>
        <v>-6063</v>
      </c>
      <c r="H4" s="4" t="str">
        <f t="shared" si="1"/>
        <v>，2967177</v>
      </c>
      <c r="I4" s="4" t="str">
        <f>VLOOKUP(A4,HOP!A:U,21,0)</f>
        <v>直连</v>
      </c>
    </row>
    <row r="5" s="4" customFormat="1" hidden="1" spans="1:9">
      <c r="A5" s="5">
        <v>999223039823295</v>
      </c>
      <c r="B5" s="6">
        <v>45052</v>
      </c>
      <c r="C5" s="6">
        <v>45053</v>
      </c>
      <c r="D5" s="4">
        <v>699</v>
      </c>
      <c r="E5" s="4" t="str">
        <f>VLOOKUP(A5,HOP!A:L,12,0)</f>
        <v>699.00</v>
      </c>
      <c r="F5" s="4" t="str">
        <f>VLOOKUP(A5,HOP!A:C,3,0)</f>
        <v>3097955</v>
      </c>
      <c r="G5" s="4">
        <f t="shared" si="0"/>
        <v>0</v>
      </c>
      <c r="H5" s="4" t="str">
        <f t="shared" si="1"/>
        <v>，3097955</v>
      </c>
      <c r="I5" s="4" t="str">
        <f>VLOOKUP(A5,HOP!A:U,21,0)</f>
        <v>直连</v>
      </c>
    </row>
    <row r="6" s="4" customFormat="1" hidden="1" spans="1:9">
      <c r="A6" s="5">
        <v>999223039941037</v>
      </c>
      <c r="B6" s="6">
        <v>45051</v>
      </c>
      <c r="C6" s="6">
        <v>45053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999223152398748</v>
      </c>
      <c r="B7" s="6">
        <v>45052</v>
      </c>
      <c r="C7" s="6">
        <v>45053</v>
      </c>
      <c r="D7" s="4">
        <v>1425</v>
      </c>
      <c r="E7" s="4" t="str">
        <f>VLOOKUP(A7,HOP!A:L,12,0)</f>
        <v>1425.00</v>
      </c>
      <c r="F7" s="4" t="str">
        <f>VLOOKUP(A7,HOP!A:C,3,0)</f>
        <v>3126070</v>
      </c>
      <c r="G7" s="4">
        <f t="shared" si="0"/>
        <v>0</v>
      </c>
      <c r="H7" s="4" t="str">
        <f t="shared" si="1"/>
        <v>，3126070</v>
      </c>
      <c r="I7" s="4" t="str">
        <f>VLOOKUP(A7,HOP!A:U,21,0)</f>
        <v>直连</v>
      </c>
    </row>
    <row r="8" s="4" customFormat="1" hidden="1" spans="1:9">
      <c r="A8" s="5">
        <v>999223155126681</v>
      </c>
      <c r="B8" s="6">
        <v>45051</v>
      </c>
      <c r="C8" s="6">
        <v>45053</v>
      </c>
      <c r="D8" s="4">
        <v>3350</v>
      </c>
      <c r="E8" s="4" t="str">
        <f>VLOOKUP(A8,HOP!A:L,12,0)</f>
        <v>3350.00</v>
      </c>
      <c r="F8" s="4" t="str">
        <f>VLOOKUP(A8,HOP!A:C,3,0)</f>
        <v>3126127</v>
      </c>
      <c r="G8" s="4">
        <f t="shared" si="0"/>
        <v>0</v>
      </c>
      <c r="H8" s="4" t="str">
        <f t="shared" si="1"/>
        <v>，3126127</v>
      </c>
      <c r="I8" s="4" t="str">
        <f>VLOOKUP(A8,HOP!A:U,21,0)</f>
        <v>直连</v>
      </c>
    </row>
    <row r="9" s="4" customFormat="1" hidden="1" spans="1:9">
      <c r="A9" s="5">
        <v>999223160410412</v>
      </c>
      <c r="B9" s="6">
        <v>45052</v>
      </c>
      <c r="C9" s="6">
        <v>45053</v>
      </c>
      <c r="D9" s="4">
        <v>5254</v>
      </c>
      <c r="E9" s="4" t="str">
        <f>VLOOKUP(A9,HOP!A:L,12,0)</f>
        <v>5254.00</v>
      </c>
      <c r="F9" s="4" t="str">
        <f>VLOOKUP(A9,HOP!A:C,3,0)</f>
        <v>3127652</v>
      </c>
      <c r="G9" s="4">
        <f t="shared" si="0"/>
        <v>0</v>
      </c>
      <c r="H9" s="4" t="str">
        <f t="shared" si="1"/>
        <v>，3127652</v>
      </c>
      <c r="I9" s="4" t="str">
        <f>VLOOKUP(A9,HOP!A:U,21,0)</f>
        <v>直采</v>
      </c>
    </row>
    <row r="10" s="4" customFormat="1" hidden="1" spans="1:9">
      <c r="A10" s="5">
        <v>999223175280519</v>
      </c>
      <c r="B10" s="6">
        <v>45050</v>
      </c>
      <c r="C10" s="6">
        <v>45053</v>
      </c>
      <c r="D10" s="4">
        <v>2766</v>
      </c>
      <c r="E10" s="4" t="str">
        <f>VLOOKUP(A10,HOP!A:L,12,0)</f>
        <v>2766.00</v>
      </c>
      <c r="F10" s="4" t="str">
        <f>VLOOKUP(A10,HOP!A:C,3,0)</f>
        <v>3131781</v>
      </c>
      <c r="G10" s="4">
        <f t="shared" si="0"/>
        <v>0</v>
      </c>
      <c r="H10" s="4" t="str">
        <f t="shared" si="1"/>
        <v>，3131781</v>
      </c>
      <c r="I10" s="4" t="str">
        <f>VLOOKUP(A10,HOP!A:U,21,0)</f>
        <v>直连</v>
      </c>
    </row>
    <row r="11" s="4" customFormat="1" hidden="1" spans="1:9">
      <c r="A11" s="5">
        <v>999223237433198</v>
      </c>
      <c r="B11" s="6">
        <v>45052</v>
      </c>
      <c r="C11" s="6">
        <v>45053</v>
      </c>
      <c r="D11" s="4">
        <v>2658</v>
      </c>
      <c r="E11" s="4" t="str">
        <f>VLOOKUP(A11,HOP!A:L,12,0)</f>
        <v>2658.00</v>
      </c>
      <c r="F11" s="4" t="str">
        <f>VLOOKUP(A11,HOP!A:C,3,0)</f>
        <v>3149445</v>
      </c>
      <c r="G11" s="4">
        <f t="shared" si="0"/>
        <v>0</v>
      </c>
      <c r="H11" s="4" t="str">
        <f t="shared" si="1"/>
        <v>，3149445</v>
      </c>
      <c r="I11" s="4" t="str">
        <f>VLOOKUP(A11,HOP!A:U,21,0)</f>
        <v>直连</v>
      </c>
    </row>
    <row r="12" s="4" customFormat="1" hidden="1" spans="1:9">
      <c r="A12" s="5">
        <v>999223237440962</v>
      </c>
      <c r="B12" s="6">
        <v>45052</v>
      </c>
      <c r="C12" s="6">
        <v>45053</v>
      </c>
      <c r="D12" s="4">
        <v>2728</v>
      </c>
      <c r="E12" s="4" t="str">
        <f>VLOOKUP(A12,HOP!A:L,12,0)</f>
        <v>2728.00</v>
      </c>
      <c r="F12" s="4" t="str">
        <f>VLOOKUP(A12,HOP!A:C,3,0)</f>
        <v>3149452</v>
      </c>
      <c r="G12" s="4">
        <f t="shared" si="0"/>
        <v>0</v>
      </c>
      <c r="H12" s="4" t="str">
        <f t="shared" si="1"/>
        <v>，3149452</v>
      </c>
      <c r="I12" s="4" t="str">
        <f>VLOOKUP(A12,HOP!A:U,21,0)</f>
        <v>直连</v>
      </c>
    </row>
    <row r="13" s="4" customFormat="1" hidden="1" spans="1:9">
      <c r="A13" s="5">
        <v>999223246175305</v>
      </c>
      <c r="B13" s="6">
        <v>45050</v>
      </c>
      <c r="C13" s="6">
        <v>45053</v>
      </c>
      <c r="D13" s="4">
        <v>2190</v>
      </c>
      <c r="E13" s="4" t="str">
        <f>VLOOKUP(A13,HOP!A:L,12,0)</f>
        <v>2190.00</v>
      </c>
      <c r="F13" s="4" t="str">
        <f>VLOOKUP(A13,HOP!A:C,3,0)</f>
        <v>3151670</v>
      </c>
      <c r="G13" s="4">
        <f t="shared" si="0"/>
        <v>0</v>
      </c>
      <c r="H13" s="4" t="str">
        <f t="shared" si="1"/>
        <v>，3151670</v>
      </c>
      <c r="I13" s="4" t="str">
        <f>VLOOKUP(A13,HOP!A:U,21,0)</f>
        <v>直连</v>
      </c>
    </row>
    <row r="14" s="4" customFormat="1" hidden="1" spans="1:9">
      <c r="A14" s="5">
        <v>999223257460143</v>
      </c>
      <c r="B14" s="6">
        <v>45049</v>
      </c>
      <c r="C14" s="6">
        <v>45053</v>
      </c>
      <c r="D14" s="4">
        <v>3624</v>
      </c>
      <c r="E14" s="4" t="str">
        <f>VLOOKUP(A14,HOP!A:L,12,0)</f>
        <v>3624.00</v>
      </c>
      <c r="F14" s="4" t="str">
        <f>VLOOKUP(A14,HOP!A:C,3,0)</f>
        <v>3153869</v>
      </c>
      <c r="G14" s="4">
        <f t="shared" si="0"/>
        <v>0</v>
      </c>
      <c r="H14" s="4" t="str">
        <f t="shared" si="1"/>
        <v>，3153869</v>
      </c>
      <c r="I14" s="4" t="str">
        <f>VLOOKUP(A14,HOP!A:U,21,0)</f>
        <v>直连</v>
      </c>
    </row>
    <row r="15" s="4" customFormat="1" hidden="1" spans="1:9">
      <c r="A15" s="5">
        <v>999223266872428</v>
      </c>
      <c r="B15" s="6">
        <v>45051</v>
      </c>
      <c r="C15" s="6">
        <v>45053</v>
      </c>
      <c r="D15" s="4">
        <v>2240</v>
      </c>
      <c r="E15" s="4" t="str">
        <f>VLOOKUP(A15,HOP!A:L,12,0)</f>
        <v>2240.00</v>
      </c>
      <c r="F15" s="4" t="str">
        <f>VLOOKUP(A15,HOP!A:C,3,0)</f>
        <v>3156155</v>
      </c>
      <c r="G15" s="4">
        <f t="shared" si="0"/>
        <v>0</v>
      </c>
      <c r="H15" s="4" t="str">
        <f t="shared" si="1"/>
        <v>，3156155</v>
      </c>
      <c r="I15" s="4" t="str">
        <f>VLOOKUP(A15,HOP!A:U,21,0)</f>
        <v>直连</v>
      </c>
    </row>
    <row r="16" s="4" customFormat="1" hidden="1" spans="1:9">
      <c r="A16" s="5">
        <v>999223421429676</v>
      </c>
      <c r="B16" s="6">
        <v>45051</v>
      </c>
      <c r="C16" s="6">
        <v>45053</v>
      </c>
      <c r="D16" s="4">
        <v>3754</v>
      </c>
      <c r="E16" s="4" t="str">
        <f>VLOOKUP(A16,HOP!A:L,12,0)</f>
        <v>3754.00</v>
      </c>
      <c r="F16" s="4" t="str">
        <f>VLOOKUP(A16,HOP!A:C,3,0)</f>
        <v>3184937</v>
      </c>
      <c r="G16" s="4">
        <f t="shared" si="0"/>
        <v>0</v>
      </c>
      <c r="H16" s="4" t="str">
        <f t="shared" si="1"/>
        <v>，3184937</v>
      </c>
      <c r="I16" s="4" t="str">
        <f>VLOOKUP(A16,HOP!A:U,21,0)</f>
        <v>直采</v>
      </c>
    </row>
    <row r="17" s="4" customFormat="1" hidden="1" spans="1:9">
      <c r="A17" s="5">
        <v>999223449799303</v>
      </c>
      <c r="B17" s="6">
        <v>45051</v>
      </c>
      <c r="C17" s="6">
        <v>45053</v>
      </c>
      <c r="D17" s="4">
        <v>1394</v>
      </c>
      <c r="E17" s="4" t="str">
        <f>VLOOKUP(A17,HOP!A:L,12,0)</f>
        <v>1394.00</v>
      </c>
      <c r="F17" s="4" t="str">
        <f>VLOOKUP(A17,HOP!A:C,3,0)</f>
        <v>3190797</v>
      </c>
      <c r="G17" s="4">
        <f t="shared" si="0"/>
        <v>0</v>
      </c>
      <c r="H17" s="4" t="str">
        <f t="shared" si="1"/>
        <v>，3190797</v>
      </c>
      <c r="I17" s="4" t="str">
        <f>VLOOKUP(A17,HOP!A:U,21,0)</f>
        <v>直采</v>
      </c>
    </row>
    <row r="18" s="4" customFormat="1" hidden="1" spans="1:9">
      <c r="A18" s="5">
        <v>23462164983</v>
      </c>
      <c r="B18" s="6">
        <v>45052</v>
      </c>
      <c r="C18" s="6">
        <v>45053</v>
      </c>
      <c r="D18" s="4">
        <v>1345</v>
      </c>
      <c r="E18" s="4" t="str">
        <f>VLOOKUP(A18,HOP!A:L,12,0)</f>
        <v>1345.00</v>
      </c>
      <c r="F18" s="4" t="str">
        <f>VLOOKUP(A18,HOP!A:C,3,0)</f>
        <v>3193406</v>
      </c>
      <c r="G18" s="4">
        <f t="shared" si="0"/>
        <v>0</v>
      </c>
      <c r="H18" s="4" t="str">
        <f t="shared" si="1"/>
        <v>，3193406</v>
      </c>
      <c r="I18" s="4" t="str">
        <f>VLOOKUP(A18,HOP!A:U,21,0)</f>
        <v>直连</v>
      </c>
    </row>
    <row r="19" s="4" customFormat="1" hidden="1" spans="1:9">
      <c r="A19" s="5">
        <v>999223536894258</v>
      </c>
      <c r="B19" s="6">
        <v>45049</v>
      </c>
      <c r="C19" s="6">
        <v>45053</v>
      </c>
      <c r="D19" s="4">
        <v>45348</v>
      </c>
      <c r="E19" s="4" t="str">
        <f>VLOOKUP(A19,HOP!A:L,12,0)</f>
        <v>45348.00</v>
      </c>
      <c r="F19" s="4" t="str">
        <f>VLOOKUP(A19,HOP!A:C,3,0)</f>
        <v>3207117</v>
      </c>
      <c r="G19" s="4">
        <f t="shared" si="0"/>
        <v>0</v>
      </c>
      <c r="H19" s="4" t="str">
        <f t="shared" si="1"/>
        <v>，3207117</v>
      </c>
      <c r="I19" s="4" t="str">
        <f>VLOOKUP(A19,HOP!A:U,21,0)</f>
        <v>直连</v>
      </c>
    </row>
    <row r="20" s="4" customFormat="1" hidden="1" spans="1:9">
      <c r="A20" s="5">
        <v>999223537927256</v>
      </c>
      <c r="B20" s="6">
        <v>45052</v>
      </c>
      <c r="C20" s="6">
        <v>45053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999223541167915</v>
      </c>
      <c r="B21" s="6">
        <v>45049</v>
      </c>
      <c r="C21" s="6">
        <v>45053</v>
      </c>
      <c r="D21" s="4">
        <v>1292</v>
      </c>
      <c r="E21" s="4" t="str">
        <f>VLOOKUP(A21,HOP!A:L,12,0)</f>
        <v>1292.00</v>
      </c>
      <c r="F21" s="4" t="str">
        <f>VLOOKUP(A21,HOP!A:C,3,0)</f>
        <v>3207639</v>
      </c>
      <c r="G21" s="4">
        <f t="shared" si="0"/>
        <v>0</v>
      </c>
      <c r="H21" s="4" t="str">
        <f t="shared" si="1"/>
        <v>，3207639</v>
      </c>
      <c r="I21" s="4" t="str">
        <f>VLOOKUP(A21,HOP!A:U,21,0)</f>
        <v>直采</v>
      </c>
    </row>
    <row r="22" s="4" customFormat="1" hidden="1" spans="1:9">
      <c r="A22" s="5">
        <v>999223548215757</v>
      </c>
      <c r="B22" s="6">
        <v>45050</v>
      </c>
      <c r="C22" s="6">
        <v>45053</v>
      </c>
      <c r="D22" s="4">
        <v>4414</v>
      </c>
      <c r="E22" s="4">
        <v>4414</v>
      </c>
      <c r="F22" s="4" t="str">
        <f>VLOOKUP(A22,HOP!A:C,3,0)</f>
        <v>3208928</v>
      </c>
      <c r="G22" s="4">
        <f t="shared" si="0"/>
        <v>0</v>
      </c>
      <c r="H22" s="4" t="str">
        <f t="shared" si="1"/>
        <v>，3208928</v>
      </c>
      <c r="I22" s="4" t="str">
        <f>VLOOKUP(A22,HOP!A:U,21,0)</f>
        <v>直连</v>
      </c>
    </row>
    <row r="23" s="4" customFormat="1" hidden="1" spans="1:9">
      <c r="A23" s="5">
        <v>999223603124609</v>
      </c>
      <c r="B23" s="6">
        <v>45051</v>
      </c>
      <c r="C23" s="6">
        <v>45053</v>
      </c>
      <c r="D23" s="4">
        <v>1200</v>
      </c>
      <c r="E23" s="4">
        <v>1200</v>
      </c>
      <c r="F23" s="4" t="str">
        <f>VLOOKUP(A23,HOP!A:C,3,0)</f>
        <v>3218018</v>
      </c>
      <c r="G23" s="4">
        <f t="shared" si="0"/>
        <v>0</v>
      </c>
      <c r="H23" s="4" t="str">
        <f t="shared" si="1"/>
        <v>，3218018</v>
      </c>
      <c r="I23" s="4" t="str">
        <f>VLOOKUP(A23,HOP!A:U,21,0)</f>
        <v>直连</v>
      </c>
    </row>
    <row r="24" s="4" customFormat="1" hidden="1" spans="1:9">
      <c r="A24" s="5">
        <v>999223607514458</v>
      </c>
      <c r="B24" s="6">
        <v>45052</v>
      </c>
      <c r="C24" s="6">
        <v>45053</v>
      </c>
      <c r="D24" s="4">
        <v>1011</v>
      </c>
      <c r="E24" s="4" t="str">
        <f>VLOOKUP(A24,HOP!A:L,12,0)</f>
        <v>1011.00</v>
      </c>
      <c r="F24" s="4" t="str">
        <f>VLOOKUP(A24,HOP!A:C,3,0)</f>
        <v>3218895</v>
      </c>
      <c r="G24" s="4">
        <f t="shared" si="0"/>
        <v>0</v>
      </c>
      <c r="H24" s="4" t="str">
        <f t="shared" si="1"/>
        <v>，3218895</v>
      </c>
      <c r="I24" s="4" t="str">
        <f>VLOOKUP(A24,HOP!A:U,21,0)</f>
        <v>直连</v>
      </c>
    </row>
    <row r="25" s="4" customFormat="1" hidden="1" spans="1:9">
      <c r="A25" s="5">
        <v>999223609264514</v>
      </c>
      <c r="B25" s="6">
        <v>45047</v>
      </c>
      <c r="C25" s="6">
        <v>45053</v>
      </c>
      <c r="D25" s="4">
        <v>1848</v>
      </c>
      <c r="E25" s="4" t="str">
        <f>VLOOKUP(A25,HOP!A:L,12,0)</f>
        <v>1848.00</v>
      </c>
      <c r="F25" s="4" t="str">
        <f>VLOOKUP(A25,HOP!A:C,3,0)</f>
        <v>3219002</v>
      </c>
      <c r="G25" s="4">
        <f t="shared" si="0"/>
        <v>0</v>
      </c>
      <c r="H25" s="4" t="str">
        <f t="shared" si="1"/>
        <v>，3219002</v>
      </c>
      <c r="I25" s="4" t="str">
        <f>VLOOKUP(A25,HOP!A:U,21,0)</f>
        <v>直连</v>
      </c>
    </row>
    <row r="26" s="4" customFormat="1" spans="1:10">
      <c r="A26" s="8" t="s">
        <v>1633</v>
      </c>
      <c r="B26" s="6">
        <v>45050</v>
      </c>
      <c r="C26" s="6">
        <v>45053</v>
      </c>
      <c r="D26" s="4">
        <v>1639</v>
      </c>
      <c r="E26" s="4" t="e">
        <f>VLOOKUP(A26,HOP!A:L,12,0)</f>
        <v>#N/A</v>
      </c>
      <c r="F26" s="4">
        <v>3220039</v>
      </c>
      <c r="G26" s="4" t="e">
        <f t="shared" si="0"/>
        <v>#N/A</v>
      </c>
      <c r="H26" s="4" t="str">
        <f t="shared" si="1"/>
        <v>，3220039</v>
      </c>
      <c r="I26" s="4" t="e">
        <f>VLOOKUP(A26,HOP!A:U,21,0)</f>
        <v>#N/A</v>
      </c>
      <c r="J26" s="4" t="s">
        <v>1634</v>
      </c>
    </row>
    <row r="27" s="4" customFormat="1" hidden="1" spans="1:9">
      <c r="A27" s="5">
        <v>999223620960879</v>
      </c>
      <c r="B27" s="6">
        <v>45051</v>
      </c>
      <c r="C27" s="6">
        <v>45053</v>
      </c>
      <c r="D27" s="4">
        <v>2282</v>
      </c>
      <c r="E27" s="4" t="str">
        <f>VLOOKUP(A27,HOP!A:L,12,0)</f>
        <v>2282.00</v>
      </c>
      <c r="F27" s="4" t="str">
        <f>VLOOKUP(A27,HOP!A:C,3,0)</f>
        <v>3221035</v>
      </c>
      <c r="G27" s="4">
        <f t="shared" si="0"/>
        <v>0</v>
      </c>
      <c r="H27" s="4" t="str">
        <f t="shared" si="1"/>
        <v>，3221035</v>
      </c>
      <c r="I27" s="4" t="str">
        <f>VLOOKUP(A27,HOP!A:U,21,0)</f>
        <v>直连</v>
      </c>
    </row>
    <row r="28" s="4" customFormat="1" hidden="1" spans="1:9">
      <c r="A28" s="5">
        <v>999223646411230</v>
      </c>
      <c r="B28" s="6">
        <v>45051</v>
      </c>
      <c r="C28" s="6">
        <v>45053</v>
      </c>
      <c r="D28" s="4">
        <v>2326</v>
      </c>
      <c r="E28" s="4" t="str">
        <f>VLOOKUP(A28,HOP!A:L,12,0)</f>
        <v>2326.00</v>
      </c>
      <c r="F28" s="4" t="str">
        <f>VLOOKUP(A28,HOP!A:C,3,0)</f>
        <v>3228260</v>
      </c>
      <c r="G28" s="4">
        <f t="shared" si="0"/>
        <v>0</v>
      </c>
      <c r="H28" s="4" t="str">
        <f t="shared" si="1"/>
        <v>，3228260</v>
      </c>
      <c r="I28" s="4" t="str">
        <f>VLOOKUP(A28,HOP!A:U,21,0)</f>
        <v>直连</v>
      </c>
    </row>
    <row r="29" s="4" customFormat="1" hidden="1" spans="1:9">
      <c r="A29" s="5">
        <v>999223658128699</v>
      </c>
      <c r="B29" s="6">
        <v>45049</v>
      </c>
      <c r="C29" s="6">
        <v>45053</v>
      </c>
      <c r="D29" s="4">
        <v>16293</v>
      </c>
      <c r="E29" s="4" t="str">
        <f>VLOOKUP(A29,HOP!A:L,12,0)</f>
        <v>16293.00</v>
      </c>
      <c r="F29" s="4" t="str">
        <f>VLOOKUP(A29,HOP!A:C,3,0)</f>
        <v>3229828</v>
      </c>
      <c r="G29" s="4">
        <f t="shared" si="0"/>
        <v>0</v>
      </c>
      <c r="H29" s="4" t="str">
        <f t="shared" si="1"/>
        <v>，3229828</v>
      </c>
      <c r="I29" s="4" t="str">
        <f>VLOOKUP(A29,HOP!A:U,21,0)</f>
        <v>直连</v>
      </c>
    </row>
    <row r="30" s="4" customFormat="1" hidden="1" spans="1:9">
      <c r="A30" s="5">
        <v>999223658512229</v>
      </c>
      <c r="B30" s="6">
        <v>45052</v>
      </c>
      <c r="C30" s="6">
        <v>45053</v>
      </c>
      <c r="D30" s="4">
        <v>750</v>
      </c>
      <c r="E30" s="4" t="str">
        <f>VLOOKUP(A30,HOP!A:L,12,0)</f>
        <v>750.00</v>
      </c>
      <c r="F30" s="4" t="str">
        <f>VLOOKUP(A30,HOP!A:C,3,0)</f>
        <v>3229996</v>
      </c>
      <c r="G30" s="4">
        <f t="shared" si="0"/>
        <v>0</v>
      </c>
      <c r="H30" s="4" t="str">
        <f t="shared" si="1"/>
        <v>，3229996</v>
      </c>
      <c r="I30" s="4" t="str">
        <f>VLOOKUP(A30,HOP!A:U,21,0)</f>
        <v>直连</v>
      </c>
    </row>
    <row r="31" s="4" customFormat="1" hidden="1" spans="1:9">
      <c r="A31" s="5">
        <v>999223669559500</v>
      </c>
      <c r="B31" s="6">
        <v>45051</v>
      </c>
      <c r="C31" s="6">
        <v>45053</v>
      </c>
      <c r="D31" s="4">
        <v>3126</v>
      </c>
      <c r="E31" s="4" t="str">
        <f>VLOOKUP(A31,HOP!A:L,12,0)</f>
        <v>3126.00</v>
      </c>
      <c r="F31" s="4" t="str">
        <f>VLOOKUP(A31,HOP!A:C,3,0)</f>
        <v>3231201</v>
      </c>
      <c r="G31" s="4">
        <f t="shared" si="0"/>
        <v>0</v>
      </c>
      <c r="H31" s="4" t="str">
        <f t="shared" si="1"/>
        <v>，3231201</v>
      </c>
      <c r="I31" s="4" t="str">
        <f>VLOOKUP(A31,HOP!A:U,21,0)</f>
        <v>直连</v>
      </c>
    </row>
    <row r="32" s="4" customFormat="1" hidden="1" spans="1:9">
      <c r="A32" s="5">
        <v>999223672092294</v>
      </c>
      <c r="B32" s="6">
        <v>45052</v>
      </c>
      <c r="C32" s="6">
        <v>45053</v>
      </c>
      <c r="D32" s="4">
        <v>4484</v>
      </c>
      <c r="E32" s="4" t="str">
        <f>VLOOKUP(A32,HOP!A:L,12,0)</f>
        <v>4484.00</v>
      </c>
      <c r="F32" s="4" t="str">
        <f>VLOOKUP(A32,HOP!A:C,3,0)</f>
        <v>3231784</v>
      </c>
      <c r="G32" s="4">
        <f t="shared" si="0"/>
        <v>0</v>
      </c>
      <c r="H32" s="4" t="str">
        <f t="shared" si="1"/>
        <v>，3231784</v>
      </c>
      <c r="I32" s="4" t="str">
        <f>VLOOKUP(A32,HOP!A:U,21,0)</f>
        <v>直连</v>
      </c>
    </row>
    <row r="33" s="4" customFormat="1" hidden="1" spans="1:9">
      <c r="A33" s="5">
        <v>999223673079082</v>
      </c>
      <c r="B33" s="6">
        <v>45052</v>
      </c>
      <c r="C33" s="6">
        <v>45053</v>
      </c>
      <c r="D33" s="4">
        <v>1194</v>
      </c>
      <c r="E33" s="4" t="str">
        <f>VLOOKUP(A33,HOP!A:L,12,0)</f>
        <v>1194.00</v>
      </c>
      <c r="F33" s="4" t="str">
        <f>VLOOKUP(A33,HOP!A:C,3,0)</f>
        <v>3232003</v>
      </c>
      <c r="G33" s="4">
        <f t="shared" si="0"/>
        <v>0</v>
      </c>
      <c r="H33" s="4" t="str">
        <f t="shared" si="1"/>
        <v>，3232003</v>
      </c>
      <c r="I33" s="4" t="str">
        <f>VLOOKUP(A33,HOP!A:U,21,0)</f>
        <v>直连</v>
      </c>
    </row>
    <row r="34" s="4" customFormat="1" hidden="1" spans="1:9">
      <c r="A34" s="5">
        <v>999223679127401</v>
      </c>
      <c r="B34" s="6">
        <v>45048</v>
      </c>
      <c r="C34" s="6">
        <v>45053</v>
      </c>
      <c r="D34" s="4">
        <v>1370</v>
      </c>
      <c r="E34" s="4" t="str">
        <f>VLOOKUP(A34,HOP!A:L,12,0)</f>
        <v>1370.00</v>
      </c>
      <c r="F34" s="4" t="str">
        <f>VLOOKUP(A34,HOP!A:C,3,0)</f>
        <v>3232495</v>
      </c>
      <c r="G34" s="4">
        <f t="shared" si="0"/>
        <v>0</v>
      </c>
      <c r="H34" s="4" t="str">
        <f t="shared" si="1"/>
        <v>，3232495</v>
      </c>
      <c r="I34" s="4" t="str">
        <f>VLOOKUP(A34,HOP!A:U,21,0)</f>
        <v>直连</v>
      </c>
    </row>
    <row r="35" s="4" customFormat="1" hidden="1" spans="1:9">
      <c r="A35" s="5">
        <v>999223683398611</v>
      </c>
      <c r="B35" s="6">
        <v>45051</v>
      </c>
      <c r="C35" s="6">
        <v>45053</v>
      </c>
      <c r="D35" s="4">
        <v>1893</v>
      </c>
      <c r="E35" s="4" t="str">
        <f>VLOOKUP(A35,HOP!A:L,12,0)</f>
        <v>1893.00</v>
      </c>
      <c r="F35" s="4" t="str">
        <f>VLOOKUP(A35,HOP!A:C,3,0)</f>
        <v>3233209</v>
      </c>
      <c r="G35" s="4">
        <f t="shared" si="0"/>
        <v>0</v>
      </c>
      <c r="H35" s="4" t="str">
        <f t="shared" si="1"/>
        <v>，3233209</v>
      </c>
      <c r="I35" s="4" t="str">
        <f>VLOOKUP(A35,HOP!A:U,21,0)</f>
        <v>直采</v>
      </c>
    </row>
    <row r="36" s="4" customFormat="1" hidden="1" spans="1:9">
      <c r="A36" s="5">
        <v>999223685518195</v>
      </c>
      <c r="B36" s="6">
        <v>45052</v>
      </c>
      <c r="C36" s="6">
        <v>45053</v>
      </c>
      <c r="D36" s="4">
        <v>957</v>
      </c>
      <c r="E36" s="4" t="str">
        <f>VLOOKUP(A36,HOP!A:L,12,0)</f>
        <v>957.00</v>
      </c>
      <c r="F36" s="4" t="str">
        <f>VLOOKUP(A36,HOP!A:C,3,0)</f>
        <v>3233743</v>
      </c>
      <c r="G36" s="4">
        <f t="shared" si="0"/>
        <v>0</v>
      </c>
      <c r="H36" s="4" t="str">
        <f t="shared" si="1"/>
        <v>，3233743</v>
      </c>
      <c r="I36" s="4" t="str">
        <f>VLOOKUP(A36,HOP!A:U,21,0)</f>
        <v>直连</v>
      </c>
    </row>
    <row r="37" s="4" customFormat="1" hidden="1" spans="1:9">
      <c r="A37" s="5">
        <v>999223690499448</v>
      </c>
      <c r="B37" s="6">
        <v>45052</v>
      </c>
      <c r="C37" s="6">
        <v>45053</v>
      </c>
      <c r="D37" s="4">
        <v>4280</v>
      </c>
      <c r="E37" s="4" t="str">
        <f>VLOOKUP(A37,HOP!A:L,12,0)</f>
        <v>4280.00</v>
      </c>
      <c r="F37" s="4" t="str">
        <f>VLOOKUP(A37,HOP!A:C,3,0)</f>
        <v>3234575</v>
      </c>
      <c r="G37" s="4">
        <f t="shared" si="0"/>
        <v>0</v>
      </c>
      <c r="H37" s="4" t="str">
        <f t="shared" si="1"/>
        <v>，3234575</v>
      </c>
      <c r="I37" s="4" t="str">
        <f>VLOOKUP(A37,HOP!A:U,21,0)</f>
        <v>直连</v>
      </c>
    </row>
    <row r="38" s="4" customFormat="1" hidden="1" spans="1:9">
      <c r="A38" s="5">
        <v>999223729817546</v>
      </c>
      <c r="B38" s="6">
        <v>45051</v>
      </c>
      <c r="C38" s="6">
        <v>45053</v>
      </c>
      <c r="D38" s="4">
        <v>1160</v>
      </c>
      <c r="E38" s="4" t="str">
        <f>VLOOKUP(A38,HOP!A:L,12,0)</f>
        <v>1160.00</v>
      </c>
      <c r="F38" s="4" t="str">
        <f>VLOOKUP(A38,HOP!A:C,3,0)</f>
        <v>3245295</v>
      </c>
      <c r="G38" s="4">
        <f t="shared" si="0"/>
        <v>0</v>
      </c>
      <c r="H38" s="4" t="str">
        <f t="shared" si="1"/>
        <v>，3245295</v>
      </c>
      <c r="I38" s="4" t="str">
        <f>VLOOKUP(A38,HOP!A:U,21,0)</f>
        <v>直连</v>
      </c>
    </row>
    <row r="39" s="4" customFormat="1" hidden="1" spans="1:9">
      <c r="A39" s="5">
        <v>999223730960590</v>
      </c>
      <c r="B39" s="6">
        <v>45050</v>
      </c>
      <c r="C39" s="6">
        <v>45053</v>
      </c>
      <c r="D39" s="4">
        <v>1224</v>
      </c>
      <c r="E39" s="4" t="str">
        <f>VLOOKUP(A39,HOP!A:L,12,0)</f>
        <v>1224.00</v>
      </c>
      <c r="F39" s="4" t="str">
        <f>VLOOKUP(A39,HOP!A:C,3,0)</f>
        <v>3245448</v>
      </c>
      <c r="G39" s="4">
        <f t="shared" si="0"/>
        <v>0</v>
      </c>
      <c r="H39" s="4" t="str">
        <f t="shared" si="1"/>
        <v>，3245448</v>
      </c>
      <c r="I39" s="4" t="str">
        <f>VLOOKUP(A39,HOP!A:U,21,0)</f>
        <v>直连</v>
      </c>
    </row>
    <row r="40" s="4" customFormat="1" hidden="1" spans="1:9">
      <c r="A40" s="5">
        <v>999223506262395</v>
      </c>
      <c r="B40" s="6">
        <v>45047</v>
      </c>
      <c r="C40" s="6">
        <v>45053</v>
      </c>
      <c r="D40" s="4">
        <v>13414</v>
      </c>
      <c r="E40" s="4" t="str">
        <f>VLOOKUP(A40,HOP!A:L,12,0)</f>
        <v>13414.00</v>
      </c>
      <c r="F40" s="4" t="str">
        <f>VLOOKUP(A40,HOP!A:C,3,0)</f>
        <v>3201787</v>
      </c>
      <c r="G40" s="4">
        <f t="shared" si="0"/>
        <v>0</v>
      </c>
      <c r="H40" s="4" t="str">
        <f t="shared" si="1"/>
        <v>，3201787</v>
      </c>
      <c r="I40" s="4" t="str">
        <f>VLOOKUP(A40,HOP!A:U,21,0)</f>
        <v>直连</v>
      </c>
    </row>
    <row r="41" s="4" customFormat="1" hidden="1" spans="1:9">
      <c r="A41" s="5">
        <v>999223738525877</v>
      </c>
      <c r="B41" s="6">
        <v>45050</v>
      </c>
      <c r="C41" s="6">
        <v>45053</v>
      </c>
      <c r="D41" s="4">
        <v>1071</v>
      </c>
      <c r="E41" s="4" t="str">
        <f>VLOOKUP(A41,HOP!A:L,12,0)</f>
        <v>1071.00</v>
      </c>
      <c r="F41" s="4" t="str">
        <f>VLOOKUP(A41,HOP!A:C,3,0)</f>
        <v>3248417</v>
      </c>
      <c r="G41" s="4">
        <f t="shared" si="0"/>
        <v>0</v>
      </c>
      <c r="H41" s="4" t="str">
        <f t="shared" si="1"/>
        <v>，3248417</v>
      </c>
      <c r="I41" s="4" t="str">
        <f>VLOOKUP(A41,HOP!A:U,21,0)</f>
        <v>直连</v>
      </c>
    </row>
    <row r="42" s="4" customFormat="1" hidden="1" spans="1:9">
      <c r="A42" s="5">
        <v>999223766009043</v>
      </c>
      <c r="B42" s="6">
        <v>45049</v>
      </c>
      <c r="C42" s="6">
        <v>45053</v>
      </c>
      <c r="D42" s="4">
        <v>3584</v>
      </c>
      <c r="E42" s="4" t="str">
        <f>VLOOKUP(A42,HOP!A:L,12,0)</f>
        <v>3584.00</v>
      </c>
      <c r="F42" s="4" t="str">
        <f>VLOOKUP(A42,HOP!A:C,3,0)</f>
        <v>3263693</v>
      </c>
      <c r="G42" s="4">
        <f t="shared" si="0"/>
        <v>0</v>
      </c>
      <c r="H42" s="4" t="str">
        <f t="shared" si="1"/>
        <v>，3263693</v>
      </c>
      <c r="I42" s="4" t="str">
        <f>VLOOKUP(A42,HOP!A:U,21,0)</f>
        <v>直连</v>
      </c>
    </row>
    <row r="43" s="4" customFormat="1" hidden="1" spans="1:9">
      <c r="A43" s="5">
        <v>999223768164976</v>
      </c>
      <c r="B43" s="6">
        <v>45052</v>
      </c>
      <c r="C43" s="6">
        <v>45053</v>
      </c>
      <c r="D43" s="4">
        <v>204</v>
      </c>
      <c r="E43" s="4" t="str">
        <f>VLOOKUP(A43,HOP!A:L,12,0)</f>
        <v>204.00</v>
      </c>
      <c r="F43" s="4" t="str">
        <f>VLOOKUP(A43,HOP!A:C,3,0)</f>
        <v>3264303</v>
      </c>
      <c r="G43" s="4">
        <f t="shared" si="0"/>
        <v>0</v>
      </c>
      <c r="H43" s="4" t="str">
        <f t="shared" si="1"/>
        <v>，3264303</v>
      </c>
      <c r="I43" s="4" t="str">
        <f>VLOOKUP(A43,HOP!A:U,21,0)</f>
        <v>直连</v>
      </c>
    </row>
    <row r="44" s="4" customFormat="1" hidden="1" spans="1:9">
      <c r="A44" s="5">
        <v>999223771148005</v>
      </c>
      <c r="B44" s="6">
        <v>45052</v>
      </c>
      <c r="C44" s="6">
        <v>45053</v>
      </c>
      <c r="D44" s="4">
        <v>1676</v>
      </c>
      <c r="E44" s="4" t="str">
        <f>VLOOKUP(A44,HOP!A:L,12,0)</f>
        <v>1676.00</v>
      </c>
      <c r="F44" s="4" t="str">
        <f>VLOOKUP(A44,HOP!A:C,3,0)</f>
        <v>3265652</v>
      </c>
      <c r="G44" s="4">
        <f t="shared" si="0"/>
        <v>0</v>
      </c>
      <c r="H44" s="4" t="str">
        <f t="shared" si="1"/>
        <v>，3265652</v>
      </c>
      <c r="I44" s="4" t="str">
        <f>VLOOKUP(A44,HOP!A:U,21,0)</f>
        <v>直连</v>
      </c>
    </row>
    <row r="45" s="4" customFormat="1" hidden="1" spans="1:9">
      <c r="A45" s="5">
        <v>999223771346268</v>
      </c>
      <c r="B45" s="6">
        <v>45049</v>
      </c>
      <c r="C45" s="6">
        <v>45053</v>
      </c>
      <c r="D45" s="4">
        <v>2734</v>
      </c>
      <c r="E45" s="4" t="str">
        <f>VLOOKUP(A45,HOP!A:L,12,0)</f>
        <v>2734.00</v>
      </c>
      <c r="F45" s="4" t="str">
        <f>VLOOKUP(A45,HOP!A:C,3,0)</f>
        <v>3265736</v>
      </c>
      <c r="G45" s="4">
        <f t="shared" si="0"/>
        <v>0</v>
      </c>
      <c r="H45" s="4" t="str">
        <f t="shared" si="1"/>
        <v>，3265736</v>
      </c>
      <c r="I45" s="4" t="str">
        <f>VLOOKUP(A45,HOP!A:U,21,0)</f>
        <v>直连</v>
      </c>
    </row>
    <row r="46" s="4" customFormat="1" hidden="1" spans="1:9">
      <c r="A46" s="5">
        <v>999223771655507</v>
      </c>
      <c r="B46" s="6">
        <v>45050</v>
      </c>
      <c r="C46" s="6">
        <v>45053</v>
      </c>
      <c r="D46" s="4">
        <v>2088</v>
      </c>
      <c r="E46" s="4" t="str">
        <f>VLOOKUP(A46,HOP!A:L,12,0)</f>
        <v>2088.00</v>
      </c>
      <c r="F46" s="4" t="str">
        <f>VLOOKUP(A46,HOP!A:C,3,0)</f>
        <v>3265978</v>
      </c>
      <c r="G46" s="4">
        <f t="shared" si="0"/>
        <v>0</v>
      </c>
      <c r="H46" s="4" t="str">
        <f t="shared" si="1"/>
        <v>，3265978</v>
      </c>
      <c r="I46" s="4" t="str">
        <f>VLOOKUP(A46,HOP!A:U,21,0)</f>
        <v>直连</v>
      </c>
    </row>
    <row r="47" s="4" customFormat="1" hidden="1" spans="1:9">
      <c r="A47" s="5">
        <v>999223781241332</v>
      </c>
      <c r="B47" s="6">
        <v>45050</v>
      </c>
      <c r="C47" s="6">
        <v>45053</v>
      </c>
      <c r="D47" s="4">
        <v>1639</v>
      </c>
      <c r="E47" s="4" t="str">
        <f>VLOOKUP(A47,HOP!A:L,12,0)</f>
        <v>1639.00</v>
      </c>
      <c r="F47" s="4" t="str">
        <f>VLOOKUP(A47,HOP!A:C,3,0)</f>
        <v>3269751</v>
      </c>
      <c r="G47" s="4">
        <f t="shared" si="0"/>
        <v>0</v>
      </c>
      <c r="H47" s="4" t="str">
        <f t="shared" si="1"/>
        <v>，3269751</v>
      </c>
      <c r="I47" s="4" t="str">
        <f>VLOOKUP(A47,HOP!A:U,21,0)</f>
        <v>直连</v>
      </c>
    </row>
    <row r="48" s="4" customFormat="1" hidden="1" spans="1:9">
      <c r="A48" s="5">
        <v>999223784113048</v>
      </c>
      <c r="B48" s="6">
        <v>45051</v>
      </c>
      <c r="C48" s="6">
        <v>45053</v>
      </c>
      <c r="D48" s="4">
        <v>606</v>
      </c>
      <c r="E48" s="4" t="str">
        <f>VLOOKUP(A48,HOP!A:L,12,0)</f>
        <v>606.00</v>
      </c>
      <c r="F48" s="4" t="str">
        <f>VLOOKUP(A48,HOP!A:C,3,0)</f>
        <v>3270325</v>
      </c>
      <c r="G48" s="4">
        <f t="shared" si="0"/>
        <v>0</v>
      </c>
      <c r="H48" s="4" t="str">
        <f t="shared" si="1"/>
        <v>，3270325</v>
      </c>
      <c r="I48" s="4" t="str">
        <f>VLOOKUP(A48,HOP!A:U,21,0)</f>
        <v>直连</v>
      </c>
    </row>
    <row r="49" s="4" customFormat="1" hidden="1" spans="1:9">
      <c r="A49" s="5">
        <v>999223784229116</v>
      </c>
      <c r="B49" s="6">
        <v>45052</v>
      </c>
      <c r="C49" s="6">
        <v>45053</v>
      </c>
      <c r="D49" s="4">
        <v>9078</v>
      </c>
      <c r="E49" s="4" t="str">
        <f>VLOOKUP(A49,HOP!A:L,12,0)</f>
        <v>9078.00</v>
      </c>
      <c r="F49" s="4" t="str">
        <f>VLOOKUP(A49,HOP!A:C,3,0)</f>
        <v>3270376</v>
      </c>
      <c r="G49" s="4">
        <f t="shared" si="0"/>
        <v>0</v>
      </c>
      <c r="H49" s="4" t="str">
        <f t="shared" si="1"/>
        <v>，3270376</v>
      </c>
      <c r="I49" s="4" t="str">
        <f>VLOOKUP(A49,HOP!A:U,21,0)</f>
        <v>直连</v>
      </c>
    </row>
    <row r="50" s="4" customFormat="1" hidden="1" spans="1:9">
      <c r="A50" s="5">
        <v>999223784595809</v>
      </c>
      <c r="B50" s="6">
        <v>45052</v>
      </c>
      <c r="C50" s="6">
        <v>45053</v>
      </c>
      <c r="D50" s="4">
        <v>5672</v>
      </c>
      <c r="E50" s="4" t="str">
        <f>VLOOKUP(A50,HOP!A:L,12,0)</f>
        <v>5672.00</v>
      </c>
      <c r="F50" s="4" t="str">
        <f>VLOOKUP(A50,HOP!A:C,3,0)</f>
        <v>3270533</v>
      </c>
      <c r="G50" s="4">
        <f t="shared" si="0"/>
        <v>0</v>
      </c>
      <c r="H50" s="4" t="str">
        <f t="shared" si="1"/>
        <v>，3270533</v>
      </c>
      <c r="I50" s="4" t="str">
        <f>VLOOKUP(A50,HOP!A:U,21,0)</f>
        <v>直连</v>
      </c>
    </row>
    <row r="51" s="4" customFormat="1" hidden="1" spans="1:9">
      <c r="A51" s="5">
        <v>999223785083595</v>
      </c>
      <c r="B51" s="6">
        <v>45050</v>
      </c>
      <c r="C51" s="6">
        <v>45053</v>
      </c>
      <c r="D51" s="4">
        <v>3752</v>
      </c>
      <c r="E51" s="4" t="str">
        <f>VLOOKUP(A51,HOP!A:L,12,0)</f>
        <v>3752.00</v>
      </c>
      <c r="F51" s="4" t="str">
        <f>VLOOKUP(A51,HOP!A:C,3,0)</f>
        <v>3270813</v>
      </c>
      <c r="G51" s="4">
        <f t="shared" si="0"/>
        <v>0</v>
      </c>
      <c r="H51" s="4" t="str">
        <f t="shared" si="1"/>
        <v>，3270813</v>
      </c>
      <c r="I51" s="4" t="str">
        <f>VLOOKUP(A51,HOP!A:U,21,0)</f>
        <v>直连</v>
      </c>
    </row>
    <row r="52" s="4" customFormat="1" hidden="1" spans="1:9">
      <c r="A52" s="5">
        <v>999223786075876</v>
      </c>
      <c r="B52" s="6">
        <v>45052</v>
      </c>
      <c r="C52" s="6">
        <v>45053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0"/>
        <v>#N/A</v>
      </c>
      <c r="H52" s="4" t="e">
        <f t="shared" si="1"/>
        <v>#N/A</v>
      </c>
      <c r="I52" s="4" t="e">
        <f>VLOOKUP(A52,HOP!A:U,21,0)</f>
        <v>#N/A</v>
      </c>
    </row>
    <row r="53" s="4" customFormat="1" hidden="1" spans="1:9">
      <c r="A53" s="5">
        <v>999223800048478</v>
      </c>
      <c r="B53" s="6">
        <v>45052</v>
      </c>
      <c r="C53" s="6">
        <v>45053</v>
      </c>
      <c r="D53" s="4">
        <v>3778</v>
      </c>
      <c r="E53" s="4" t="str">
        <f>VLOOKUP(A53,HOP!A:L,12,0)</f>
        <v>3778.00</v>
      </c>
      <c r="F53" s="4" t="str">
        <f>VLOOKUP(A53,HOP!A:C,3,0)</f>
        <v>3274810</v>
      </c>
      <c r="G53" s="4">
        <f t="shared" si="0"/>
        <v>0</v>
      </c>
      <c r="H53" s="4" t="str">
        <f t="shared" si="1"/>
        <v>，3274810</v>
      </c>
      <c r="I53" s="4" t="str">
        <f>VLOOKUP(A53,HOP!A:U,21,0)</f>
        <v>直连</v>
      </c>
    </row>
    <row r="54" s="4" customFormat="1" hidden="1" spans="1:9">
      <c r="A54" s="5">
        <v>999223803055713</v>
      </c>
      <c r="B54" s="6">
        <v>45051</v>
      </c>
      <c r="C54" s="6">
        <v>45053</v>
      </c>
      <c r="D54" s="4">
        <v>5112</v>
      </c>
      <c r="E54" s="4" t="str">
        <f>VLOOKUP(A54,HOP!A:L,12,0)</f>
        <v>5112.00</v>
      </c>
      <c r="F54" s="4" t="str">
        <f>VLOOKUP(A54,HOP!A:C,3,0)</f>
        <v>3276210</v>
      </c>
      <c r="G54" s="4">
        <f t="shared" si="0"/>
        <v>0</v>
      </c>
      <c r="H54" s="4" t="str">
        <f t="shared" si="1"/>
        <v>，3276210</v>
      </c>
      <c r="I54" s="4" t="str">
        <f>VLOOKUP(A54,HOP!A:U,21,0)</f>
        <v>直连</v>
      </c>
    </row>
    <row r="55" s="4" customFormat="1" hidden="1" spans="1:9">
      <c r="A55" s="5">
        <v>23808193095</v>
      </c>
      <c r="B55" s="6">
        <v>45050</v>
      </c>
      <c r="C55" s="6">
        <v>45053</v>
      </c>
      <c r="D55" s="4">
        <v>882</v>
      </c>
      <c r="E55" s="4" t="str">
        <f>VLOOKUP(A55,HOP!A:L,12,0)</f>
        <v>882.00</v>
      </c>
      <c r="F55" s="4" t="str">
        <f>VLOOKUP(A55,HOP!A:C,3,0)</f>
        <v>3277116</v>
      </c>
      <c r="G55" s="4">
        <f t="shared" si="0"/>
        <v>0</v>
      </c>
      <c r="H55" s="4" t="str">
        <f t="shared" si="1"/>
        <v>，3277116</v>
      </c>
      <c r="I55" s="4" t="str">
        <f>VLOOKUP(A55,HOP!A:U,21,0)</f>
        <v>直连</v>
      </c>
    </row>
    <row r="56" s="4" customFormat="1" hidden="1" spans="1:9">
      <c r="A56" s="5">
        <v>999223810255364</v>
      </c>
      <c r="B56" s="6">
        <v>45050</v>
      </c>
      <c r="C56" s="6">
        <v>45053</v>
      </c>
      <c r="D56" s="4">
        <v>9882</v>
      </c>
      <c r="E56" s="4" t="str">
        <f>VLOOKUP(A56,HOP!A:L,12,0)</f>
        <v>9882.00</v>
      </c>
      <c r="F56" s="4" t="str">
        <f>VLOOKUP(A56,HOP!A:C,3,0)</f>
        <v>3277753</v>
      </c>
      <c r="G56" s="4">
        <f t="shared" si="0"/>
        <v>0</v>
      </c>
      <c r="H56" s="4" t="str">
        <f t="shared" si="1"/>
        <v>，3277753</v>
      </c>
      <c r="I56" s="4" t="str">
        <f>VLOOKUP(A56,HOP!A:U,21,0)</f>
        <v>直连</v>
      </c>
    </row>
    <row r="57" s="4" customFormat="1" hidden="1" spans="1:9">
      <c r="A57" s="5">
        <v>999223811036154</v>
      </c>
      <c r="B57" s="6">
        <v>45052</v>
      </c>
      <c r="C57" s="6">
        <v>45053</v>
      </c>
      <c r="D57" s="4">
        <v>210</v>
      </c>
      <c r="E57" s="4" t="str">
        <f>VLOOKUP(A57,HOP!A:L,12,0)</f>
        <v>210.00</v>
      </c>
      <c r="F57" s="4" t="str">
        <f>VLOOKUP(A57,HOP!A:C,3,0)</f>
        <v>3278068</v>
      </c>
      <c r="G57" s="4">
        <f t="shared" si="0"/>
        <v>0</v>
      </c>
      <c r="H57" s="4" t="str">
        <f t="shared" si="1"/>
        <v>，3278068</v>
      </c>
      <c r="I57" s="4" t="str">
        <f>VLOOKUP(A57,HOP!A:U,21,0)</f>
        <v>直连</v>
      </c>
    </row>
    <row r="58" s="4" customFormat="1" hidden="1" spans="1:9">
      <c r="A58" s="5">
        <v>999223813792240</v>
      </c>
      <c r="B58" s="6">
        <v>45052</v>
      </c>
      <c r="C58" s="6">
        <v>45053</v>
      </c>
      <c r="D58" s="4">
        <v>506</v>
      </c>
      <c r="E58" s="4" t="str">
        <f>VLOOKUP(A58,HOP!A:L,12,0)</f>
        <v>506.00</v>
      </c>
      <c r="F58" s="4" t="str">
        <f>VLOOKUP(A58,HOP!A:C,3,0)</f>
        <v>3279063</v>
      </c>
      <c r="G58" s="4">
        <f t="shared" si="0"/>
        <v>0</v>
      </c>
      <c r="H58" s="4" t="str">
        <f t="shared" si="1"/>
        <v>，3279063</v>
      </c>
      <c r="I58" s="4" t="str">
        <f>VLOOKUP(A58,HOP!A:U,21,0)</f>
        <v>直连</v>
      </c>
    </row>
    <row r="59" s="4" customFormat="1" hidden="1" spans="1:9">
      <c r="A59" s="5">
        <v>999223814196836</v>
      </c>
      <c r="B59" s="6">
        <v>45051</v>
      </c>
      <c r="C59" s="6">
        <v>45053</v>
      </c>
      <c r="D59" s="4">
        <v>900</v>
      </c>
      <c r="E59" s="4" t="str">
        <f>VLOOKUP(A59,HOP!A:L,12,0)</f>
        <v>900.00</v>
      </c>
      <c r="F59" s="4" t="str">
        <f>VLOOKUP(A59,HOP!A:C,3,0)</f>
        <v>3279139</v>
      </c>
      <c r="G59" s="4">
        <f t="shared" si="0"/>
        <v>0</v>
      </c>
      <c r="H59" s="4" t="str">
        <f t="shared" si="1"/>
        <v>，3279139</v>
      </c>
      <c r="I59" s="4" t="str">
        <f>VLOOKUP(A59,HOP!A:U,21,0)</f>
        <v>直连</v>
      </c>
    </row>
    <row r="60" s="4" customFormat="1" hidden="1" spans="1:9">
      <c r="A60" s="5">
        <v>999223814447848</v>
      </c>
      <c r="B60" s="6">
        <v>45051</v>
      </c>
      <c r="C60" s="6">
        <v>45053</v>
      </c>
      <c r="D60" s="4">
        <v>900</v>
      </c>
      <c r="E60" s="4" t="str">
        <f>VLOOKUP(A60,HOP!A:L,12,0)</f>
        <v>900.00</v>
      </c>
      <c r="F60" s="4" t="str">
        <f>VLOOKUP(A60,HOP!A:C,3,0)</f>
        <v>3279201</v>
      </c>
      <c r="G60" s="4">
        <f t="shared" si="0"/>
        <v>0</v>
      </c>
      <c r="H60" s="4" t="str">
        <f t="shared" si="1"/>
        <v>，3279201</v>
      </c>
      <c r="I60" s="4" t="str">
        <f>VLOOKUP(A60,HOP!A:U,21,0)</f>
        <v>直连</v>
      </c>
    </row>
    <row r="61" s="4" customFormat="1" hidden="1" spans="1:9">
      <c r="A61" s="5">
        <v>999223815716329</v>
      </c>
      <c r="B61" s="6">
        <v>45050</v>
      </c>
      <c r="C61" s="6">
        <v>45053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0"/>
        <v>#N/A</v>
      </c>
      <c r="H61" s="4" t="e">
        <f t="shared" si="1"/>
        <v>#N/A</v>
      </c>
      <c r="I61" s="4" t="e">
        <f>VLOOKUP(A61,HOP!A:U,21,0)</f>
        <v>#N/A</v>
      </c>
    </row>
    <row r="62" s="4" customFormat="1" hidden="1" spans="1:9">
      <c r="A62" s="5">
        <v>999223818811666</v>
      </c>
      <c r="B62" s="6">
        <v>45051</v>
      </c>
      <c r="C62" s="6">
        <v>45053</v>
      </c>
      <c r="D62" s="4">
        <v>642</v>
      </c>
      <c r="E62" s="4" t="str">
        <f>VLOOKUP(A62,HOP!A:L,12,0)</f>
        <v>642.00</v>
      </c>
      <c r="F62" s="4" t="str">
        <f>VLOOKUP(A62,HOP!A:C,3,0)</f>
        <v>3281019</v>
      </c>
      <c r="G62" s="4">
        <f t="shared" si="0"/>
        <v>0</v>
      </c>
      <c r="H62" s="4" t="str">
        <f t="shared" si="1"/>
        <v>，3281019</v>
      </c>
      <c r="I62" s="4" t="str">
        <f>VLOOKUP(A62,HOP!A:U,21,0)</f>
        <v>直采</v>
      </c>
    </row>
    <row r="63" s="4" customFormat="1" hidden="1" spans="1:9">
      <c r="A63" s="5">
        <v>999223831119525</v>
      </c>
      <c r="B63" s="6">
        <v>45052</v>
      </c>
      <c r="C63" s="6">
        <v>45053</v>
      </c>
      <c r="D63" s="4">
        <v>357</v>
      </c>
      <c r="E63" s="4" t="str">
        <f>VLOOKUP(A63,HOP!A:L,12,0)</f>
        <v>357.00</v>
      </c>
      <c r="F63" s="4" t="str">
        <f>VLOOKUP(A63,HOP!A:C,3,0)</f>
        <v>3283898</v>
      </c>
      <c r="G63" s="4">
        <f t="shared" si="0"/>
        <v>0</v>
      </c>
      <c r="H63" s="4" t="str">
        <f t="shared" si="1"/>
        <v>，3283898</v>
      </c>
      <c r="I63" s="4" t="str">
        <f>VLOOKUP(A63,HOP!A:U,21,0)</f>
        <v>直连</v>
      </c>
    </row>
    <row r="64" s="4" customFormat="1" hidden="1" spans="1:9">
      <c r="A64" s="5">
        <v>999223831550999</v>
      </c>
      <c r="B64" s="6">
        <v>45052</v>
      </c>
      <c r="C64" s="6">
        <v>45053</v>
      </c>
      <c r="D64" s="4">
        <v>412</v>
      </c>
      <c r="E64" s="4" t="str">
        <f>VLOOKUP(A64,HOP!A:L,12,0)</f>
        <v>412.00</v>
      </c>
      <c r="F64" s="4" t="str">
        <f>VLOOKUP(A64,HOP!A:C,3,0)</f>
        <v>3283947</v>
      </c>
      <c r="G64" s="4">
        <f t="shared" si="0"/>
        <v>0</v>
      </c>
      <c r="H64" s="4" t="str">
        <f t="shared" si="1"/>
        <v>，3283947</v>
      </c>
      <c r="I64" s="4" t="str">
        <f>VLOOKUP(A64,HOP!A:U,21,0)</f>
        <v>直采</v>
      </c>
    </row>
    <row r="65" s="4" customFormat="1" hidden="1" spans="1:9">
      <c r="A65" s="5">
        <v>999223831866236</v>
      </c>
      <c r="B65" s="6">
        <v>45052</v>
      </c>
      <c r="C65" s="6">
        <v>45053</v>
      </c>
      <c r="D65" s="4">
        <v>1496</v>
      </c>
      <c r="E65" s="4" t="str">
        <f>VLOOKUP(A65,HOP!A:L,12,0)</f>
        <v>1496.00</v>
      </c>
      <c r="F65" s="4" t="str">
        <f>VLOOKUP(A65,HOP!A:C,3,0)</f>
        <v>3284011</v>
      </c>
      <c r="G65" s="4">
        <f t="shared" si="0"/>
        <v>0</v>
      </c>
      <c r="H65" s="4" t="str">
        <f t="shared" si="1"/>
        <v>，3284011</v>
      </c>
      <c r="I65" s="4" t="str">
        <f>VLOOKUP(A65,HOP!A:U,21,0)</f>
        <v>直连</v>
      </c>
    </row>
    <row r="66" s="4" customFormat="1" hidden="1" spans="1:9">
      <c r="A66" s="5">
        <v>999223838159771</v>
      </c>
      <c r="B66" s="6">
        <v>45050</v>
      </c>
      <c r="C66" s="6">
        <v>45053</v>
      </c>
      <c r="D66" s="4">
        <v>1356</v>
      </c>
      <c r="E66" s="4" t="str">
        <f>VLOOKUP(A66,HOP!A:L,12,0)</f>
        <v>1356.00</v>
      </c>
      <c r="F66" s="4" t="str">
        <f>VLOOKUP(A66,HOP!A:C,3,0)</f>
        <v>3286260</v>
      </c>
      <c r="G66" s="4">
        <f t="shared" si="0"/>
        <v>0</v>
      </c>
      <c r="H66" s="4" t="str">
        <f t="shared" si="1"/>
        <v>，3286260</v>
      </c>
      <c r="I66" s="4" t="str">
        <f>VLOOKUP(A66,HOP!A:U,21,0)</f>
        <v>直连</v>
      </c>
    </row>
    <row r="67" s="4" customFormat="1" hidden="1" spans="1:9">
      <c r="A67" s="5">
        <v>23844513983</v>
      </c>
      <c r="B67" s="6">
        <v>45051</v>
      </c>
      <c r="C67" s="6">
        <v>45053</v>
      </c>
      <c r="D67" s="4">
        <v>1030</v>
      </c>
      <c r="E67" s="4" t="str">
        <f>VLOOKUP(A67,HOP!A:L,12,0)</f>
        <v>1030.00</v>
      </c>
      <c r="F67" s="4" t="str">
        <f>VLOOKUP(A67,HOP!A:C,3,0)</f>
        <v>3288330</v>
      </c>
      <c r="G67" s="4">
        <f t="shared" ref="G67:G130" si="2">D67-E67</f>
        <v>0</v>
      </c>
      <c r="H67" s="4" t="str">
        <f t="shared" ref="H67:H130" si="3">$H$1&amp;F67</f>
        <v>，3288330</v>
      </c>
      <c r="I67" s="4" t="str">
        <f>VLOOKUP(A67,HOP!A:U,21,0)</f>
        <v>直连</v>
      </c>
    </row>
    <row r="68" s="4" customFormat="1" hidden="1" spans="1:9">
      <c r="A68" s="5">
        <v>999223849732227</v>
      </c>
      <c r="B68" s="6">
        <v>45052</v>
      </c>
      <c r="C68" s="6">
        <v>45053</v>
      </c>
      <c r="D68" s="4">
        <v>1116</v>
      </c>
      <c r="E68" s="4" t="str">
        <f>VLOOKUP(A68,HOP!A:L,12,0)</f>
        <v>1116.00</v>
      </c>
      <c r="F68" s="4" t="str">
        <f>VLOOKUP(A68,HOP!A:C,3,0)</f>
        <v>3289627</v>
      </c>
      <c r="G68" s="4">
        <f t="shared" si="2"/>
        <v>0</v>
      </c>
      <c r="H68" s="4" t="str">
        <f t="shared" si="3"/>
        <v>，3289627</v>
      </c>
      <c r="I68" s="4" t="str">
        <f>VLOOKUP(A68,HOP!A:U,21,0)</f>
        <v>直连</v>
      </c>
    </row>
    <row r="69" s="4" customFormat="1" hidden="1" spans="1:9">
      <c r="A69" s="5">
        <v>999223850786719</v>
      </c>
      <c r="B69" s="6">
        <v>45052</v>
      </c>
      <c r="C69" s="6">
        <v>45053</v>
      </c>
      <c r="D69" s="4">
        <v>352</v>
      </c>
      <c r="E69" s="4" t="str">
        <f>VLOOKUP(A69,HOP!A:L,12,0)</f>
        <v>352.00</v>
      </c>
      <c r="F69" s="4" t="str">
        <f>VLOOKUP(A69,HOP!A:C,3,0)</f>
        <v>3289790</v>
      </c>
      <c r="G69" s="4">
        <f t="shared" si="2"/>
        <v>0</v>
      </c>
      <c r="H69" s="4" t="str">
        <f t="shared" si="3"/>
        <v>，3289790</v>
      </c>
      <c r="I69" s="4" t="str">
        <f>VLOOKUP(A69,HOP!A:U,21,0)</f>
        <v>直连</v>
      </c>
    </row>
    <row r="70" s="4" customFormat="1" hidden="1" spans="1:9">
      <c r="A70" s="5">
        <v>999223851223350</v>
      </c>
      <c r="B70" s="6">
        <v>45051</v>
      </c>
      <c r="C70" s="6">
        <v>45053</v>
      </c>
      <c r="D70" s="4">
        <v>1104</v>
      </c>
      <c r="E70" s="4" t="str">
        <f>VLOOKUP(A70,HOP!A:L,12,0)</f>
        <v>1104.00</v>
      </c>
      <c r="F70" s="4" t="str">
        <f>VLOOKUP(A70,HOP!A:C,3,0)</f>
        <v>3289892</v>
      </c>
      <c r="G70" s="4">
        <f t="shared" si="2"/>
        <v>0</v>
      </c>
      <c r="H70" s="4" t="str">
        <f t="shared" si="3"/>
        <v>，3289892</v>
      </c>
      <c r="I70" s="4" t="str">
        <f>VLOOKUP(A70,HOP!A:U,21,0)</f>
        <v>直采</v>
      </c>
    </row>
    <row r="71" s="4" customFormat="1" hidden="1" spans="1:9">
      <c r="A71" s="5">
        <v>999223853201011</v>
      </c>
      <c r="B71" s="6">
        <v>45049</v>
      </c>
      <c r="C71" s="6">
        <v>45053</v>
      </c>
      <c r="D71" s="4">
        <v>3228</v>
      </c>
      <c r="E71" s="4" t="str">
        <f>VLOOKUP(A71,HOP!A:L,12,0)</f>
        <v>3228.00</v>
      </c>
      <c r="F71" s="4" t="str">
        <f>VLOOKUP(A71,HOP!A:C,3,0)</f>
        <v>3290246</v>
      </c>
      <c r="G71" s="4">
        <f t="shared" si="2"/>
        <v>0</v>
      </c>
      <c r="H71" s="4" t="str">
        <f t="shared" si="3"/>
        <v>，3290246</v>
      </c>
      <c r="I71" s="4" t="str">
        <f>VLOOKUP(A71,HOP!A:U,21,0)</f>
        <v>直采</v>
      </c>
    </row>
    <row r="72" s="4" customFormat="1" hidden="1" spans="1:9">
      <c r="A72" s="5">
        <v>999223858730386</v>
      </c>
      <c r="B72" s="6">
        <v>45052</v>
      </c>
      <c r="C72" s="6">
        <v>45053</v>
      </c>
      <c r="D72" s="4">
        <v>1421</v>
      </c>
      <c r="E72" s="4" t="str">
        <f>VLOOKUP(A72,HOP!A:L,12,0)</f>
        <v>1421.00</v>
      </c>
      <c r="F72" s="4" t="str">
        <f>VLOOKUP(A72,HOP!A:C,3,0)</f>
        <v>3291787</v>
      </c>
      <c r="G72" s="4">
        <f t="shared" si="2"/>
        <v>0</v>
      </c>
      <c r="H72" s="4" t="str">
        <f t="shared" si="3"/>
        <v>，3291787</v>
      </c>
      <c r="I72" s="4" t="str">
        <f>VLOOKUP(A72,HOP!A:U,21,0)</f>
        <v>直连</v>
      </c>
    </row>
    <row r="73" s="4" customFormat="1" hidden="1" spans="1:9">
      <c r="A73" s="5">
        <v>999223866044279</v>
      </c>
      <c r="B73" s="6">
        <v>45052</v>
      </c>
      <c r="C73" s="6">
        <v>45053</v>
      </c>
      <c r="D73" s="4">
        <v>1992</v>
      </c>
      <c r="E73" s="4" t="str">
        <f>VLOOKUP(A73,HOP!A:L,12,0)</f>
        <v>1992.00</v>
      </c>
      <c r="F73" s="4" t="str">
        <f>VLOOKUP(A73,HOP!A:C,3,0)</f>
        <v>3293931</v>
      </c>
      <c r="G73" s="4">
        <f t="shared" si="2"/>
        <v>0</v>
      </c>
      <c r="H73" s="4" t="str">
        <f t="shared" si="3"/>
        <v>，3293931</v>
      </c>
      <c r="I73" s="4" t="str">
        <f>VLOOKUP(A73,HOP!A:U,21,0)</f>
        <v>直连</v>
      </c>
    </row>
    <row r="74" s="4" customFormat="1" hidden="1" spans="1:9">
      <c r="A74" s="5">
        <v>999223866871832</v>
      </c>
      <c r="B74" s="6">
        <v>45050</v>
      </c>
      <c r="C74" s="6">
        <v>45053</v>
      </c>
      <c r="D74" s="4">
        <v>411</v>
      </c>
      <c r="E74" s="4" t="str">
        <f>VLOOKUP(A74,HOP!A:L,12,0)</f>
        <v>411.00</v>
      </c>
      <c r="F74" s="4" t="str">
        <f>VLOOKUP(A74,HOP!A:C,3,0)</f>
        <v>3294042</v>
      </c>
      <c r="G74" s="4">
        <f t="shared" si="2"/>
        <v>0</v>
      </c>
      <c r="H74" s="4" t="str">
        <f t="shared" si="3"/>
        <v>，3294042</v>
      </c>
      <c r="I74" s="4" t="str">
        <f>VLOOKUP(A74,HOP!A:U,21,0)</f>
        <v>直采</v>
      </c>
    </row>
    <row r="75" s="4" customFormat="1" hidden="1" spans="1:9">
      <c r="A75" s="5">
        <v>999223868300068</v>
      </c>
      <c r="B75" s="6">
        <v>45051</v>
      </c>
      <c r="C75" s="6">
        <v>45053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2"/>
        <v>#N/A</v>
      </c>
      <c r="H75" s="4" t="e">
        <f t="shared" si="3"/>
        <v>#N/A</v>
      </c>
      <c r="I75" s="4" t="e">
        <f>VLOOKUP(A75,HOP!A:U,21,0)</f>
        <v>#N/A</v>
      </c>
    </row>
    <row r="76" s="4" customFormat="1" hidden="1" spans="1:9">
      <c r="A76" s="5">
        <v>999223868356137</v>
      </c>
      <c r="B76" s="6">
        <v>45051</v>
      </c>
      <c r="C76" s="6">
        <v>45053</v>
      </c>
      <c r="D76" s="4">
        <v>2654</v>
      </c>
      <c r="E76" s="4" t="str">
        <f>VLOOKUP(A76,HOP!A:L,12,0)</f>
        <v>2654.00</v>
      </c>
      <c r="F76" s="4" t="str">
        <f>VLOOKUP(A76,HOP!A:C,3,0)</f>
        <v>3294518</v>
      </c>
      <c r="G76" s="4">
        <f t="shared" si="2"/>
        <v>0</v>
      </c>
      <c r="H76" s="4" t="str">
        <f t="shared" si="3"/>
        <v>，3294518</v>
      </c>
      <c r="I76" s="4" t="str">
        <f>VLOOKUP(A76,HOP!A:U,21,0)</f>
        <v>直连</v>
      </c>
    </row>
    <row r="77" s="4" customFormat="1" hidden="1" spans="1:9">
      <c r="A77" s="5">
        <v>999223882412570</v>
      </c>
      <c r="B77" s="6">
        <v>45051</v>
      </c>
      <c r="C77" s="6">
        <v>45053</v>
      </c>
      <c r="D77" s="4">
        <v>1014</v>
      </c>
      <c r="E77" s="4" t="str">
        <f>VLOOKUP(A77,HOP!A:L,12,0)</f>
        <v>1014.00</v>
      </c>
      <c r="F77" s="4" t="str">
        <f>VLOOKUP(A77,HOP!A:C,3,0)</f>
        <v>3298106</v>
      </c>
      <c r="G77" s="4">
        <f t="shared" si="2"/>
        <v>0</v>
      </c>
      <c r="H77" s="4" t="str">
        <f t="shared" si="3"/>
        <v>，3298106</v>
      </c>
      <c r="I77" s="4" t="str">
        <f>VLOOKUP(A77,HOP!A:U,21,0)</f>
        <v>直连</v>
      </c>
    </row>
    <row r="78" s="4" customFormat="1" hidden="1" spans="1:9">
      <c r="A78" s="5">
        <v>999223886856279</v>
      </c>
      <c r="B78" s="6">
        <v>45051</v>
      </c>
      <c r="C78" s="6">
        <v>45053</v>
      </c>
      <c r="D78" s="4">
        <v>1820</v>
      </c>
      <c r="E78" s="4" t="str">
        <f>VLOOKUP(A78,HOP!A:L,12,0)</f>
        <v>1820.00</v>
      </c>
      <c r="F78" s="4" t="str">
        <f>VLOOKUP(A78,HOP!A:C,3,0)</f>
        <v>3298738</v>
      </c>
      <c r="G78" s="4">
        <f t="shared" si="2"/>
        <v>0</v>
      </c>
      <c r="H78" s="4" t="str">
        <f t="shared" si="3"/>
        <v>，3298738</v>
      </c>
      <c r="I78" s="4" t="str">
        <f>VLOOKUP(A78,HOP!A:U,21,0)</f>
        <v>直连</v>
      </c>
    </row>
    <row r="79" s="4" customFormat="1" hidden="1" spans="1:9">
      <c r="A79" s="5">
        <v>999223886878945</v>
      </c>
      <c r="B79" s="6">
        <v>45050</v>
      </c>
      <c r="C79" s="6">
        <v>45053</v>
      </c>
      <c r="D79" s="4">
        <v>11574</v>
      </c>
      <c r="E79" s="4" t="str">
        <f>VLOOKUP(A79,HOP!A:L,12,0)</f>
        <v>11574.00</v>
      </c>
      <c r="F79" s="4" t="str">
        <f>VLOOKUP(A79,HOP!A:C,3,0)</f>
        <v>3298742</v>
      </c>
      <c r="G79" s="4">
        <f t="shared" si="2"/>
        <v>0</v>
      </c>
      <c r="H79" s="4" t="str">
        <f t="shared" si="3"/>
        <v>，3298742</v>
      </c>
      <c r="I79" s="4" t="str">
        <f>VLOOKUP(A79,HOP!A:U,21,0)</f>
        <v>直连</v>
      </c>
    </row>
    <row r="80" s="4" customFormat="1" hidden="1" spans="1:9">
      <c r="A80" s="5">
        <v>999223890717786</v>
      </c>
      <c r="B80" s="6">
        <v>45050</v>
      </c>
      <c r="C80" s="6">
        <v>45053</v>
      </c>
      <c r="D80" s="4">
        <v>981</v>
      </c>
      <c r="E80" s="4" t="str">
        <f>VLOOKUP(A80,HOP!A:L,12,0)</f>
        <v>981.00</v>
      </c>
      <c r="F80" s="4" t="str">
        <f>VLOOKUP(A80,HOP!A:C,3,0)</f>
        <v>3299687</v>
      </c>
      <c r="G80" s="4">
        <f t="shared" si="2"/>
        <v>0</v>
      </c>
      <c r="H80" s="4" t="str">
        <f t="shared" si="3"/>
        <v>，3299687</v>
      </c>
      <c r="I80" s="4" t="str">
        <f>VLOOKUP(A80,HOP!A:U,21,0)</f>
        <v>直采</v>
      </c>
    </row>
    <row r="81" s="4" customFormat="1" hidden="1" spans="1:9">
      <c r="A81" s="5">
        <v>999223894736039</v>
      </c>
      <c r="B81" s="6">
        <v>45051</v>
      </c>
      <c r="C81" s="6">
        <v>45053</v>
      </c>
      <c r="D81" s="4">
        <v>3434</v>
      </c>
      <c r="E81" s="4" t="str">
        <f>VLOOKUP(A81,HOP!A:L,12,0)</f>
        <v>3434.00</v>
      </c>
      <c r="F81" s="4" t="str">
        <f>VLOOKUP(A81,HOP!A:C,3,0)</f>
        <v>3300569</v>
      </c>
      <c r="G81" s="4">
        <f t="shared" si="2"/>
        <v>0</v>
      </c>
      <c r="H81" s="4" t="str">
        <f t="shared" si="3"/>
        <v>，3300569</v>
      </c>
      <c r="I81" s="4" t="str">
        <f>VLOOKUP(A81,HOP!A:U,21,0)</f>
        <v>直连</v>
      </c>
    </row>
    <row r="82" s="4" customFormat="1" hidden="1" spans="1:9">
      <c r="A82" s="5">
        <v>999223897082656</v>
      </c>
      <c r="B82" s="6">
        <v>45052</v>
      </c>
      <c r="C82" s="6">
        <v>45053</v>
      </c>
      <c r="D82" s="4">
        <v>1053</v>
      </c>
      <c r="E82" s="4" t="str">
        <f>VLOOKUP(A82,HOP!A:L,12,0)</f>
        <v>1053.00</v>
      </c>
      <c r="F82" s="4" t="str">
        <f>VLOOKUP(A82,HOP!A:C,3,0)</f>
        <v>3301153</v>
      </c>
      <c r="G82" s="4">
        <f t="shared" si="2"/>
        <v>0</v>
      </c>
      <c r="H82" s="4" t="str">
        <f t="shared" si="3"/>
        <v>，3301153</v>
      </c>
      <c r="I82" s="4" t="str">
        <f>VLOOKUP(A82,HOP!A:U,21,0)</f>
        <v>直连</v>
      </c>
    </row>
    <row r="83" s="4" customFormat="1" hidden="1" spans="1:9">
      <c r="A83" s="5">
        <v>999223903299921</v>
      </c>
      <c r="B83" s="6">
        <v>45052</v>
      </c>
      <c r="C83" s="6">
        <v>45053</v>
      </c>
      <c r="D83" s="4">
        <v>1414</v>
      </c>
      <c r="E83" s="4" t="str">
        <f>VLOOKUP(A83,HOP!A:L,12,0)</f>
        <v>1414.00</v>
      </c>
      <c r="F83" s="4" t="str">
        <f>VLOOKUP(A83,HOP!A:C,3,0)</f>
        <v>3303155</v>
      </c>
      <c r="G83" s="4">
        <f t="shared" si="2"/>
        <v>0</v>
      </c>
      <c r="H83" s="4" t="str">
        <f t="shared" si="3"/>
        <v>，3303155</v>
      </c>
      <c r="I83" s="4" t="str">
        <f>VLOOKUP(A83,HOP!A:U,21,0)</f>
        <v>直连</v>
      </c>
    </row>
    <row r="84" s="4" customFormat="1" hidden="1" spans="1:9">
      <c r="A84" s="5">
        <v>999223903431508</v>
      </c>
      <c r="B84" s="6">
        <v>45052</v>
      </c>
      <c r="C84" s="6">
        <v>45053</v>
      </c>
      <c r="D84" s="4">
        <v>1050</v>
      </c>
      <c r="E84" s="4" t="str">
        <f>VLOOKUP(A84,HOP!A:L,12,0)</f>
        <v>1050.00</v>
      </c>
      <c r="F84" s="4" t="str">
        <f>VLOOKUP(A84,HOP!A:C,3,0)</f>
        <v>3303221</v>
      </c>
      <c r="G84" s="4">
        <f t="shared" si="2"/>
        <v>0</v>
      </c>
      <c r="H84" s="4" t="str">
        <f t="shared" si="3"/>
        <v>，3303221</v>
      </c>
      <c r="I84" s="4" t="str">
        <f>VLOOKUP(A84,HOP!A:U,21,0)</f>
        <v>直连</v>
      </c>
    </row>
    <row r="85" s="4" customFormat="1" hidden="1" spans="1:9">
      <c r="A85" s="5">
        <v>999223903726925</v>
      </c>
      <c r="B85" s="6">
        <v>45049</v>
      </c>
      <c r="C85" s="6">
        <v>45053</v>
      </c>
      <c r="D85" s="4">
        <v>3192</v>
      </c>
      <c r="E85" s="4" t="str">
        <f>VLOOKUP(A85,HOP!A:L,12,0)</f>
        <v>3192.00</v>
      </c>
      <c r="F85" s="4" t="str">
        <f>VLOOKUP(A85,HOP!A:C,3,0)</f>
        <v>3303409</v>
      </c>
      <c r="G85" s="4">
        <f t="shared" si="2"/>
        <v>0</v>
      </c>
      <c r="H85" s="4" t="str">
        <f t="shared" si="3"/>
        <v>，3303409</v>
      </c>
      <c r="I85" s="4" t="str">
        <f>VLOOKUP(A85,HOP!A:U,21,0)</f>
        <v>直连</v>
      </c>
    </row>
    <row r="86" s="4" customFormat="1" hidden="1" spans="1:9">
      <c r="A86" s="5">
        <v>999223903952116</v>
      </c>
      <c r="B86" s="6">
        <v>45052</v>
      </c>
      <c r="C86" s="6">
        <v>45053</v>
      </c>
      <c r="D86" s="4">
        <v>316</v>
      </c>
      <c r="E86" s="4" t="str">
        <f>VLOOKUP(A86,HOP!A:L,12,0)</f>
        <v>316.00</v>
      </c>
      <c r="F86" s="4" t="str">
        <f>VLOOKUP(A86,HOP!A:C,3,0)</f>
        <v>3303509</v>
      </c>
      <c r="G86" s="4">
        <f t="shared" si="2"/>
        <v>0</v>
      </c>
      <c r="H86" s="4" t="str">
        <f t="shared" si="3"/>
        <v>，3303509</v>
      </c>
      <c r="I86" s="4" t="str">
        <f>VLOOKUP(A86,HOP!A:U,21,0)</f>
        <v>直采</v>
      </c>
    </row>
    <row r="87" s="4" customFormat="1" hidden="1" spans="1:9">
      <c r="A87" s="5">
        <v>999223903954973</v>
      </c>
      <c r="B87" s="6">
        <v>45052</v>
      </c>
      <c r="C87" s="6">
        <v>45053</v>
      </c>
      <c r="D87" s="4">
        <v>836</v>
      </c>
      <c r="E87" s="4" t="str">
        <f>VLOOKUP(A87,HOP!A:L,12,0)</f>
        <v>836.00</v>
      </c>
      <c r="F87" s="4" t="str">
        <f>VLOOKUP(A87,HOP!A:C,3,0)</f>
        <v>3303510</v>
      </c>
      <c r="G87" s="4">
        <f t="shared" si="2"/>
        <v>0</v>
      </c>
      <c r="H87" s="4" t="str">
        <f t="shared" si="3"/>
        <v>，3303510</v>
      </c>
      <c r="I87" s="4" t="str">
        <f>VLOOKUP(A87,HOP!A:U,21,0)</f>
        <v>直采</v>
      </c>
    </row>
    <row r="88" s="4" customFormat="1" hidden="1" spans="1:9">
      <c r="A88" s="5">
        <v>999223904777167</v>
      </c>
      <c r="B88" s="6">
        <v>45051</v>
      </c>
      <c r="C88" s="6">
        <v>45053</v>
      </c>
      <c r="D88" s="4">
        <v>528</v>
      </c>
      <c r="E88" s="4" t="str">
        <f>VLOOKUP(A88,HOP!A:L,12,0)</f>
        <v>528.00</v>
      </c>
      <c r="F88" s="4" t="str">
        <f>VLOOKUP(A88,HOP!A:C,3,0)</f>
        <v>3303781</v>
      </c>
      <c r="G88" s="4">
        <f t="shared" si="2"/>
        <v>0</v>
      </c>
      <c r="H88" s="4" t="str">
        <f t="shared" si="3"/>
        <v>，3303781</v>
      </c>
      <c r="I88" s="4" t="str">
        <f>VLOOKUP(A88,HOP!A:U,21,0)</f>
        <v>直采</v>
      </c>
    </row>
    <row r="89" s="4" customFormat="1" hidden="1" spans="1:9">
      <c r="A89" s="5">
        <v>999223905350282</v>
      </c>
      <c r="B89" s="6">
        <v>45051</v>
      </c>
      <c r="C89" s="6">
        <v>45053</v>
      </c>
      <c r="D89" s="4">
        <v>2980</v>
      </c>
      <c r="E89" s="4" t="str">
        <f>VLOOKUP(A89,HOP!A:L,12,0)</f>
        <v>2980.00</v>
      </c>
      <c r="F89" s="4" t="str">
        <f>VLOOKUP(A89,HOP!A:C,3,0)</f>
        <v>3303974</v>
      </c>
      <c r="G89" s="4">
        <f t="shared" si="2"/>
        <v>0</v>
      </c>
      <c r="H89" s="4" t="str">
        <f t="shared" si="3"/>
        <v>，3303974</v>
      </c>
      <c r="I89" s="4" t="str">
        <f>VLOOKUP(A89,HOP!A:U,21,0)</f>
        <v>直采</v>
      </c>
    </row>
    <row r="90" s="4" customFormat="1" hidden="1" spans="1:9">
      <c r="A90" s="5">
        <v>999223907483657</v>
      </c>
      <c r="B90" s="6">
        <v>45047</v>
      </c>
      <c r="C90" s="6">
        <v>45053</v>
      </c>
      <c r="D90" s="4">
        <v>972</v>
      </c>
      <c r="E90" s="4" t="str">
        <f>VLOOKUP(A90,HOP!A:L,12,0)</f>
        <v>972.00</v>
      </c>
      <c r="F90" s="4" t="str">
        <f>VLOOKUP(A90,HOP!A:C,3,0)</f>
        <v>3304741</v>
      </c>
      <c r="G90" s="4">
        <f t="shared" si="2"/>
        <v>0</v>
      </c>
      <c r="H90" s="4" t="str">
        <f t="shared" si="3"/>
        <v>，3304741</v>
      </c>
      <c r="I90" s="4" t="str">
        <f>VLOOKUP(A90,HOP!A:U,21,0)</f>
        <v>直连</v>
      </c>
    </row>
    <row r="91" s="4" customFormat="1" hidden="1" spans="1:9">
      <c r="A91" s="5">
        <v>999223912705247</v>
      </c>
      <c r="B91" s="6">
        <v>45050</v>
      </c>
      <c r="C91" s="6">
        <v>45053</v>
      </c>
      <c r="D91" s="4">
        <v>843</v>
      </c>
      <c r="E91" s="4" t="str">
        <f>VLOOKUP(A91,HOP!A:L,12,0)</f>
        <v>843.00</v>
      </c>
      <c r="F91" s="4" t="str">
        <f>VLOOKUP(A91,HOP!A:C,3,0)</f>
        <v>3304804</v>
      </c>
      <c r="G91" s="4">
        <f t="shared" si="2"/>
        <v>0</v>
      </c>
      <c r="H91" s="4" t="str">
        <f t="shared" si="3"/>
        <v>，3304804</v>
      </c>
      <c r="I91" s="4" t="str">
        <f>VLOOKUP(A91,HOP!A:U,21,0)</f>
        <v>直连</v>
      </c>
    </row>
    <row r="92" s="4" customFormat="1" hidden="1" spans="1:9">
      <c r="A92" s="5">
        <v>999223913416621</v>
      </c>
      <c r="B92" s="6">
        <v>45052</v>
      </c>
      <c r="C92" s="6">
        <v>45053</v>
      </c>
      <c r="D92" s="4">
        <v>917</v>
      </c>
      <c r="E92" s="4" t="str">
        <f>VLOOKUP(A92,HOP!A:L,12,0)</f>
        <v>917.00</v>
      </c>
      <c r="F92" s="4" t="str">
        <f>VLOOKUP(A92,HOP!A:C,3,0)</f>
        <v>3304919</v>
      </c>
      <c r="G92" s="4">
        <f t="shared" si="2"/>
        <v>0</v>
      </c>
      <c r="H92" s="4" t="str">
        <f t="shared" si="3"/>
        <v>，3304919</v>
      </c>
      <c r="I92" s="4" t="str">
        <f>VLOOKUP(A92,HOP!A:U,21,0)</f>
        <v>直连</v>
      </c>
    </row>
    <row r="93" s="4" customFormat="1" hidden="1" spans="1:9">
      <c r="A93" s="5">
        <v>999223913716346</v>
      </c>
      <c r="B93" s="6">
        <v>45051</v>
      </c>
      <c r="C93" s="6">
        <v>45053</v>
      </c>
      <c r="D93" s="4">
        <v>570</v>
      </c>
      <c r="E93" s="4" t="str">
        <f>VLOOKUP(A93,HOP!A:L,12,0)</f>
        <v>570.00</v>
      </c>
      <c r="F93" s="4" t="str">
        <f>VLOOKUP(A93,HOP!A:C,3,0)</f>
        <v>3304945</v>
      </c>
      <c r="G93" s="4">
        <f t="shared" si="2"/>
        <v>0</v>
      </c>
      <c r="H93" s="4" t="str">
        <f t="shared" si="3"/>
        <v>，3304945</v>
      </c>
      <c r="I93" s="4" t="str">
        <f>VLOOKUP(A93,HOP!A:U,21,0)</f>
        <v>直连</v>
      </c>
    </row>
    <row r="94" s="4" customFormat="1" hidden="1" spans="1:9">
      <c r="A94" s="5">
        <v>999223914248204</v>
      </c>
      <c r="B94" s="6">
        <v>45052</v>
      </c>
      <c r="C94" s="6">
        <v>45053</v>
      </c>
      <c r="D94" s="4">
        <v>330</v>
      </c>
      <c r="E94" s="4" t="str">
        <f>VLOOKUP(A94,HOP!A:L,12,0)</f>
        <v>330.00</v>
      </c>
      <c r="F94" s="4" t="str">
        <f>VLOOKUP(A94,HOP!A:C,3,0)</f>
        <v>3305017</v>
      </c>
      <c r="G94" s="4">
        <f t="shared" si="2"/>
        <v>0</v>
      </c>
      <c r="H94" s="4" t="str">
        <f t="shared" si="3"/>
        <v>，3305017</v>
      </c>
      <c r="I94" s="4" t="str">
        <f>VLOOKUP(A94,HOP!A:U,21,0)</f>
        <v>直连</v>
      </c>
    </row>
    <row r="95" s="4" customFormat="1" hidden="1" spans="1:9">
      <c r="A95" s="5">
        <v>999223916596725</v>
      </c>
      <c r="B95" s="6">
        <v>45052</v>
      </c>
      <c r="C95" s="6">
        <v>45053</v>
      </c>
      <c r="D95" s="4">
        <v>744</v>
      </c>
      <c r="E95" s="4" t="str">
        <f>VLOOKUP(A95,HOP!A:L,12,0)</f>
        <v>744.00</v>
      </c>
      <c r="F95" s="4" t="str">
        <f>VLOOKUP(A95,HOP!A:C,3,0)</f>
        <v>3305439</v>
      </c>
      <c r="G95" s="4">
        <f t="shared" si="2"/>
        <v>0</v>
      </c>
      <c r="H95" s="4" t="str">
        <f t="shared" si="3"/>
        <v>，3305439</v>
      </c>
      <c r="I95" s="4" t="str">
        <f>VLOOKUP(A95,HOP!A:U,21,0)</f>
        <v>直连</v>
      </c>
    </row>
    <row r="96" s="4" customFormat="1" hidden="1" spans="1:9">
      <c r="A96" s="5">
        <v>999223917266980</v>
      </c>
      <c r="B96" s="6">
        <v>45052</v>
      </c>
      <c r="C96" s="6">
        <v>45053</v>
      </c>
      <c r="D96" s="4">
        <v>488</v>
      </c>
      <c r="E96" s="4" t="str">
        <f>VLOOKUP(A96,HOP!A:L,12,0)</f>
        <v>488.00</v>
      </c>
      <c r="F96" s="4" t="str">
        <f>VLOOKUP(A96,HOP!A:C,3,0)</f>
        <v>3305562</v>
      </c>
      <c r="G96" s="4">
        <f t="shared" si="2"/>
        <v>0</v>
      </c>
      <c r="H96" s="4" t="str">
        <f t="shared" si="3"/>
        <v>，3305562</v>
      </c>
      <c r="I96" s="4" t="str">
        <f>VLOOKUP(A96,HOP!A:U,21,0)</f>
        <v>直连</v>
      </c>
    </row>
    <row r="97" s="4" customFormat="1" hidden="1" spans="1:9">
      <c r="A97" s="5">
        <v>999223917355391</v>
      </c>
      <c r="B97" s="6">
        <v>45052</v>
      </c>
      <c r="C97" s="6">
        <v>45053</v>
      </c>
      <c r="D97" s="4">
        <v>629</v>
      </c>
      <c r="E97" s="4" t="str">
        <f>VLOOKUP(A97,HOP!A:L,12,0)</f>
        <v>629.00</v>
      </c>
      <c r="F97" s="4" t="str">
        <f>VLOOKUP(A97,HOP!A:C,3,0)</f>
        <v>3305574</v>
      </c>
      <c r="G97" s="4">
        <f t="shared" si="2"/>
        <v>0</v>
      </c>
      <c r="H97" s="4" t="str">
        <f t="shared" si="3"/>
        <v>，3305574</v>
      </c>
      <c r="I97" s="4" t="str">
        <f>VLOOKUP(A97,HOP!A:U,21,0)</f>
        <v>直连</v>
      </c>
    </row>
    <row r="98" s="4" customFormat="1" hidden="1" spans="1:9">
      <c r="A98" s="5">
        <v>999223924439136</v>
      </c>
      <c r="B98" s="6">
        <v>45052</v>
      </c>
      <c r="C98" s="6">
        <v>45053</v>
      </c>
      <c r="D98" s="4">
        <v>273</v>
      </c>
      <c r="E98" s="4" t="str">
        <f>VLOOKUP(A98,HOP!A:L,12,0)</f>
        <v>273.00</v>
      </c>
      <c r="F98" s="4" t="str">
        <f>VLOOKUP(A98,HOP!A:C,3,0)</f>
        <v>3306793</v>
      </c>
      <c r="G98" s="4">
        <f t="shared" si="2"/>
        <v>0</v>
      </c>
      <c r="H98" s="4" t="str">
        <f t="shared" si="3"/>
        <v>，3306793</v>
      </c>
      <c r="I98" s="4" t="str">
        <f>VLOOKUP(A98,HOP!A:U,21,0)</f>
        <v>直连</v>
      </c>
    </row>
    <row r="99" s="4" customFormat="1" hidden="1" spans="1:9">
      <c r="A99" s="5">
        <v>999223925177724</v>
      </c>
      <c r="B99" s="6">
        <v>45052</v>
      </c>
      <c r="C99" s="6">
        <v>45053</v>
      </c>
      <c r="D99" s="4">
        <v>299</v>
      </c>
      <c r="E99" s="4" t="str">
        <f>VLOOKUP(A99,HOP!A:L,12,0)</f>
        <v>299.00</v>
      </c>
      <c r="F99" s="4" t="str">
        <f>VLOOKUP(A99,HOP!A:C,3,0)</f>
        <v>3307008</v>
      </c>
      <c r="G99" s="4">
        <f t="shared" si="2"/>
        <v>0</v>
      </c>
      <c r="H99" s="4" t="str">
        <f t="shared" si="3"/>
        <v>，3307008</v>
      </c>
      <c r="I99" s="4" t="str">
        <f>VLOOKUP(A99,HOP!A:U,21,0)</f>
        <v>直连</v>
      </c>
    </row>
    <row r="100" s="4" customFormat="1" hidden="1" spans="1:9">
      <c r="A100" s="5">
        <v>999223925249521</v>
      </c>
      <c r="B100" s="6">
        <v>45051</v>
      </c>
      <c r="C100" s="6">
        <v>45053</v>
      </c>
      <c r="D100" s="4">
        <v>5198</v>
      </c>
      <c r="E100" s="4" t="str">
        <f>VLOOKUP(A100,HOP!A:L,12,0)</f>
        <v>5198.00</v>
      </c>
      <c r="F100" s="4" t="str">
        <f>VLOOKUP(A100,HOP!A:C,3,0)</f>
        <v>3307022</v>
      </c>
      <c r="G100" s="4">
        <f t="shared" si="2"/>
        <v>0</v>
      </c>
      <c r="H100" s="4" t="str">
        <f t="shared" si="3"/>
        <v>，3307022</v>
      </c>
      <c r="I100" s="4" t="str">
        <f>VLOOKUP(A100,HOP!A:U,21,0)</f>
        <v>直连</v>
      </c>
    </row>
    <row r="101" s="4" customFormat="1" hidden="1" spans="1:9">
      <c r="A101" s="5">
        <v>999223929644429</v>
      </c>
      <c r="B101" s="6">
        <v>45048</v>
      </c>
      <c r="C101" s="6">
        <v>45053</v>
      </c>
      <c r="D101" s="4">
        <v>1965</v>
      </c>
      <c r="E101" s="4" t="str">
        <f>VLOOKUP(A101,HOP!A:L,12,0)</f>
        <v>1965.00</v>
      </c>
      <c r="F101" s="4" t="str">
        <f>VLOOKUP(A101,HOP!A:C,3,0)</f>
        <v>3307514</v>
      </c>
      <c r="G101" s="4">
        <f t="shared" si="2"/>
        <v>0</v>
      </c>
      <c r="H101" s="4" t="str">
        <f t="shared" si="3"/>
        <v>，3307514</v>
      </c>
      <c r="I101" s="4" t="str">
        <f>VLOOKUP(A101,HOP!A:U,21,0)</f>
        <v>直连</v>
      </c>
    </row>
    <row r="102" s="4" customFormat="1" hidden="1" spans="1:9">
      <c r="A102" s="5">
        <v>999223931184316</v>
      </c>
      <c r="B102" s="6">
        <v>45052</v>
      </c>
      <c r="C102" s="6">
        <v>45053</v>
      </c>
      <c r="D102" s="4">
        <v>1355</v>
      </c>
      <c r="E102" s="4" t="str">
        <f>VLOOKUP(A102,HOP!A:L,12,0)</f>
        <v>1355.00</v>
      </c>
      <c r="F102" s="4" t="str">
        <f>VLOOKUP(A102,HOP!A:C,3,0)</f>
        <v>3307686</v>
      </c>
      <c r="G102" s="4">
        <f t="shared" si="2"/>
        <v>0</v>
      </c>
      <c r="H102" s="4" t="str">
        <f t="shared" si="3"/>
        <v>，3307686</v>
      </c>
      <c r="I102" s="4" t="str">
        <f>VLOOKUP(A102,HOP!A:U,21,0)</f>
        <v>直连</v>
      </c>
    </row>
    <row r="103" s="4" customFormat="1" hidden="1" spans="1:9">
      <c r="A103" s="5">
        <v>999223934054894</v>
      </c>
      <c r="B103" s="6">
        <v>45052</v>
      </c>
      <c r="C103" s="6">
        <v>45053</v>
      </c>
      <c r="D103" s="4">
        <v>188</v>
      </c>
      <c r="E103" s="4" t="str">
        <f>VLOOKUP(A103,HOP!A:L,12,0)</f>
        <v>188.00</v>
      </c>
      <c r="F103" s="4" t="str">
        <f>VLOOKUP(A103,HOP!A:C,3,0)</f>
        <v>3308136</v>
      </c>
      <c r="G103" s="4">
        <f t="shared" si="2"/>
        <v>0</v>
      </c>
      <c r="H103" s="4" t="str">
        <f t="shared" si="3"/>
        <v>，3308136</v>
      </c>
      <c r="I103" s="4" t="str">
        <f>VLOOKUP(A103,HOP!A:U,21,0)</f>
        <v>直连</v>
      </c>
    </row>
    <row r="104" s="4" customFormat="1" hidden="1" spans="1:9">
      <c r="A104" s="5">
        <v>999223934740080</v>
      </c>
      <c r="B104" s="6">
        <v>45051</v>
      </c>
      <c r="C104" s="6">
        <v>45053</v>
      </c>
      <c r="D104" s="4">
        <v>2292</v>
      </c>
      <c r="E104" s="4" t="str">
        <f>VLOOKUP(A104,HOP!A:L,12,0)</f>
        <v>2292.00</v>
      </c>
      <c r="F104" s="4" t="str">
        <f>VLOOKUP(A104,HOP!A:C,3,0)</f>
        <v>3308269</v>
      </c>
      <c r="G104" s="4">
        <f t="shared" si="2"/>
        <v>0</v>
      </c>
      <c r="H104" s="4" t="str">
        <f t="shared" si="3"/>
        <v>，3308269</v>
      </c>
      <c r="I104" s="4" t="str">
        <f>VLOOKUP(A104,HOP!A:U,21,0)</f>
        <v>直连</v>
      </c>
    </row>
    <row r="105" s="4" customFormat="1" hidden="1" spans="1:9">
      <c r="A105" s="5">
        <v>999223936090758</v>
      </c>
      <c r="B105" s="6">
        <v>45051</v>
      </c>
      <c r="C105" s="6">
        <v>45053</v>
      </c>
      <c r="D105" s="4">
        <v>1919</v>
      </c>
      <c r="E105" s="4" t="str">
        <f>VLOOKUP(A105,HOP!A:L,12,0)</f>
        <v>1919.00</v>
      </c>
      <c r="F105" s="4" t="str">
        <f>VLOOKUP(A105,HOP!A:C,3,0)</f>
        <v>3308516</v>
      </c>
      <c r="G105" s="4">
        <f t="shared" si="2"/>
        <v>0</v>
      </c>
      <c r="H105" s="4" t="str">
        <f t="shared" si="3"/>
        <v>，3308516</v>
      </c>
      <c r="I105" s="4" t="str">
        <f>VLOOKUP(A105,HOP!A:U,21,0)</f>
        <v>直连</v>
      </c>
    </row>
    <row r="106" s="4" customFormat="1" hidden="1" spans="1:9">
      <c r="A106" s="5">
        <v>999223941255612</v>
      </c>
      <c r="B106" s="6">
        <v>45051</v>
      </c>
      <c r="C106" s="6">
        <v>45053</v>
      </c>
      <c r="D106" s="4">
        <v>1076</v>
      </c>
      <c r="E106" s="4" t="str">
        <f>VLOOKUP(A106,HOP!A:L,12,0)</f>
        <v>1076.00</v>
      </c>
      <c r="F106" s="4" t="str">
        <f>VLOOKUP(A106,HOP!A:C,3,0)</f>
        <v>3309638</v>
      </c>
      <c r="G106" s="4">
        <f t="shared" si="2"/>
        <v>0</v>
      </c>
      <c r="H106" s="4" t="str">
        <f t="shared" si="3"/>
        <v>，3309638</v>
      </c>
      <c r="I106" s="4" t="str">
        <f>VLOOKUP(A106,HOP!A:U,21,0)</f>
        <v>直连</v>
      </c>
    </row>
    <row r="107" s="4" customFormat="1" hidden="1" spans="1:9">
      <c r="A107" s="5">
        <v>999223941851661</v>
      </c>
      <c r="B107" s="6">
        <v>45052</v>
      </c>
      <c r="C107" s="6">
        <v>45053</v>
      </c>
      <c r="D107" s="4">
        <v>1215</v>
      </c>
      <c r="E107" s="4" t="str">
        <f>VLOOKUP(A107,HOP!A:L,12,0)</f>
        <v>1215.00</v>
      </c>
      <c r="F107" s="4" t="str">
        <f>VLOOKUP(A107,HOP!A:C,3,0)</f>
        <v>3309779</v>
      </c>
      <c r="G107" s="4">
        <f t="shared" si="2"/>
        <v>0</v>
      </c>
      <c r="H107" s="4" t="str">
        <f t="shared" si="3"/>
        <v>，3309779</v>
      </c>
      <c r="I107" s="4" t="str">
        <f>VLOOKUP(A107,HOP!A:U,21,0)</f>
        <v>直连</v>
      </c>
    </row>
    <row r="108" s="4" customFormat="1" hidden="1" spans="1:9">
      <c r="A108" s="5">
        <v>999223945716895</v>
      </c>
      <c r="B108" s="6">
        <v>45050</v>
      </c>
      <c r="C108" s="6">
        <v>45053</v>
      </c>
      <c r="D108" s="4">
        <v>951</v>
      </c>
      <c r="E108" s="4" t="str">
        <f>VLOOKUP(A108,HOP!A:L,12,0)</f>
        <v>951.00</v>
      </c>
      <c r="F108" s="4" t="str">
        <f>VLOOKUP(A108,HOP!A:C,3,0)</f>
        <v>3310545</v>
      </c>
      <c r="G108" s="4">
        <f t="shared" si="2"/>
        <v>0</v>
      </c>
      <c r="H108" s="4" t="str">
        <f t="shared" si="3"/>
        <v>，3310545</v>
      </c>
      <c r="I108" s="4" t="str">
        <f>VLOOKUP(A108,HOP!A:U,21,0)</f>
        <v>直连</v>
      </c>
    </row>
    <row r="109" s="4" customFormat="1" hidden="1" spans="1:9">
      <c r="A109" s="5">
        <v>999223948246993</v>
      </c>
      <c r="B109" s="6">
        <v>45048</v>
      </c>
      <c r="C109" s="6">
        <v>45053</v>
      </c>
      <c r="D109" s="4">
        <v>4730</v>
      </c>
      <c r="E109" s="4" t="str">
        <f>VLOOKUP(A109,HOP!A:L,12,0)</f>
        <v>4730.00</v>
      </c>
      <c r="F109" s="4" t="str">
        <f>VLOOKUP(A109,HOP!A:C,3,0)</f>
        <v>3311034</v>
      </c>
      <c r="G109" s="4">
        <f t="shared" si="2"/>
        <v>0</v>
      </c>
      <c r="H109" s="4" t="str">
        <f t="shared" si="3"/>
        <v>，3311034</v>
      </c>
      <c r="I109" s="4" t="str">
        <f>VLOOKUP(A109,HOP!A:U,21,0)</f>
        <v>直连</v>
      </c>
    </row>
    <row r="110" s="4" customFormat="1" hidden="1" spans="1:9">
      <c r="A110" s="5">
        <v>999223952503987</v>
      </c>
      <c r="B110" s="6">
        <v>45051</v>
      </c>
      <c r="C110" s="6">
        <v>45053</v>
      </c>
      <c r="D110" s="4">
        <v>3464</v>
      </c>
      <c r="E110" s="4" t="str">
        <f>VLOOKUP(A110,HOP!A:L,12,0)</f>
        <v>3464.00</v>
      </c>
      <c r="F110" s="4" t="str">
        <f>VLOOKUP(A110,HOP!A:C,3,0)</f>
        <v>3311822</v>
      </c>
      <c r="G110" s="4">
        <f t="shared" si="2"/>
        <v>0</v>
      </c>
      <c r="H110" s="4" t="str">
        <f t="shared" si="3"/>
        <v>，3311822</v>
      </c>
      <c r="I110" s="4" t="str">
        <f>VLOOKUP(A110,HOP!A:U,21,0)</f>
        <v>直连</v>
      </c>
    </row>
    <row r="111" s="4" customFormat="1" hidden="1" spans="1:9">
      <c r="A111" s="5">
        <v>999223953110087</v>
      </c>
      <c r="B111" s="6">
        <v>45052</v>
      </c>
      <c r="C111" s="6">
        <v>45053</v>
      </c>
      <c r="D111" s="4">
        <v>571</v>
      </c>
      <c r="E111" s="4" t="str">
        <f>VLOOKUP(A111,HOP!A:L,12,0)</f>
        <v>571.00</v>
      </c>
      <c r="F111" s="4" t="str">
        <f>VLOOKUP(A111,HOP!A:C,3,0)</f>
        <v>3311991</v>
      </c>
      <c r="G111" s="4">
        <f t="shared" si="2"/>
        <v>0</v>
      </c>
      <c r="H111" s="4" t="str">
        <f t="shared" si="3"/>
        <v>，3311991</v>
      </c>
      <c r="I111" s="4" t="str">
        <f>VLOOKUP(A111,HOP!A:U,21,0)</f>
        <v>直连</v>
      </c>
    </row>
    <row r="112" s="4" customFormat="1" hidden="1" spans="1:9">
      <c r="A112" s="5">
        <v>999223954892854</v>
      </c>
      <c r="B112" s="6">
        <v>45051</v>
      </c>
      <c r="C112" s="6">
        <v>45053</v>
      </c>
      <c r="D112" s="4">
        <v>4041</v>
      </c>
      <c r="E112" s="4" t="str">
        <f>VLOOKUP(A112,HOP!A:L,12,0)</f>
        <v>4041.00</v>
      </c>
      <c r="F112" s="4" t="str">
        <f>VLOOKUP(A112,HOP!A:C,3,0)</f>
        <v>3312501</v>
      </c>
      <c r="G112" s="4">
        <f t="shared" si="2"/>
        <v>0</v>
      </c>
      <c r="H112" s="4" t="str">
        <f t="shared" si="3"/>
        <v>，3312501</v>
      </c>
      <c r="I112" s="4" t="str">
        <f>VLOOKUP(A112,HOP!A:U,21,0)</f>
        <v>直连</v>
      </c>
    </row>
    <row r="113" s="4" customFormat="1" hidden="1" spans="1:9">
      <c r="A113" s="5">
        <v>999223962410689</v>
      </c>
      <c r="B113" s="6">
        <v>45052</v>
      </c>
      <c r="C113" s="6">
        <v>45053</v>
      </c>
      <c r="D113" s="4">
        <v>283</v>
      </c>
      <c r="E113" s="4" t="str">
        <f>VLOOKUP(A113,HOP!A:L,12,0)</f>
        <v>283.00</v>
      </c>
      <c r="F113" s="4" t="str">
        <f>VLOOKUP(A113,HOP!A:C,3,0)</f>
        <v>3313890</v>
      </c>
      <c r="G113" s="4">
        <f t="shared" si="2"/>
        <v>0</v>
      </c>
      <c r="H113" s="4" t="str">
        <f t="shared" si="3"/>
        <v>，3313890</v>
      </c>
      <c r="I113" s="4" t="str">
        <f>VLOOKUP(A113,HOP!A:U,21,0)</f>
        <v>直连</v>
      </c>
    </row>
    <row r="114" s="4" customFormat="1" hidden="1" spans="1:9">
      <c r="A114" s="5">
        <v>999223962878975</v>
      </c>
      <c r="B114" s="6">
        <v>45051</v>
      </c>
      <c r="C114" s="6">
        <v>45053</v>
      </c>
      <c r="D114" s="4">
        <v>910</v>
      </c>
      <c r="E114" s="4" t="str">
        <f>VLOOKUP(A114,HOP!A:L,12,0)</f>
        <v>910.00</v>
      </c>
      <c r="F114" s="4" t="str">
        <f>VLOOKUP(A114,HOP!A:C,3,0)</f>
        <v>3314088</v>
      </c>
      <c r="G114" s="4">
        <f t="shared" si="2"/>
        <v>0</v>
      </c>
      <c r="H114" s="4" t="str">
        <f t="shared" si="3"/>
        <v>，3314088</v>
      </c>
      <c r="I114" s="4" t="str">
        <f>VLOOKUP(A114,HOP!A:U,21,0)</f>
        <v>直连</v>
      </c>
    </row>
    <row r="115" s="4" customFormat="1" hidden="1" spans="1:9">
      <c r="A115" s="5">
        <v>999223962929007</v>
      </c>
      <c r="B115" s="6">
        <v>45052</v>
      </c>
      <c r="C115" s="6">
        <v>45053</v>
      </c>
      <c r="D115" s="4">
        <v>1218</v>
      </c>
      <c r="E115" s="4" t="str">
        <f>VLOOKUP(A115,HOP!A:L,12,0)</f>
        <v>1218.00</v>
      </c>
      <c r="F115" s="4" t="str">
        <f>VLOOKUP(A115,HOP!A:C,3,0)</f>
        <v>3314097</v>
      </c>
      <c r="G115" s="4">
        <f t="shared" si="2"/>
        <v>0</v>
      </c>
      <c r="H115" s="4" t="str">
        <f t="shared" si="3"/>
        <v>，3314097</v>
      </c>
      <c r="I115" s="4" t="str">
        <f>VLOOKUP(A115,HOP!A:U,21,0)</f>
        <v>直连</v>
      </c>
    </row>
    <row r="116" s="4" customFormat="1" hidden="1" spans="1:9">
      <c r="A116" s="5">
        <v>999223963809131</v>
      </c>
      <c r="B116" s="6">
        <v>45052</v>
      </c>
      <c r="C116" s="6">
        <v>45053</v>
      </c>
      <c r="D116" s="4">
        <v>1129</v>
      </c>
      <c r="E116" s="4" t="str">
        <f>VLOOKUP(A116,HOP!A:L,12,0)</f>
        <v>1129.00</v>
      </c>
      <c r="F116" s="4" t="str">
        <f>VLOOKUP(A116,HOP!A:C,3,0)</f>
        <v>3314342</v>
      </c>
      <c r="G116" s="4">
        <f t="shared" si="2"/>
        <v>0</v>
      </c>
      <c r="H116" s="4" t="str">
        <f t="shared" si="3"/>
        <v>，3314342</v>
      </c>
      <c r="I116" s="4" t="str">
        <f>VLOOKUP(A116,HOP!A:U,21,0)</f>
        <v>直连</v>
      </c>
    </row>
    <row r="117" s="4" customFormat="1" hidden="1" spans="1:9">
      <c r="A117" s="5">
        <v>999223964342359</v>
      </c>
      <c r="B117" s="6">
        <v>45052</v>
      </c>
      <c r="C117" s="6">
        <v>45053</v>
      </c>
      <c r="D117" s="4">
        <v>393</v>
      </c>
      <c r="E117" s="4" t="str">
        <f>VLOOKUP(A117,HOP!A:L,12,0)</f>
        <v>393.00</v>
      </c>
      <c r="F117" s="4" t="str">
        <f>VLOOKUP(A117,HOP!A:C,3,0)</f>
        <v>3314432</v>
      </c>
      <c r="G117" s="4">
        <f t="shared" si="2"/>
        <v>0</v>
      </c>
      <c r="H117" s="4" t="str">
        <f t="shared" si="3"/>
        <v>，3314432</v>
      </c>
      <c r="I117" s="4" t="str">
        <f>VLOOKUP(A117,HOP!A:U,21,0)</f>
        <v>直连</v>
      </c>
    </row>
    <row r="118" s="4" customFormat="1" hidden="1" spans="1:9">
      <c r="A118" s="5">
        <v>999223965080949</v>
      </c>
      <c r="B118" s="6">
        <v>45048</v>
      </c>
      <c r="C118" s="6">
        <v>45053</v>
      </c>
      <c r="D118" s="4">
        <v>1205</v>
      </c>
      <c r="E118" s="4" t="str">
        <f>VLOOKUP(A118,HOP!A:L,12,0)</f>
        <v>1205.00</v>
      </c>
      <c r="F118" s="4" t="str">
        <f>VLOOKUP(A118,HOP!A:C,3,0)</f>
        <v>3314751</v>
      </c>
      <c r="G118" s="4">
        <f t="shared" si="2"/>
        <v>0</v>
      </c>
      <c r="H118" s="4" t="str">
        <f t="shared" si="3"/>
        <v>，3314751</v>
      </c>
      <c r="I118" s="4" t="str">
        <f>VLOOKUP(A118,HOP!A:U,21,0)</f>
        <v>直连</v>
      </c>
    </row>
    <row r="119" s="4" customFormat="1" hidden="1" spans="1:9">
      <c r="A119" s="5">
        <v>999223965242299</v>
      </c>
      <c r="B119" s="6">
        <v>45052</v>
      </c>
      <c r="C119" s="6">
        <v>45053</v>
      </c>
      <c r="D119" s="4">
        <v>1035</v>
      </c>
      <c r="E119" s="4" t="str">
        <f>VLOOKUP(A119,HOP!A:L,12,0)</f>
        <v>1035.00</v>
      </c>
      <c r="F119" s="4" t="str">
        <f>VLOOKUP(A119,HOP!A:C,3,0)</f>
        <v>3314800</v>
      </c>
      <c r="G119" s="4">
        <f t="shared" si="2"/>
        <v>0</v>
      </c>
      <c r="H119" s="4" t="str">
        <f t="shared" si="3"/>
        <v>，3314800</v>
      </c>
      <c r="I119" s="4" t="str">
        <f>VLOOKUP(A119,HOP!A:U,21,0)</f>
        <v>直采</v>
      </c>
    </row>
    <row r="120" s="4" customFormat="1" hidden="1" spans="1:9">
      <c r="A120" s="5">
        <v>999223965398112</v>
      </c>
      <c r="B120" s="6">
        <v>45052</v>
      </c>
      <c r="C120" s="6">
        <v>45053</v>
      </c>
      <c r="D120" s="4">
        <v>776</v>
      </c>
      <c r="E120" s="4" t="str">
        <f>VLOOKUP(A120,HOP!A:L,12,0)</f>
        <v>776.00</v>
      </c>
      <c r="F120" s="4" t="str">
        <f>VLOOKUP(A120,HOP!A:C,3,0)</f>
        <v>3314834</v>
      </c>
      <c r="G120" s="4">
        <f t="shared" si="2"/>
        <v>0</v>
      </c>
      <c r="H120" s="4" t="str">
        <f t="shared" si="3"/>
        <v>，3314834</v>
      </c>
      <c r="I120" s="4" t="str">
        <f>VLOOKUP(A120,HOP!A:U,21,0)</f>
        <v>直采</v>
      </c>
    </row>
    <row r="121" s="4" customFormat="1" hidden="1" spans="1:9">
      <c r="A121" s="5">
        <v>999223965806828</v>
      </c>
      <c r="B121" s="6">
        <v>45050</v>
      </c>
      <c r="C121" s="6">
        <v>45053</v>
      </c>
      <c r="D121" s="4">
        <v>3516</v>
      </c>
      <c r="E121" s="4" t="str">
        <f>VLOOKUP(A121,HOP!A:L,12,0)</f>
        <v>3516.00</v>
      </c>
      <c r="F121" s="4" t="str">
        <f>VLOOKUP(A121,HOP!A:C,3,0)</f>
        <v>3314955</v>
      </c>
      <c r="G121" s="4">
        <f t="shared" si="2"/>
        <v>0</v>
      </c>
      <c r="H121" s="4" t="str">
        <f t="shared" si="3"/>
        <v>，3314955</v>
      </c>
      <c r="I121" s="4" t="str">
        <f>VLOOKUP(A121,HOP!A:U,21,0)</f>
        <v>直连</v>
      </c>
    </row>
    <row r="122" s="4" customFormat="1" hidden="1" spans="1:9">
      <c r="A122" s="5">
        <v>999223965834966</v>
      </c>
      <c r="B122" s="6">
        <v>45051</v>
      </c>
      <c r="C122" s="6">
        <v>45053</v>
      </c>
      <c r="D122" s="4">
        <v>2734</v>
      </c>
      <c r="E122" s="4" t="str">
        <f>VLOOKUP(A122,HOP!A:L,12,0)</f>
        <v>2734.00</v>
      </c>
      <c r="F122" s="4" t="str">
        <f>VLOOKUP(A122,HOP!A:C,3,0)</f>
        <v>3314979</v>
      </c>
      <c r="G122" s="4">
        <f t="shared" si="2"/>
        <v>0</v>
      </c>
      <c r="H122" s="4" t="str">
        <f t="shared" si="3"/>
        <v>，3314979</v>
      </c>
      <c r="I122" s="4" t="str">
        <f>VLOOKUP(A122,HOP!A:U,21,0)</f>
        <v>直连</v>
      </c>
    </row>
    <row r="123" s="4" customFormat="1" hidden="1" spans="1:9">
      <c r="A123" s="5">
        <v>999223965846483</v>
      </c>
      <c r="B123" s="6">
        <v>45051</v>
      </c>
      <c r="C123" s="6">
        <v>45053</v>
      </c>
      <c r="D123" s="4">
        <v>0</v>
      </c>
      <c r="E123" s="4" t="e">
        <f>VLOOKUP(A123,HOP!A:L,12,0)</f>
        <v>#N/A</v>
      </c>
      <c r="F123" s="4" t="e">
        <f>VLOOKUP(A123,HOP!A:C,3,0)</f>
        <v>#N/A</v>
      </c>
      <c r="G123" s="4" t="e">
        <f t="shared" si="2"/>
        <v>#N/A</v>
      </c>
      <c r="H123" s="4" t="e">
        <f t="shared" si="3"/>
        <v>#N/A</v>
      </c>
      <c r="I123" s="4" t="e">
        <f>VLOOKUP(A123,HOP!A:U,21,0)</f>
        <v>#N/A</v>
      </c>
    </row>
    <row r="124" s="4" customFormat="1" hidden="1" spans="1:9">
      <c r="A124" s="5">
        <v>999223966017048</v>
      </c>
      <c r="B124" s="6">
        <v>45052</v>
      </c>
      <c r="C124" s="6">
        <v>45053</v>
      </c>
      <c r="D124" s="4">
        <v>471</v>
      </c>
      <c r="E124" s="4" t="str">
        <f>VLOOKUP(A124,HOP!A:L,12,0)</f>
        <v>471.00</v>
      </c>
      <c r="F124" s="4" t="str">
        <f>VLOOKUP(A124,HOP!A:C,3,0)</f>
        <v>3315054</v>
      </c>
      <c r="G124" s="4">
        <f t="shared" si="2"/>
        <v>0</v>
      </c>
      <c r="H124" s="4" t="str">
        <f t="shared" si="3"/>
        <v>，3315054</v>
      </c>
      <c r="I124" s="4" t="str">
        <f>VLOOKUP(A124,HOP!A:U,21,0)</f>
        <v>直连</v>
      </c>
    </row>
    <row r="125" s="4" customFormat="1" hidden="1" spans="1:9">
      <c r="A125" s="5">
        <v>999223968275213</v>
      </c>
      <c r="B125" s="6">
        <v>45052</v>
      </c>
      <c r="C125" s="6">
        <v>45053</v>
      </c>
      <c r="D125" s="4">
        <v>710</v>
      </c>
      <c r="E125" s="4" t="str">
        <f>VLOOKUP(A125,HOP!A:L,12,0)</f>
        <v>710.00</v>
      </c>
      <c r="F125" s="4" t="str">
        <f>VLOOKUP(A125,HOP!A:C,3,0)</f>
        <v>3315740</v>
      </c>
      <c r="G125" s="4">
        <f t="shared" si="2"/>
        <v>0</v>
      </c>
      <c r="H125" s="4" t="str">
        <f t="shared" si="3"/>
        <v>，3315740</v>
      </c>
      <c r="I125" s="4" t="str">
        <f>VLOOKUP(A125,HOP!A:U,21,0)</f>
        <v>直连</v>
      </c>
    </row>
    <row r="126" s="4" customFormat="1" hidden="1" spans="1:9">
      <c r="A126" s="5">
        <v>999223968605397</v>
      </c>
      <c r="B126" s="6">
        <v>45051</v>
      </c>
      <c r="C126" s="6">
        <v>45053</v>
      </c>
      <c r="D126" s="4">
        <v>2973</v>
      </c>
      <c r="E126" s="4" t="str">
        <f>VLOOKUP(A126,HOP!A:L,12,0)</f>
        <v>2973.00</v>
      </c>
      <c r="F126" s="4" t="str">
        <f>VLOOKUP(A126,HOP!A:C,3,0)</f>
        <v>3315864</v>
      </c>
      <c r="G126" s="4">
        <f t="shared" si="2"/>
        <v>0</v>
      </c>
      <c r="H126" s="4" t="str">
        <f t="shared" si="3"/>
        <v>，3315864</v>
      </c>
      <c r="I126" s="4" t="str">
        <f>VLOOKUP(A126,HOP!A:U,21,0)</f>
        <v>直连</v>
      </c>
    </row>
    <row r="127" s="4" customFormat="1" hidden="1" spans="1:9">
      <c r="A127" s="5">
        <v>999223968894299</v>
      </c>
      <c r="B127" s="6">
        <v>45051</v>
      </c>
      <c r="C127" s="6">
        <v>45053</v>
      </c>
      <c r="D127" s="4">
        <v>1856</v>
      </c>
      <c r="E127" s="4" t="str">
        <f>VLOOKUP(A127,HOP!A:L,12,0)</f>
        <v>1856.00</v>
      </c>
      <c r="F127" s="4" t="str">
        <f>VLOOKUP(A127,HOP!A:C,3,0)</f>
        <v>3315949</v>
      </c>
      <c r="G127" s="4">
        <f t="shared" si="2"/>
        <v>0</v>
      </c>
      <c r="H127" s="4" t="str">
        <f t="shared" si="3"/>
        <v>，3315949</v>
      </c>
      <c r="I127" s="4" t="str">
        <f>VLOOKUP(A127,HOP!A:U,21,0)</f>
        <v>直连</v>
      </c>
    </row>
    <row r="128" s="4" customFormat="1" hidden="1" spans="1:9">
      <c r="A128" s="5">
        <v>999223969655627</v>
      </c>
      <c r="B128" s="6">
        <v>45052</v>
      </c>
      <c r="C128" s="6">
        <v>45053</v>
      </c>
      <c r="D128" s="4">
        <v>195</v>
      </c>
      <c r="E128" s="4" t="str">
        <f>VLOOKUP(A128,HOP!A:L,12,0)</f>
        <v>195.00</v>
      </c>
      <c r="F128" s="4" t="str">
        <f>VLOOKUP(A128,HOP!A:C,3,0)</f>
        <v>3316303</v>
      </c>
      <c r="G128" s="4">
        <f t="shared" si="2"/>
        <v>0</v>
      </c>
      <c r="H128" s="4" t="str">
        <f t="shared" si="3"/>
        <v>，3316303</v>
      </c>
      <c r="I128" s="4" t="str">
        <f>VLOOKUP(A128,HOP!A:U,21,0)</f>
        <v>直连</v>
      </c>
    </row>
    <row r="129" s="4" customFormat="1" hidden="1" spans="1:9">
      <c r="A129" s="5">
        <v>999223970563487</v>
      </c>
      <c r="B129" s="6">
        <v>45052</v>
      </c>
      <c r="C129" s="6">
        <v>45053</v>
      </c>
      <c r="D129" s="4">
        <v>808</v>
      </c>
      <c r="E129" s="4" t="str">
        <f>VLOOKUP(A129,HOP!A:L,12,0)</f>
        <v>808.00</v>
      </c>
      <c r="F129" s="4" t="str">
        <f>VLOOKUP(A129,HOP!A:C,3,0)</f>
        <v>3316718</v>
      </c>
      <c r="G129" s="4">
        <f t="shared" si="2"/>
        <v>0</v>
      </c>
      <c r="H129" s="4" t="str">
        <f t="shared" si="3"/>
        <v>，3316718</v>
      </c>
      <c r="I129" s="4" t="str">
        <f>VLOOKUP(A129,HOP!A:U,21,0)</f>
        <v>直连</v>
      </c>
    </row>
    <row r="130" s="4" customFormat="1" hidden="1" spans="1:9">
      <c r="A130" s="5">
        <v>999223973782654</v>
      </c>
      <c r="B130" s="6">
        <v>45052</v>
      </c>
      <c r="C130" s="6">
        <v>45053</v>
      </c>
      <c r="D130" s="4">
        <v>593</v>
      </c>
      <c r="E130" s="4" t="str">
        <f>VLOOKUP(A130,HOP!A:L,12,0)</f>
        <v>593.00</v>
      </c>
      <c r="F130" s="4" t="str">
        <f>VLOOKUP(A130,HOP!A:C,3,0)</f>
        <v>3317021</v>
      </c>
      <c r="G130" s="4">
        <f t="shared" si="2"/>
        <v>0</v>
      </c>
      <c r="H130" s="4" t="str">
        <f t="shared" si="3"/>
        <v>，3317021</v>
      </c>
      <c r="I130" s="4" t="str">
        <f>VLOOKUP(A130,HOP!A:U,21,0)</f>
        <v>直连</v>
      </c>
    </row>
    <row r="131" s="4" customFormat="1" hidden="1" spans="1:9">
      <c r="A131" s="5">
        <v>999223974256908</v>
      </c>
      <c r="B131" s="6">
        <v>45051</v>
      </c>
      <c r="C131" s="6">
        <v>45053</v>
      </c>
      <c r="D131" s="4">
        <v>598</v>
      </c>
      <c r="E131" s="4" t="str">
        <f>VLOOKUP(A131,HOP!A:L,12,0)</f>
        <v>598.00</v>
      </c>
      <c r="F131" s="4" t="str">
        <f>VLOOKUP(A131,HOP!A:C,3,0)</f>
        <v>3317054</v>
      </c>
      <c r="G131" s="4">
        <f t="shared" ref="G131:G194" si="4">D131-E131</f>
        <v>0</v>
      </c>
      <c r="H131" s="4" t="str">
        <f t="shared" ref="H131:H194" si="5">$H$1&amp;F131</f>
        <v>，3317054</v>
      </c>
      <c r="I131" s="4" t="str">
        <f>VLOOKUP(A131,HOP!A:U,21,0)</f>
        <v>直连</v>
      </c>
    </row>
    <row r="132" s="4" customFormat="1" hidden="1" spans="1:9">
      <c r="A132" s="5">
        <v>999223976557720</v>
      </c>
      <c r="B132" s="6">
        <v>45051</v>
      </c>
      <c r="C132" s="6">
        <v>45053</v>
      </c>
      <c r="D132" s="4">
        <v>630</v>
      </c>
      <c r="E132" s="4" t="str">
        <f>VLOOKUP(A132,HOP!A:L,12,0)</f>
        <v>630.00</v>
      </c>
      <c r="F132" s="4" t="str">
        <f>VLOOKUP(A132,HOP!A:C,3,0)</f>
        <v>3317456</v>
      </c>
      <c r="G132" s="4">
        <f t="shared" si="4"/>
        <v>0</v>
      </c>
      <c r="H132" s="4" t="str">
        <f t="shared" si="5"/>
        <v>，3317456</v>
      </c>
      <c r="I132" s="4" t="str">
        <f>VLOOKUP(A132,HOP!A:U,21,0)</f>
        <v>直连</v>
      </c>
    </row>
    <row r="133" s="4" customFormat="1" hidden="1" spans="1:9">
      <c r="A133" s="5">
        <v>999223976670145</v>
      </c>
      <c r="B133" s="6">
        <v>45051</v>
      </c>
      <c r="C133" s="6">
        <v>45053</v>
      </c>
      <c r="D133" s="4">
        <v>1778</v>
      </c>
      <c r="E133" s="4" t="str">
        <f>VLOOKUP(A133,HOP!A:L,12,0)</f>
        <v>1778.00</v>
      </c>
      <c r="F133" s="4" t="str">
        <f>VLOOKUP(A133,HOP!A:C,3,0)</f>
        <v>3317471</v>
      </c>
      <c r="G133" s="4">
        <f t="shared" si="4"/>
        <v>0</v>
      </c>
      <c r="H133" s="4" t="str">
        <f t="shared" si="5"/>
        <v>，3317471</v>
      </c>
      <c r="I133" s="4" t="str">
        <f>VLOOKUP(A133,HOP!A:U,21,0)</f>
        <v>直连</v>
      </c>
    </row>
    <row r="134" s="4" customFormat="1" hidden="1" spans="1:9">
      <c r="A134" s="5">
        <v>999223977682059</v>
      </c>
      <c r="B134" s="6">
        <v>45052</v>
      </c>
      <c r="C134" s="6">
        <v>45053</v>
      </c>
      <c r="D134" s="4">
        <v>2426</v>
      </c>
      <c r="E134" s="4" t="str">
        <f>VLOOKUP(A134,HOP!A:L,12,0)</f>
        <v>2426.00</v>
      </c>
      <c r="F134" s="4" t="str">
        <f>VLOOKUP(A134,HOP!A:C,3,0)</f>
        <v>3317747</v>
      </c>
      <c r="G134" s="4">
        <f t="shared" si="4"/>
        <v>0</v>
      </c>
      <c r="H134" s="4" t="str">
        <f t="shared" si="5"/>
        <v>，3317747</v>
      </c>
      <c r="I134" s="4" t="str">
        <f>VLOOKUP(A134,HOP!A:U,21,0)</f>
        <v>直连</v>
      </c>
    </row>
    <row r="135" s="4" customFormat="1" hidden="1" spans="1:9">
      <c r="A135" s="5">
        <v>999223979303908</v>
      </c>
      <c r="B135" s="6">
        <v>45051</v>
      </c>
      <c r="C135" s="6">
        <v>45053</v>
      </c>
      <c r="D135" s="4">
        <v>774</v>
      </c>
      <c r="E135" s="4" t="str">
        <f>VLOOKUP(A135,HOP!A:L,12,0)</f>
        <v>774.00</v>
      </c>
      <c r="F135" s="4" t="str">
        <f>VLOOKUP(A135,HOP!A:C,3,0)</f>
        <v>3318274</v>
      </c>
      <c r="G135" s="4">
        <f t="shared" si="4"/>
        <v>0</v>
      </c>
      <c r="H135" s="4" t="str">
        <f t="shared" si="5"/>
        <v>，3318274</v>
      </c>
      <c r="I135" s="4" t="str">
        <f>VLOOKUP(A135,HOP!A:U,21,0)</f>
        <v>直连</v>
      </c>
    </row>
    <row r="136" s="4" customFormat="1" hidden="1" spans="1:9">
      <c r="A136" s="5">
        <v>999223979540718</v>
      </c>
      <c r="B136" s="6">
        <v>45050</v>
      </c>
      <c r="C136" s="6">
        <v>45053</v>
      </c>
      <c r="D136" s="4">
        <v>4689</v>
      </c>
      <c r="E136" s="4" t="str">
        <f>VLOOKUP(A136,HOP!A:L,12,0)</f>
        <v>4689.00</v>
      </c>
      <c r="F136" s="4" t="str">
        <f>VLOOKUP(A136,HOP!A:C,3,0)</f>
        <v>3318314</v>
      </c>
      <c r="G136" s="4">
        <f t="shared" si="4"/>
        <v>0</v>
      </c>
      <c r="H136" s="4" t="str">
        <f t="shared" si="5"/>
        <v>，3318314</v>
      </c>
      <c r="I136" s="4" t="str">
        <f>VLOOKUP(A136,HOP!A:U,21,0)</f>
        <v>直连</v>
      </c>
    </row>
    <row r="137" s="4" customFormat="1" hidden="1" spans="1:9">
      <c r="A137" s="5">
        <v>999223979834926</v>
      </c>
      <c r="B137" s="6">
        <v>45052</v>
      </c>
      <c r="C137" s="6">
        <v>45053</v>
      </c>
      <c r="D137" s="4">
        <v>314</v>
      </c>
      <c r="E137" s="4" t="str">
        <f>VLOOKUP(A137,HOP!A:L,12,0)</f>
        <v>314.00</v>
      </c>
      <c r="F137" s="4" t="str">
        <f>VLOOKUP(A137,HOP!A:C,3,0)</f>
        <v>3318385</v>
      </c>
      <c r="G137" s="4">
        <f t="shared" si="4"/>
        <v>0</v>
      </c>
      <c r="H137" s="4" t="str">
        <f t="shared" si="5"/>
        <v>，3318385</v>
      </c>
      <c r="I137" s="4" t="str">
        <f>VLOOKUP(A137,HOP!A:U,21,0)</f>
        <v>直连</v>
      </c>
    </row>
    <row r="138" s="4" customFormat="1" hidden="1" spans="1:9">
      <c r="A138" s="5">
        <v>999223980958496</v>
      </c>
      <c r="B138" s="6">
        <v>45052</v>
      </c>
      <c r="C138" s="6">
        <v>45053</v>
      </c>
      <c r="D138" s="4">
        <v>151</v>
      </c>
      <c r="E138" s="4" t="str">
        <f>VLOOKUP(A138,HOP!A:L,12,0)</f>
        <v>151.00</v>
      </c>
      <c r="F138" s="4" t="str">
        <f>VLOOKUP(A138,HOP!A:C,3,0)</f>
        <v>3318790</v>
      </c>
      <c r="G138" s="4">
        <f t="shared" si="4"/>
        <v>0</v>
      </c>
      <c r="H138" s="4" t="str">
        <f t="shared" si="5"/>
        <v>，3318790</v>
      </c>
      <c r="I138" s="4" t="str">
        <f>VLOOKUP(A138,HOP!A:U,21,0)</f>
        <v>直连</v>
      </c>
    </row>
    <row r="139" s="4" customFormat="1" hidden="1" spans="1:9">
      <c r="A139" s="5">
        <v>999223982555774</v>
      </c>
      <c r="B139" s="6">
        <v>45052</v>
      </c>
      <c r="C139" s="6">
        <v>45053</v>
      </c>
      <c r="D139" s="4">
        <v>855</v>
      </c>
      <c r="E139" s="4" t="str">
        <f>VLOOKUP(A139,HOP!A:L,12,0)</f>
        <v>855.00</v>
      </c>
      <c r="F139" s="4" t="str">
        <f>VLOOKUP(A139,HOP!A:C,3,0)</f>
        <v>3319440</v>
      </c>
      <c r="G139" s="4">
        <f t="shared" si="4"/>
        <v>0</v>
      </c>
      <c r="H139" s="4" t="str">
        <f t="shared" si="5"/>
        <v>，3319440</v>
      </c>
      <c r="I139" s="4" t="str">
        <f>VLOOKUP(A139,HOP!A:U,21,0)</f>
        <v>直连</v>
      </c>
    </row>
    <row r="140" s="4" customFormat="1" hidden="1" spans="1:9">
      <c r="A140" s="5">
        <v>999223983313149</v>
      </c>
      <c r="B140" s="6">
        <v>45051</v>
      </c>
      <c r="C140" s="6">
        <v>45053</v>
      </c>
      <c r="D140" s="4">
        <v>1354</v>
      </c>
      <c r="E140" s="4" t="str">
        <f>VLOOKUP(A140,HOP!A:L,12,0)</f>
        <v>1354.00</v>
      </c>
      <c r="F140" s="4" t="str">
        <f>VLOOKUP(A140,HOP!A:C,3,0)</f>
        <v>3319773</v>
      </c>
      <c r="G140" s="4">
        <f t="shared" si="4"/>
        <v>0</v>
      </c>
      <c r="H140" s="4" t="str">
        <f t="shared" si="5"/>
        <v>，3319773</v>
      </c>
      <c r="I140" s="4" t="str">
        <f>VLOOKUP(A140,HOP!A:U,21,0)</f>
        <v>直连</v>
      </c>
    </row>
    <row r="141" s="4" customFormat="1" hidden="1" spans="1:9">
      <c r="A141" s="5">
        <v>999223984527473</v>
      </c>
      <c r="B141" s="6">
        <v>45052</v>
      </c>
      <c r="C141" s="6">
        <v>45053</v>
      </c>
      <c r="D141" s="4">
        <v>919</v>
      </c>
      <c r="E141" s="4" t="str">
        <f>VLOOKUP(A141,HOP!A:L,12,0)</f>
        <v>919.00</v>
      </c>
      <c r="F141" s="4" t="str">
        <f>VLOOKUP(A141,HOP!A:C,3,0)</f>
        <v>3320279</v>
      </c>
      <c r="G141" s="4">
        <f t="shared" si="4"/>
        <v>0</v>
      </c>
      <c r="H141" s="4" t="str">
        <f t="shared" si="5"/>
        <v>，3320279</v>
      </c>
      <c r="I141" s="4" t="str">
        <f>VLOOKUP(A141,HOP!A:U,21,0)</f>
        <v>直连</v>
      </c>
    </row>
    <row r="142" s="4" customFormat="1" hidden="1" spans="1:9">
      <c r="A142" s="5">
        <v>999223984959944</v>
      </c>
      <c r="B142" s="6">
        <v>45051</v>
      </c>
      <c r="C142" s="6">
        <v>45053</v>
      </c>
      <c r="D142" s="4">
        <v>944</v>
      </c>
      <c r="E142" s="4" t="str">
        <f>VLOOKUP(A142,HOP!A:L,12,0)</f>
        <v>944.00</v>
      </c>
      <c r="F142" s="4" t="str">
        <f>VLOOKUP(A142,HOP!A:C,3,0)</f>
        <v>3320577</v>
      </c>
      <c r="G142" s="4">
        <f t="shared" si="4"/>
        <v>0</v>
      </c>
      <c r="H142" s="4" t="str">
        <f t="shared" si="5"/>
        <v>，3320577</v>
      </c>
      <c r="I142" s="4" t="str">
        <f>VLOOKUP(A142,HOP!A:U,21,0)</f>
        <v>直连</v>
      </c>
    </row>
    <row r="143" s="4" customFormat="1" hidden="1" spans="1:9">
      <c r="A143" s="5">
        <v>999223984988665</v>
      </c>
      <c r="B143" s="6">
        <v>45051</v>
      </c>
      <c r="C143" s="6">
        <v>45053</v>
      </c>
      <c r="D143" s="4">
        <v>458</v>
      </c>
      <c r="E143" s="4" t="str">
        <f>VLOOKUP(A143,HOP!A:L,12,0)</f>
        <v>458.00</v>
      </c>
      <c r="F143" s="4" t="str">
        <f>VLOOKUP(A143,HOP!A:C,3,0)</f>
        <v>3320593</v>
      </c>
      <c r="G143" s="4">
        <f t="shared" si="4"/>
        <v>0</v>
      </c>
      <c r="H143" s="4" t="str">
        <f t="shared" si="5"/>
        <v>，3320593</v>
      </c>
      <c r="I143" s="4" t="str">
        <f>VLOOKUP(A143,HOP!A:U,21,0)</f>
        <v>直连</v>
      </c>
    </row>
    <row r="144" s="4" customFormat="1" hidden="1" spans="1:9">
      <c r="A144" s="5">
        <v>999223985133436</v>
      </c>
      <c r="B144" s="6">
        <v>45052</v>
      </c>
      <c r="C144" s="6">
        <v>45053</v>
      </c>
      <c r="D144" s="4">
        <v>199</v>
      </c>
      <c r="E144" s="4" t="str">
        <f>VLOOKUP(A144,HOP!A:L,12,0)</f>
        <v>199.00</v>
      </c>
      <c r="F144" s="4" t="str">
        <f>VLOOKUP(A144,HOP!A:C,3,0)</f>
        <v>3320733</v>
      </c>
      <c r="G144" s="4">
        <f t="shared" si="4"/>
        <v>0</v>
      </c>
      <c r="H144" s="4" t="str">
        <f t="shared" si="5"/>
        <v>，3320733</v>
      </c>
      <c r="I144" s="4" t="str">
        <f>VLOOKUP(A144,HOP!A:U,21,0)</f>
        <v>直连</v>
      </c>
    </row>
    <row r="145" s="4" customFormat="1" hidden="1" spans="1:9">
      <c r="A145" s="5">
        <v>999223985193655</v>
      </c>
      <c r="B145" s="6">
        <v>45050</v>
      </c>
      <c r="C145" s="6">
        <v>45053</v>
      </c>
      <c r="D145" s="4">
        <v>1498</v>
      </c>
      <c r="E145" s="4" t="str">
        <f>VLOOKUP(A145,HOP!A:L,12,0)</f>
        <v>1498.00</v>
      </c>
      <c r="F145" s="4" t="str">
        <f>VLOOKUP(A145,HOP!A:C,3,0)</f>
        <v>3320773</v>
      </c>
      <c r="G145" s="4">
        <f t="shared" si="4"/>
        <v>0</v>
      </c>
      <c r="H145" s="4" t="str">
        <f t="shared" si="5"/>
        <v>，3320773</v>
      </c>
      <c r="I145" s="4" t="str">
        <f>VLOOKUP(A145,HOP!A:U,21,0)</f>
        <v>直连</v>
      </c>
    </row>
    <row r="146" s="4" customFormat="1" hidden="1" spans="1:9">
      <c r="A146" s="5">
        <v>23985618758</v>
      </c>
      <c r="B146" s="6">
        <v>45050</v>
      </c>
      <c r="C146" s="6">
        <v>45053</v>
      </c>
      <c r="D146" s="4">
        <v>145</v>
      </c>
      <c r="E146" s="4">
        <v>145</v>
      </c>
      <c r="F146" s="4" t="str">
        <f>VLOOKUP(A146,HOP!A:C,3,0)</f>
        <v>3321078</v>
      </c>
      <c r="G146" s="4">
        <f t="shared" si="4"/>
        <v>0</v>
      </c>
      <c r="H146" s="4" t="str">
        <f t="shared" si="5"/>
        <v>，3321078</v>
      </c>
      <c r="I146" s="4" t="str">
        <f>VLOOKUP(A146,HOP!A:U,21,0)</f>
        <v>直连</v>
      </c>
    </row>
    <row r="147" s="4" customFormat="1" hidden="1" spans="1:9">
      <c r="A147" s="5">
        <v>999223985870161</v>
      </c>
      <c r="B147" s="6">
        <v>45051</v>
      </c>
      <c r="C147" s="6">
        <v>45053</v>
      </c>
      <c r="D147" s="4">
        <v>1068</v>
      </c>
      <c r="E147" s="4" t="str">
        <f>VLOOKUP(A147,HOP!A:L,12,0)</f>
        <v>1068.00</v>
      </c>
      <c r="F147" s="4" t="str">
        <f>VLOOKUP(A147,HOP!A:C,3,0)</f>
        <v>3321279</v>
      </c>
      <c r="G147" s="4">
        <f t="shared" si="4"/>
        <v>0</v>
      </c>
      <c r="H147" s="4" t="str">
        <f t="shared" si="5"/>
        <v>，3321279</v>
      </c>
      <c r="I147" s="4" t="str">
        <f>VLOOKUP(A147,HOP!A:U,21,0)</f>
        <v>直连</v>
      </c>
    </row>
    <row r="148" s="4" customFormat="1" hidden="1" spans="1:9">
      <c r="A148" s="5">
        <v>999223986379655</v>
      </c>
      <c r="B148" s="6">
        <v>45052</v>
      </c>
      <c r="C148" s="6">
        <v>45053</v>
      </c>
      <c r="D148" s="4">
        <v>626</v>
      </c>
      <c r="E148" s="4" t="str">
        <f>VLOOKUP(A148,HOP!A:L,12,0)</f>
        <v>626.00</v>
      </c>
      <c r="F148" s="4" t="str">
        <f>VLOOKUP(A148,HOP!A:C,3,0)</f>
        <v>3321596</v>
      </c>
      <c r="G148" s="4">
        <f t="shared" si="4"/>
        <v>0</v>
      </c>
      <c r="H148" s="4" t="str">
        <f t="shared" si="5"/>
        <v>，3321596</v>
      </c>
      <c r="I148" s="4" t="str">
        <f>VLOOKUP(A148,HOP!A:U,21,0)</f>
        <v>直连</v>
      </c>
    </row>
    <row r="149" s="4" customFormat="1" hidden="1" spans="1:9">
      <c r="A149" s="5">
        <v>999223986622507</v>
      </c>
      <c r="B149" s="6">
        <v>45050</v>
      </c>
      <c r="C149" s="6">
        <v>45053</v>
      </c>
      <c r="D149" s="4">
        <v>1401</v>
      </c>
      <c r="E149" s="4" t="str">
        <f>VLOOKUP(A149,HOP!A:L,12,0)</f>
        <v>1401.00</v>
      </c>
      <c r="F149" s="4" t="str">
        <f>VLOOKUP(A149,HOP!A:C,3,0)</f>
        <v>3321799</v>
      </c>
      <c r="G149" s="4">
        <f t="shared" si="4"/>
        <v>0</v>
      </c>
      <c r="H149" s="4" t="str">
        <f t="shared" si="5"/>
        <v>，3321799</v>
      </c>
      <c r="I149" s="4" t="str">
        <f>VLOOKUP(A149,HOP!A:U,21,0)</f>
        <v>直连</v>
      </c>
    </row>
    <row r="150" s="4" customFormat="1" hidden="1" spans="1:9">
      <c r="A150" s="5">
        <v>999223992530827</v>
      </c>
      <c r="B150" s="6">
        <v>45052</v>
      </c>
      <c r="C150" s="6">
        <v>45053</v>
      </c>
      <c r="D150" s="4">
        <v>387</v>
      </c>
      <c r="E150" s="4" t="str">
        <f>VLOOKUP(A150,HOP!A:L,12,0)</f>
        <v>387.00</v>
      </c>
      <c r="F150" s="4" t="str">
        <f>VLOOKUP(A150,HOP!A:C,3,0)</f>
        <v>3322877</v>
      </c>
      <c r="G150" s="4">
        <f t="shared" si="4"/>
        <v>0</v>
      </c>
      <c r="H150" s="4" t="str">
        <f t="shared" si="5"/>
        <v>，3322877</v>
      </c>
      <c r="I150" s="4" t="str">
        <f>VLOOKUP(A150,HOP!A:U,21,0)</f>
        <v>直连</v>
      </c>
    </row>
    <row r="151" s="4" customFormat="1" hidden="1" spans="1:9">
      <c r="A151" s="5">
        <v>999223992760809</v>
      </c>
      <c r="B151" s="6">
        <v>45052</v>
      </c>
      <c r="C151" s="6">
        <v>45053</v>
      </c>
      <c r="D151" s="4">
        <v>1036</v>
      </c>
      <c r="E151" s="4" t="str">
        <f>VLOOKUP(A151,HOP!A:L,12,0)</f>
        <v>1036.00</v>
      </c>
      <c r="F151" s="4" t="str">
        <f>VLOOKUP(A151,HOP!A:C,3,0)</f>
        <v>3322930</v>
      </c>
      <c r="G151" s="4">
        <f t="shared" si="4"/>
        <v>0</v>
      </c>
      <c r="H151" s="4" t="str">
        <f t="shared" si="5"/>
        <v>，3322930</v>
      </c>
      <c r="I151" s="4" t="str">
        <f>VLOOKUP(A151,HOP!A:U,21,0)</f>
        <v>直连</v>
      </c>
    </row>
    <row r="152" s="4" customFormat="1" hidden="1" spans="1:9">
      <c r="A152" s="5">
        <v>999223992792816</v>
      </c>
      <c r="B152" s="6">
        <v>45052</v>
      </c>
      <c r="C152" s="6">
        <v>45053</v>
      </c>
      <c r="D152" s="4">
        <v>774</v>
      </c>
      <c r="E152" s="4" t="str">
        <f>VLOOKUP(A152,HOP!A:L,12,0)</f>
        <v>774.00</v>
      </c>
      <c r="F152" s="4" t="str">
        <f>VLOOKUP(A152,HOP!A:C,3,0)</f>
        <v>3322940</v>
      </c>
      <c r="G152" s="4">
        <f t="shared" si="4"/>
        <v>0</v>
      </c>
      <c r="H152" s="4" t="str">
        <f t="shared" si="5"/>
        <v>，3322940</v>
      </c>
      <c r="I152" s="4" t="str">
        <f>VLOOKUP(A152,HOP!A:U,21,0)</f>
        <v>直连</v>
      </c>
    </row>
    <row r="153" s="4" customFormat="1" hidden="1" spans="1:9">
      <c r="A153" s="5">
        <v>999223992815633</v>
      </c>
      <c r="B153" s="6">
        <v>45052</v>
      </c>
      <c r="C153" s="6">
        <v>45053</v>
      </c>
      <c r="D153" s="4">
        <v>456</v>
      </c>
      <c r="E153" s="4" t="str">
        <f>VLOOKUP(A153,HOP!A:L,12,0)</f>
        <v>456.00</v>
      </c>
      <c r="F153" s="4" t="str">
        <f>VLOOKUP(A153,HOP!A:C,3,0)</f>
        <v>3322946</v>
      </c>
      <c r="G153" s="4">
        <f t="shared" si="4"/>
        <v>0</v>
      </c>
      <c r="H153" s="4" t="str">
        <f t="shared" si="5"/>
        <v>，3322946</v>
      </c>
      <c r="I153" s="4" t="str">
        <f>VLOOKUP(A153,HOP!A:U,21,0)</f>
        <v>直连</v>
      </c>
    </row>
    <row r="154" s="4" customFormat="1" hidden="1" spans="1:9">
      <c r="A154" s="5">
        <v>999223992872694</v>
      </c>
      <c r="B154" s="6">
        <v>45052</v>
      </c>
      <c r="C154" s="6">
        <v>45053</v>
      </c>
      <c r="D154" s="4">
        <v>1467</v>
      </c>
      <c r="E154" s="4" t="str">
        <f>VLOOKUP(A154,HOP!A:L,12,0)</f>
        <v>1467.00</v>
      </c>
      <c r="F154" s="4" t="str">
        <f>VLOOKUP(A154,HOP!A:C,3,0)</f>
        <v>3322965</v>
      </c>
      <c r="G154" s="4">
        <f t="shared" si="4"/>
        <v>0</v>
      </c>
      <c r="H154" s="4" t="str">
        <f t="shared" si="5"/>
        <v>，3322965</v>
      </c>
      <c r="I154" s="4" t="str">
        <f>VLOOKUP(A154,HOP!A:U,21,0)</f>
        <v>直连</v>
      </c>
    </row>
    <row r="155" s="4" customFormat="1" hidden="1" spans="1:9">
      <c r="A155" s="5">
        <v>999223992969948</v>
      </c>
      <c r="B155" s="6">
        <v>45052</v>
      </c>
      <c r="C155" s="6">
        <v>45053</v>
      </c>
      <c r="D155" s="4">
        <v>1918</v>
      </c>
      <c r="E155" s="4" t="str">
        <f>VLOOKUP(A155,HOP!A:L,12,0)</f>
        <v>1918.00</v>
      </c>
      <c r="F155" s="4" t="str">
        <f>VLOOKUP(A155,HOP!A:C,3,0)</f>
        <v>3322992</v>
      </c>
      <c r="G155" s="4">
        <f t="shared" si="4"/>
        <v>0</v>
      </c>
      <c r="H155" s="4" t="str">
        <f t="shared" si="5"/>
        <v>，3322992</v>
      </c>
      <c r="I155" s="4" t="str">
        <f>VLOOKUP(A155,HOP!A:U,21,0)</f>
        <v>直连</v>
      </c>
    </row>
    <row r="156" s="4" customFormat="1" hidden="1" spans="1:9">
      <c r="A156" s="5">
        <v>999223993435747</v>
      </c>
      <c r="B156" s="6">
        <v>45052</v>
      </c>
      <c r="C156" s="6">
        <v>45053</v>
      </c>
      <c r="D156" s="4">
        <v>379</v>
      </c>
      <c r="E156" s="4" t="str">
        <f>VLOOKUP(A156,HOP!A:L,12,0)</f>
        <v>379.00</v>
      </c>
      <c r="F156" s="4" t="str">
        <f>VLOOKUP(A156,HOP!A:C,3,0)</f>
        <v>3323224</v>
      </c>
      <c r="G156" s="4">
        <f t="shared" si="4"/>
        <v>0</v>
      </c>
      <c r="H156" s="4" t="str">
        <f t="shared" si="5"/>
        <v>，3323224</v>
      </c>
      <c r="I156" s="4" t="str">
        <f>VLOOKUP(A156,HOP!A:U,21,0)</f>
        <v>直连</v>
      </c>
    </row>
    <row r="157" s="4" customFormat="1" hidden="1" spans="1:9">
      <c r="A157" s="5">
        <v>999223993570497</v>
      </c>
      <c r="B157" s="6">
        <v>45051</v>
      </c>
      <c r="C157" s="6">
        <v>45053</v>
      </c>
      <c r="D157" s="4">
        <v>1918</v>
      </c>
      <c r="E157" s="4" t="str">
        <f>VLOOKUP(A157,HOP!A:L,12,0)</f>
        <v>1918.00</v>
      </c>
      <c r="F157" s="4" t="str">
        <f>VLOOKUP(A157,HOP!A:C,3,0)</f>
        <v>3323290</v>
      </c>
      <c r="G157" s="4">
        <f t="shared" si="4"/>
        <v>0</v>
      </c>
      <c r="H157" s="4" t="str">
        <f t="shared" si="5"/>
        <v>，3323290</v>
      </c>
      <c r="I157" s="4" t="str">
        <f>VLOOKUP(A157,HOP!A:U,21,0)</f>
        <v>直连</v>
      </c>
    </row>
    <row r="158" s="4" customFormat="1" hidden="1" spans="1:9">
      <c r="A158" s="5">
        <v>999223993767467</v>
      </c>
      <c r="B158" s="6">
        <v>45052</v>
      </c>
      <c r="C158" s="6">
        <v>45053</v>
      </c>
      <c r="D158" s="4">
        <v>1530</v>
      </c>
      <c r="E158" s="4" t="str">
        <f>VLOOKUP(A158,HOP!A:L,12,0)</f>
        <v>1530.00</v>
      </c>
      <c r="F158" s="4" t="str">
        <f>VLOOKUP(A158,HOP!A:C,3,0)</f>
        <v>3323374</v>
      </c>
      <c r="G158" s="4">
        <f t="shared" si="4"/>
        <v>0</v>
      </c>
      <c r="H158" s="4" t="str">
        <f t="shared" si="5"/>
        <v>，3323374</v>
      </c>
      <c r="I158" s="4" t="str">
        <f>VLOOKUP(A158,HOP!A:U,21,0)</f>
        <v>直连</v>
      </c>
    </row>
    <row r="159" s="4" customFormat="1" hidden="1" spans="1:9">
      <c r="A159" s="5">
        <v>999223994292459</v>
      </c>
      <c r="B159" s="6">
        <v>45052</v>
      </c>
      <c r="C159" s="6">
        <v>45053</v>
      </c>
      <c r="D159" s="4">
        <v>1762</v>
      </c>
      <c r="E159" s="4" t="str">
        <f>VLOOKUP(A159,HOP!A:L,12,0)</f>
        <v>1762.00</v>
      </c>
      <c r="F159" s="4" t="str">
        <f>VLOOKUP(A159,HOP!A:C,3,0)</f>
        <v>3323518</v>
      </c>
      <c r="G159" s="4">
        <f t="shared" si="4"/>
        <v>0</v>
      </c>
      <c r="H159" s="4" t="str">
        <f t="shared" si="5"/>
        <v>，3323518</v>
      </c>
      <c r="I159" s="4" t="str">
        <f>VLOOKUP(A159,HOP!A:U,21,0)</f>
        <v>直连</v>
      </c>
    </row>
    <row r="160" s="4" customFormat="1" hidden="1" spans="1:9">
      <c r="A160" s="5">
        <v>999223994487273</v>
      </c>
      <c r="B160" s="6">
        <v>45051</v>
      </c>
      <c r="C160" s="6">
        <v>45053</v>
      </c>
      <c r="D160" s="4">
        <v>2059</v>
      </c>
      <c r="E160" s="4" t="str">
        <f>VLOOKUP(A160,HOP!A:L,12,0)</f>
        <v>2059.00</v>
      </c>
      <c r="F160" s="4" t="str">
        <f>VLOOKUP(A160,HOP!A:C,3,0)</f>
        <v>3323553</v>
      </c>
      <c r="G160" s="4">
        <f t="shared" si="4"/>
        <v>0</v>
      </c>
      <c r="H160" s="4" t="str">
        <f t="shared" si="5"/>
        <v>，3323553</v>
      </c>
      <c r="I160" s="4" t="str">
        <f>VLOOKUP(A160,HOP!A:U,21,0)</f>
        <v>直连</v>
      </c>
    </row>
    <row r="161" s="4" customFormat="1" hidden="1" spans="1:9">
      <c r="A161" s="5">
        <v>999223996179148</v>
      </c>
      <c r="B161" s="6">
        <v>45051</v>
      </c>
      <c r="C161" s="6">
        <v>45053</v>
      </c>
      <c r="D161" s="4">
        <v>442</v>
      </c>
      <c r="E161" s="4" t="str">
        <f>VLOOKUP(A161,HOP!A:L,12,0)</f>
        <v>442.00</v>
      </c>
      <c r="F161" s="4" t="str">
        <f>VLOOKUP(A161,HOP!A:C,3,0)</f>
        <v>3323982</v>
      </c>
      <c r="G161" s="4">
        <f t="shared" si="4"/>
        <v>0</v>
      </c>
      <c r="H161" s="4" t="str">
        <f t="shared" si="5"/>
        <v>，3323982</v>
      </c>
      <c r="I161" s="4" t="str">
        <f>VLOOKUP(A161,HOP!A:U,21,0)</f>
        <v>直采</v>
      </c>
    </row>
    <row r="162" s="4" customFormat="1" hidden="1" spans="1:9">
      <c r="A162" s="5">
        <v>999223996657986</v>
      </c>
      <c r="B162" s="6">
        <v>45052</v>
      </c>
      <c r="C162" s="6">
        <v>45053</v>
      </c>
      <c r="D162" s="4">
        <v>1092</v>
      </c>
      <c r="E162" s="4" t="str">
        <f>VLOOKUP(A162,HOP!A:L,12,0)</f>
        <v>1092.00</v>
      </c>
      <c r="F162" s="4" t="str">
        <f>VLOOKUP(A162,HOP!A:C,3,0)</f>
        <v>3324158</v>
      </c>
      <c r="G162" s="4">
        <f t="shared" si="4"/>
        <v>0</v>
      </c>
      <c r="H162" s="4" t="str">
        <f t="shared" si="5"/>
        <v>，3324158</v>
      </c>
      <c r="I162" s="4" t="str">
        <f>VLOOKUP(A162,HOP!A:U,21,0)</f>
        <v>直连</v>
      </c>
    </row>
    <row r="163" s="4" customFormat="1" hidden="1" spans="1:9">
      <c r="A163" s="5">
        <v>999223996718641</v>
      </c>
      <c r="B163" s="6">
        <v>45052</v>
      </c>
      <c r="C163" s="6">
        <v>45053</v>
      </c>
      <c r="D163" s="4">
        <v>387</v>
      </c>
      <c r="E163" s="4" t="str">
        <f>VLOOKUP(A163,HOP!A:L,12,0)</f>
        <v>387.00</v>
      </c>
      <c r="F163" s="4" t="str">
        <f>VLOOKUP(A163,HOP!A:C,3,0)</f>
        <v>3324171</v>
      </c>
      <c r="G163" s="4">
        <f t="shared" si="4"/>
        <v>0</v>
      </c>
      <c r="H163" s="4" t="str">
        <f t="shared" si="5"/>
        <v>，3324171</v>
      </c>
      <c r="I163" s="4" t="str">
        <f>VLOOKUP(A163,HOP!A:U,21,0)</f>
        <v>直连</v>
      </c>
    </row>
    <row r="164" s="4" customFormat="1" hidden="1" spans="1:9">
      <c r="A164" s="5">
        <v>999223996836946</v>
      </c>
      <c r="B164" s="6">
        <v>45052</v>
      </c>
      <c r="C164" s="6">
        <v>45053</v>
      </c>
      <c r="D164" s="4">
        <v>338</v>
      </c>
      <c r="E164" s="4" t="str">
        <f>VLOOKUP(A164,HOP!A:L,12,0)</f>
        <v>338.00</v>
      </c>
      <c r="F164" s="4" t="str">
        <f>VLOOKUP(A164,HOP!A:C,3,0)</f>
        <v>3324187</v>
      </c>
      <c r="G164" s="4">
        <f t="shared" si="4"/>
        <v>0</v>
      </c>
      <c r="H164" s="4" t="str">
        <f t="shared" si="5"/>
        <v>，3324187</v>
      </c>
      <c r="I164" s="4" t="str">
        <f>VLOOKUP(A164,HOP!A:U,21,0)</f>
        <v>直连</v>
      </c>
    </row>
    <row r="165" s="4" customFormat="1" hidden="1" spans="1:9">
      <c r="A165" s="5">
        <v>999223997726558</v>
      </c>
      <c r="B165" s="6">
        <v>45052</v>
      </c>
      <c r="C165" s="6">
        <v>45053</v>
      </c>
      <c r="D165" s="4">
        <v>266</v>
      </c>
      <c r="E165" s="4" t="str">
        <f>VLOOKUP(A165,HOP!A:L,12,0)</f>
        <v>266.00</v>
      </c>
      <c r="F165" s="4" t="str">
        <f>VLOOKUP(A165,HOP!A:C,3,0)</f>
        <v>3324473</v>
      </c>
      <c r="G165" s="4">
        <f t="shared" si="4"/>
        <v>0</v>
      </c>
      <c r="H165" s="4" t="str">
        <f t="shared" si="5"/>
        <v>，3324473</v>
      </c>
      <c r="I165" s="4" t="str">
        <f>VLOOKUP(A165,HOP!A:U,21,0)</f>
        <v>直连</v>
      </c>
    </row>
    <row r="166" s="4" customFormat="1" hidden="1" spans="1:9">
      <c r="A166" s="5">
        <v>999223998296034</v>
      </c>
      <c r="B166" s="6">
        <v>45051</v>
      </c>
      <c r="C166" s="6">
        <v>45053</v>
      </c>
      <c r="D166" s="4">
        <v>1350</v>
      </c>
      <c r="E166" s="4" t="str">
        <f>VLOOKUP(A166,HOP!A:L,12,0)</f>
        <v>1350.00</v>
      </c>
      <c r="F166" s="4" t="str">
        <f>VLOOKUP(A166,HOP!A:C,3,0)</f>
        <v>3324656</v>
      </c>
      <c r="G166" s="4">
        <f t="shared" si="4"/>
        <v>0</v>
      </c>
      <c r="H166" s="4" t="str">
        <f t="shared" si="5"/>
        <v>，3324656</v>
      </c>
      <c r="I166" s="4" t="str">
        <f>VLOOKUP(A166,HOP!A:U,21,0)</f>
        <v>直连</v>
      </c>
    </row>
    <row r="167" s="4" customFormat="1" hidden="1" spans="1:9">
      <c r="A167" s="5">
        <v>999223998747152</v>
      </c>
      <c r="B167" s="6">
        <v>45051</v>
      </c>
      <c r="C167" s="6">
        <v>45053</v>
      </c>
      <c r="D167" s="4">
        <v>1054</v>
      </c>
      <c r="E167" s="4" t="str">
        <f>VLOOKUP(A167,HOP!A:L,12,0)</f>
        <v>1054.00</v>
      </c>
      <c r="F167" s="4" t="str">
        <f>VLOOKUP(A167,HOP!A:C,3,0)</f>
        <v>3324846</v>
      </c>
      <c r="G167" s="4">
        <f t="shared" si="4"/>
        <v>0</v>
      </c>
      <c r="H167" s="4" t="str">
        <f t="shared" si="5"/>
        <v>，3324846</v>
      </c>
      <c r="I167" s="4" t="str">
        <f>VLOOKUP(A167,HOP!A:U,21,0)</f>
        <v>直采</v>
      </c>
    </row>
    <row r="168" s="4" customFormat="1" hidden="1" spans="1:9">
      <c r="A168" s="5">
        <v>999223998860759</v>
      </c>
      <c r="B168" s="6">
        <v>45052</v>
      </c>
      <c r="C168" s="6">
        <v>45053</v>
      </c>
      <c r="D168" s="4">
        <v>243</v>
      </c>
      <c r="E168" s="4" t="str">
        <f>VLOOKUP(A168,HOP!A:L,12,0)</f>
        <v>243.00</v>
      </c>
      <c r="F168" s="4" t="str">
        <f>VLOOKUP(A168,HOP!A:C,3,0)</f>
        <v>3324873</v>
      </c>
      <c r="G168" s="4">
        <f t="shared" si="4"/>
        <v>0</v>
      </c>
      <c r="H168" s="4" t="str">
        <f t="shared" si="5"/>
        <v>，3324873</v>
      </c>
      <c r="I168" s="4" t="str">
        <f>VLOOKUP(A168,HOP!A:U,21,0)</f>
        <v>直连</v>
      </c>
    </row>
    <row r="169" s="4" customFormat="1" hidden="1" spans="1:9">
      <c r="A169" s="5">
        <v>999223998952649</v>
      </c>
      <c r="B169" s="6">
        <v>45050</v>
      </c>
      <c r="C169" s="6">
        <v>45053</v>
      </c>
      <c r="D169" s="4">
        <v>0</v>
      </c>
      <c r="E169" s="4" t="str">
        <f>VLOOKUP(A169,HOP!A:L,12,0)</f>
        <v>4068.00</v>
      </c>
      <c r="F169" s="4" t="str">
        <f>VLOOKUP(A169,HOP!A:C,3,0)</f>
        <v>3324976</v>
      </c>
      <c r="G169" s="4">
        <f t="shared" si="4"/>
        <v>-4068</v>
      </c>
      <c r="H169" s="4" t="str">
        <f t="shared" si="5"/>
        <v>，3324976</v>
      </c>
      <c r="I169" s="4" t="str">
        <f>VLOOKUP(A169,HOP!A:U,21,0)</f>
        <v>直连</v>
      </c>
    </row>
    <row r="170" s="4" customFormat="1" hidden="1" spans="1:9">
      <c r="A170" s="5">
        <v>999223998967362</v>
      </c>
      <c r="B170" s="6">
        <v>45052</v>
      </c>
      <c r="C170" s="6">
        <v>45053</v>
      </c>
      <c r="D170" s="4">
        <v>720</v>
      </c>
      <c r="E170" s="4" t="str">
        <f>VLOOKUP(A170,HOP!A:L,12,0)</f>
        <v>720.00</v>
      </c>
      <c r="F170" s="4" t="str">
        <f>VLOOKUP(A170,HOP!A:C,3,0)</f>
        <v>3324982</v>
      </c>
      <c r="G170" s="4">
        <f t="shared" si="4"/>
        <v>0</v>
      </c>
      <c r="H170" s="4" t="str">
        <f t="shared" si="5"/>
        <v>，3324982</v>
      </c>
      <c r="I170" s="4" t="str">
        <f>VLOOKUP(A170,HOP!A:U,21,0)</f>
        <v>直连</v>
      </c>
    </row>
    <row r="171" s="4" customFormat="1" hidden="1" spans="1:9">
      <c r="A171" s="5">
        <v>999223999513644</v>
      </c>
      <c r="B171" s="6">
        <v>45052</v>
      </c>
      <c r="C171" s="6">
        <v>45053</v>
      </c>
      <c r="D171" s="4">
        <v>188</v>
      </c>
      <c r="E171" s="4" t="str">
        <f>VLOOKUP(A171,HOP!A:L,12,0)</f>
        <v>188.00</v>
      </c>
      <c r="F171" s="4" t="str">
        <f>VLOOKUP(A171,HOP!A:C,3,0)</f>
        <v>3325120</v>
      </c>
      <c r="G171" s="4">
        <f t="shared" si="4"/>
        <v>0</v>
      </c>
      <c r="H171" s="4" t="str">
        <f t="shared" si="5"/>
        <v>，3325120</v>
      </c>
      <c r="I171" s="4" t="str">
        <f>VLOOKUP(A171,HOP!A:U,21,0)</f>
        <v>直连</v>
      </c>
    </row>
    <row r="172" s="4" customFormat="1" hidden="1" spans="1:9">
      <c r="A172" s="5">
        <v>999223999797572</v>
      </c>
      <c r="B172" s="6">
        <v>45052</v>
      </c>
      <c r="C172" s="6">
        <v>45053</v>
      </c>
      <c r="D172" s="4">
        <v>923</v>
      </c>
      <c r="E172" s="4" t="str">
        <f>VLOOKUP(A172,HOP!A:L,12,0)</f>
        <v>923.00</v>
      </c>
      <c r="F172" s="4" t="str">
        <f>VLOOKUP(A172,HOP!A:C,3,0)</f>
        <v>3325294</v>
      </c>
      <c r="G172" s="4">
        <f t="shared" si="4"/>
        <v>0</v>
      </c>
      <c r="H172" s="4" t="str">
        <f t="shared" si="5"/>
        <v>，3325294</v>
      </c>
      <c r="I172" s="4" t="str">
        <f>VLOOKUP(A172,HOP!A:U,21,0)</f>
        <v>直连</v>
      </c>
    </row>
    <row r="173" s="4" customFormat="1" hidden="1" spans="1:9">
      <c r="A173" s="5">
        <v>999223999900074</v>
      </c>
      <c r="B173" s="6">
        <v>45051</v>
      </c>
      <c r="C173" s="6">
        <v>45053</v>
      </c>
      <c r="D173" s="4">
        <v>1060</v>
      </c>
      <c r="E173" s="4" t="str">
        <f>VLOOKUP(A173,HOP!A:L,12,0)</f>
        <v>1060.00</v>
      </c>
      <c r="F173" s="4" t="str">
        <f>VLOOKUP(A173,HOP!A:C,3,0)</f>
        <v>3325328</v>
      </c>
      <c r="G173" s="4">
        <f t="shared" si="4"/>
        <v>0</v>
      </c>
      <c r="H173" s="4" t="str">
        <f t="shared" si="5"/>
        <v>，3325328</v>
      </c>
      <c r="I173" s="4" t="str">
        <f>VLOOKUP(A173,HOP!A:U,21,0)</f>
        <v>直采</v>
      </c>
    </row>
    <row r="174" s="4" customFormat="1" hidden="1" spans="1:9">
      <c r="A174" s="5">
        <v>999224000161255</v>
      </c>
      <c r="B174" s="6">
        <v>45051</v>
      </c>
      <c r="C174" s="6">
        <v>45053</v>
      </c>
      <c r="D174" s="4">
        <v>1548</v>
      </c>
      <c r="E174" s="4" t="str">
        <f>VLOOKUP(A174,HOP!A:L,12,0)</f>
        <v>1548.00</v>
      </c>
      <c r="F174" s="4" t="str">
        <f>VLOOKUP(A174,HOP!A:C,3,0)</f>
        <v>3325525</v>
      </c>
      <c r="G174" s="4">
        <f t="shared" si="4"/>
        <v>0</v>
      </c>
      <c r="H174" s="4" t="str">
        <f t="shared" si="5"/>
        <v>，3325525</v>
      </c>
      <c r="I174" s="4" t="str">
        <f>VLOOKUP(A174,HOP!A:U,21,0)</f>
        <v>直连</v>
      </c>
    </row>
    <row r="175" s="4" customFormat="1" hidden="1" spans="1:9">
      <c r="A175" s="5">
        <v>999224000694332</v>
      </c>
      <c r="B175" s="6">
        <v>45052</v>
      </c>
      <c r="C175" s="6">
        <v>45053</v>
      </c>
      <c r="D175" s="4">
        <v>430</v>
      </c>
      <c r="E175" s="4" t="str">
        <f>VLOOKUP(A175,HOP!A:L,12,0)</f>
        <v>430.00</v>
      </c>
      <c r="F175" s="4" t="str">
        <f>VLOOKUP(A175,HOP!A:C,3,0)</f>
        <v>3325797</v>
      </c>
      <c r="G175" s="4">
        <f t="shared" si="4"/>
        <v>0</v>
      </c>
      <c r="H175" s="4" t="str">
        <f t="shared" si="5"/>
        <v>，3325797</v>
      </c>
      <c r="I175" s="4" t="str">
        <f>VLOOKUP(A175,HOP!A:U,21,0)</f>
        <v>直连</v>
      </c>
    </row>
    <row r="176" s="4" customFormat="1" hidden="1" spans="1:9">
      <c r="A176" s="5">
        <v>999224001091386</v>
      </c>
      <c r="B176" s="6">
        <v>45052</v>
      </c>
      <c r="C176" s="6">
        <v>45053</v>
      </c>
      <c r="D176" s="4">
        <v>2037</v>
      </c>
      <c r="E176" s="4" t="str">
        <f>VLOOKUP(A176,HOP!A:L,12,0)</f>
        <v>2037.00</v>
      </c>
      <c r="F176" s="4" t="str">
        <f>VLOOKUP(A176,HOP!A:C,3,0)</f>
        <v>3326025</v>
      </c>
      <c r="G176" s="4">
        <f t="shared" si="4"/>
        <v>0</v>
      </c>
      <c r="H176" s="4" t="str">
        <f t="shared" si="5"/>
        <v>，3326025</v>
      </c>
      <c r="I176" s="4" t="str">
        <f>VLOOKUP(A176,HOP!A:U,21,0)</f>
        <v>直连</v>
      </c>
    </row>
    <row r="177" s="4" customFormat="1" hidden="1" spans="1:9">
      <c r="A177" s="5">
        <v>999224001355999</v>
      </c>
      <c r="B177" s="6">
        <v>45051</v>
      </c>
      <c r="C177" s="6">
        <v>45053</v>
      </c>
      <c r="D177" s="4">
        <v>654</v>
      </c>
      <c r="E177" s="4" t="str">
        <f>VLOOKUP(A177,HOP!A:L,12,0)</f>
        <v>654.00</v>
      </c>
      <c r="F177" s="4" t="str">
        <f>VLOOKUP(A177,HOP!A:C,3,0)</f>
        <v>3326258</v>
      </c>
      <c r="G177" s="4">
        <f t="shared" si="4"/>
        <v>0</v>
      </c>
      <c r="H177" s="4" t="str">
        <f t="shared" si="5"/>
        <v>，3326258</v>
      </c>
      <c r="I177" s="4" t="str">
        <f>VLOOKUP(A177,HOP!A:U,21,0)</f>
        <v>直连</v>
      </c>
    </row>
    <row r="178" s="4" customFormat="1" hidden="1" spans="1:9">
      <c r="A178" s="5">
        <v>999224001216452</v>
      </c>
      <c r="B178" s="6">
        <v>45050</v>
      </c>
      <c r="C178" s="6">
        <v>45053</v>
      </c>
      <c r="D178" s="4">
        <v>4916</v>
      </c>
      <c r="E178" s="4" t="str">
        <f>VLOOKUP(A178,HOP!A:L,12,0)</f>
        <v>4916.00</v>
      </c>
      <c r="F178" s="4" t="str">
        <f>VLOOKUP(A178,HOP!A:C,3,0)</f>
        <v>3326198</v>
      </c>
      <c r="G178" s="4">
        <f t="shared" si="4"/>
        <v>0</v>
      </c>
      <c r="H178" s="4" t="str">
        <f t="shared" si="5"/>
        <v>，3326198</v>
      </c>
      <c r="I178" s="4" t="str">
        <f>VLOOKUP(A178,HOP!A:U,21,0)</f>
        <v>直连</v>
      </c>
    </row>
    <row r="179" s="4" customFormat="1" hidden="1" spans="1:9">
      <c r="A179" s="5">
        <v>999224001475387</v>
      </c>
      <c r="B179" s="6">
        <v>45052</v>
      </c>
      <c r="C179" s="6">
        <v>45053</v>
      </c>
      <c r="D179" s="4">
        <v>457</v>
      </c>
      <c r="E179" s="4" t="str">
        <f>VLOOKUP(A179,HOP!A:L,12,0)</f>
        <v>457.00</v>
      </c>
      <c r="F179" s="4" t="str">
        <f>VLOOKUP(A179,HOP!A:C,3,0)</f>
        <v>3326302</v>
      </c>
      <c r="G179" s="4">
        <f t="shared" si="4"/>
        <v>0</v>
      </c>
      <c r="H179" s="4" t="str">
        <f t="shared" si="5"/>
        <v>，3326302</v>
      </c>
      <c r="I179" s="4" t="str">
        <f>VLOOKUP(A179,HOP!A:U,21,0)</f>
        <v>直采</v>
      </c>
    </row>
    <row r="180" s="4" customFormat="1" hidden="1" spans="1:9">
      <c r="A180" s="5">
        <v>999224001676357</v>
      </c>
      <c r="B180" s="6">
        <v>45052</v>
      </c>
      <c r="C180" s="6">
        <v>45053</v>
      </c>
      <c r="D180" s="4">
        <v>514</v>
      </c>
      <c r="E180" s="4" t="str">
        <f>VLOOKUP(A180,HOP!A:L,12,0)</f>
        <v>514.00</v>
      </c>
      <c r="F180" s="4" t="str">
        <f>VLOOKUP(A180,HOP!A:C,3,0)</f>
        <v>3326530</v>
      </c>
      <c r="G180" s="4">
        <f t="shared" si="4"/>
        <v>0</v>
      </c>
      <c r="H180" s="4" t="str">
        <f t="shared" si="5"/>
        <v>，3326530</v>
      </c>
      <c r="I180" s="4" t="str">
        <f>VLOOKUP(A180,HOP!A:U,21,0)</f>
        <v>直连</v>
      </c>
    </row>
    <row r="181" s="4" customFormat="1" hidden="1" spans="1:9">
      <c r="A181" s="5">
        <v>999224001951253</v>
      </c>
      <c r="B181" s="6">
        <v>45051</v>
      </c>
      <c r="C181" s="6">
        <v>45053</v>
      </c>
      <c r="D181" s="4">
        <v>816</v>
      </c>
      <c r="E181" s="4" t="str">
        <f>VLOOKUP(A181,HOP!A:L,12,0)</f>
        <v>816.00</v>
      </c>
      <c r="F181" s="4" t="str">
        <f>VLOOKUP(A181,HOP!A:C,3,0)</f>
        <v>3326646</v>
      </c>
      <c r="G181" s="4">
        <f t="shared" si="4"/>
        <v>0</v>
      </c>
      <c r="H181" s="4" t="str">
        <f t="shared" si="5"/>
        <v>，3326646</v>
      </c>
      <c r="I181" s="4" t="str">
        <f>VLOOKUP(A181,HOP!A:U,21,0)</f>
        <v>直连</v>
      </c>
    </row>
    <row r="182" s="4" customFormat="1" hidden="1" spans="1:9">
      <c r="A182" s="5">
        <v>999224004419285</v>
      </c>
      <c r="B182" s="6">
        <v>45052</v>
      </c>
      <c r="C182" s="6">
        <v>45053</v>
      </c>
      <c r="D182" s="4">
        <v>262</v>
      </c>
      <c r="E182" s="4" t="str">
        <f>VLOOKUP(A182,HOP!A:L,12,0)</f>
        <v>262.00</v>
      </c>
      <c r="F182" s="4" t="str">
        <f>VLOOKUP(A182,HOP!A:C,3,0)</f>
        <v>3326839</v>
      </c>
      <c r="G182" s="4">
        <f t="shared" si="4"/>
        <v>0</v>
      </c>
      <c r="H182" s="4" t="str">
        <f t="shared" si="5"/>
        <v>，3326839</v>
      </c>
      <c r="I182" s="4" t="str">
        <f>VLOOKUP(A182,HOP!A:U,21,0)</f>
        <v>直连</v>
      </c>
    </row>
    <row r="183" s="4" customFormat="1" hidden="1" spans="1:9">
      <c r="A183" s="5">
        <v>999224004673340</v>
      </c>
      <c r="B183" s="6">
        <v>45051</v>
      </c>
      <c r="C183" s="6">
        <v>45053</v>
      </c>
      <c r="D183" s="4">
        <v>560</v>
      </c>
      <c r="E183" s="4" t="str">
        <f>VLOOKUP(A183,HOP!A:L,12,0)</f>
        <v>560.00</v>
      </c>
      <c r="F183" s="4" t="str">
        <f>VLOOKUP(A183,HOP!A:C,3,0)</f>
        <v>3326866</v>
      </c>
      <c r="G183" s="4">
        <f t="shared" si="4"/>
        <v>0</v>
      </c>
      <c r="H183" s="4" t="str">
        <f t="shared" si="5"/>
        <v>，3326866</v>
      </c>
      <c r="I183" s="4" t="str">
        <f>VLOOKUP(A183,HOP!A:U,21,0)</f>
        <v>直连</v>
      </c>
    </row>
    <row r="184" s="4" customFormat="1" hidden="1" spans="1:9">
      <c r="A184" s="5">
        <v>999224005875234</v>
      </c>
      <c r="B184" s="6">
        <v>45052</v>
      </c>
      <c r="C184" s="6">
        <v>45053</v>
      </c>
      <c r="D184" s="4">
        <v>619</v>
      </c>
      <c r="E184" s="4" t="str">
        <f>VLOOKUP(A184,HOP!A:L,12,0)</f>
        <v>619.00</v>
      </c>
      <c r="F184" s="4" t="str">
        <f>VLOOKUP(A184,HOP!A:C,3,0)</f>
        <v>3327138</v>
      </c>
      <c r="G184" s="4">
        <f t="shared" si="4"/>
        <v>0</v>
      </c>
      <c r="H184" s="4" t="str">
        <f t="shared" si="5"/>
        <v>，3327138</v>
      </c>
      <c r="I184" s="4" t="str">
        <f>VLOOKUP(A184,HOP!A:U,21,0)</f>
        <v>直连</v>
      </c>
    </row>
    <row r="185" s="4" customFormat="1" hidden="1" spans="1:9">
      <c r="A185" s="5">
        <v>999224006249420</v>
      </c>
      <c r="B185" s="6">
        <v>45051</v>
      </c>
      <c r="C185" s="6">
        <v>45053</v>
      </c>
      <c r="D185" s="4">
        <v>716</v>
      </c>
      <c r="E185" s="4" t="str">
        <f>VLOOKUP(A185,HOP!A:L,12,0)</f>
        <v>716.00</v>
      </c>
      <c r="F185" s="4" t="str">
        <f>VLOOKUP(A185,HOP!A:C,3,0)</f>
        <v>3327248</v>
      </c>
      <c r="G185" s="4">
        <f t="shared" si="4"/>
        <v>0</v>
      </c>
      <c r="H185" s="4" t="str">
        <f t="shared" si="5"/>
        <v>，3327248</v>
      </c>
      <c r="I185" s="4" t="str">
        <f>VLOOKUP(A185,HOP!A:U,21,0)</f>
        <v>直连</v>
      </c>
    </row>
    <row r="186" s="4" customFormat="1" hidden="1" spans="1:9">
      <c r="A186" s="5">
        <v>999224006303269</v>
      </c>
      <c r="B186" s="6">
        <v>45052</v>
      </c>
      <c r="C186" s="6">
        <v>45053</v>
      </c>
      <c r="D186" s="4">
        <v>361</v>
      </c>
      <c r="E186" s="4" t="str">
        <f>VLOOKUP(A186,HOP!A:L,12,0)</f>
        <v>361.00</v>
      </c>
      <c r="F186" s="4" t="str">
        <f>VLOOKUP(A186,HOP!A:C,3,0)</f>
        <v>3327267</v>
      </c>
      <c r="G186" s="4">
        <f t="shared" si="4"/>
        <v>0</v>
      </c>
      <c r="H186" s="4" t="str">
        <f t="shared" si="5"/>
        <v>，3327267</v>
      </c>
      <c r="I186" s="4" t="str">
        <f>VLOOKUP(A186,HOP!A:U,21,0)</f>
        <v>直连</v>
      </c>
    </row>
    <row r="187" s="4" customFormat="1" hidden="1" spans="1:9">
      <c r="A187" s="5">
        <v>999224006581876</v>
      </c>
      <c r="B187" s="6">
        <v>45052</v>
      </c>
      <c r="C187" s="6">
        <v>45053</v>
      </c>
      <c r="D187" s="4">
        <v>767</v>
      </c>
      <c r="E187" s="4" t="str">
        <f>VLOOKUP(A187,HOP!A:L,12,0)</f>
        <v>767.00</v>
      </c>
      <c r="F187" s="4" t="str">
        <f>VLOOKUP(A187,HOP!A:C,3,0)</f>
        <v>3327411</v>
      </c>
      <c r="G187" s="4">
        <f t="shared" si="4"/>
        <v>0</v>
      </c>
      <c r="H187" s="4" t="str">
        <f t="shared" si="5"/>
        <v>，3327411</v>
      </c>
      <c r="I187" s="4" t="str">
        <f>VLOOKUP(A187,HOP!A:U,21,0)</f>
        <v>直连</v>
      </c>
    </row>
    <row r="188" s="4" customFormat="1" hidden="1" spans="1:9">
      <c r="A188" s="5">
        <v>999224006593071</v>
      </c>
      <c r="B188" s="6">
        <v>45052</v>
      </c>
      <c r="C188" s="6">
        <v>45053</v>
      </c>
      <c r="D188" s="4">
        <v>1169</v>
      </c>
      <c r="E188" s="4" t="str">
        <f>VLOOKUP(A188,HOP!A:L,12,0)</f>
        <v>1169.00</v>
      </c>
      <c r="F188" s="4" t="str">
        <f>VLOOKUP(A188,HOP!A:C,3,0)</f>
        <v>3327415</v>
      </c>
      <c r="G188" s="4">
        <f t="shared" si="4"/>
        <v>0</v>
      </c>
      <c r="H188" s="4" t="str">
        <f t="shared" si="5"/>
        <v>，3327415</v>
      </c>
      <c r="I188" s="4" t="str">
        <f>VLOOKUP(A188,HOP!A:U,21,0)</f>
        <v>直连</v>
      </c>
    </row>
    <row r="189" s="4" customFormat="1" hidden="1" spans="1:9">
      <c r="A189" s="5">
        <v>24006558355</v>
      </c>
      <c r="B189" s="6">
        <v>45052</v>
      </c>
      <c r="C189" s="6">
        <v>45053</v>
      </c>
      <c r="D189" s="4">
        <v>0</v>
      </c>
      <c r="E189" s="4" t="e">
        <f>VLOOKUP(A189,HOP!A:L,12,0)</f>
        <v>#N/A</v>
      </c>
      <c r="F189" s="4" t="e">
        <f>VLOOKUP(A189,HOP!A:C,3,0)</f>
        <v>#N/A</v>
      </c>
      <c r="G189" s="4" t="e">
        <f t="shared" si="4"/>
        <v>#N/A</v>
      </c>
      <c r="H189" s="4" t="e">
        <f t="shared" si="5"/>
        <v>#N/A</v>
      </c>
      <c r="I189" s="4" t="e">
        <f>VLOOKUP(A189,HOP!A:U,21,0)</f>
        <v>#N/A</v>
      </c>
    </row>
    <row r="190" s="4" customFormat="1" hidden="1" spans="1:9">
      <c r="A190" s="5">
        <v>999224006740829</v>
      </c>
      <c r="B190" s="6">
        <v>45052</v>
      </c>
      <c r="C190" s="6">
        <v>45053</v>
      </c>
      <c r="D190" s="4">
        <v>139</v>
      </c>
      <c r="E190" s="4" t="str">
        <f>VLOOKUP(A190,HOP!A:L,12,0)</f>
        <v>139.00</v>
      </c>
      <c r="F190" s="4" t="str">
        <f>VLOOKUP(A190,HOP!A:C,3,0)</f>
        <v>3327475</v>
      </c>
      <c r="G190" s="4">
        <f t="shared" si="4"/>
        <v>0</v>
      </c>
      <c r="H190" s="4" t="str">
        <f t="shared" si="5"/>
        <v>，3327475</v>
      </c>
      <c r="I190" s="4" t="str">
        <f>VLOOKUP(A190,HOP!A:U,21,0)</f>
        <v>直连</v>
      </c>
    </row>
    <row r="191" s="4" customFormat="1" hidden="1" spans="1:9">
      <c r="A191" s="5">
        <v>999224007229112</v>
      </c>
      <c r="B191" s="6">
        <v>45051</v>
      </c>
      <c r="C191" s="6">
        <v>45053</v>
      </c>
      <c r="D191" s="4">
        <v>309</v>
      </c>
      <c r="E191" s="4" t="str">
        <f>VLOOKUP(A191,HOP!A:L,12,0)</f>
        <v>309.00</v>
      </c>
      <c r="F191" s="4" t="str">
        <f>VLOOKUP(A191,HOP!A:C,3,0)</f>
        <v>3327614</v>
      </c>
      <c r="G191" s="4">
        <f t="shared" si="4"/>
        <v>0</v>
      </c>
      <c r="H191" s="4" t="str">
        <f t="shared" si="5"/>
        <v>，3327614</v>
      </c>
      <c r="I191" s="4" t="str">
        <f>VLOOKUP(A191,HOP!A:U,21,0)</f>
        <v>直连</v>
      </c>
    </row>
    <row r="192" s="4" customFormat="1" hidden="1" spans="1:9">
      <c r="A192" s="5">
        <v>999224007321289</v>
      </c>
      <c r="B192" s="6">
        <v>45051</v>
      </c>
      <c r="C192" s="6">
        <v>45053</v>
      </c>
      <c r="D192" s="4">
        <v>7424</v>
      </c>
      <c r="E192" s="4" t="str">
        <f>VLOOKUP(A192,HOP!A:L,12,0)</f>
        <v>7424.00</v>
      </c>
      <c r="F192" s="4" t="str">
        <f>VLOOKUP(A192,HOP!A:C,3,0)</f>
        <v>3327652</v>
      </c>
      <c r="G192" s="4">
        <f t="shared" si="4"/>
        <v>0</v>
      </c>
      <c r="H192" s="4" t="str">
        <f t="shared" si="5"/>
        <v>，3327652</v>
      </c>
      <c r="I192" s="4" t="str">
        <f>VLOOKUP(A192,HOP!A:U,21,0)</f>
        <v>直连</v>
      </c>
    </row>
    <row r="193" s="4" customFormat="1" hidden="1" spans="1:9">
      <c r="A193" s="5">
        <v>999224007397675</v>
      </c>
      <c r="B193" s="6">
        <v>45052</v>
      </c>
      <c r="C193" s="6">
        <v>45053</v>
      </c>
      <c r="D193" s="4">
        <v>160</v>
      </c>
      <c r="E193" s="4" t="str">
        <f>VLOOKUP(A193,HOP!A:L,12,0)</f>
        <v>160.00</v>
      </c>
      <c r="F193" s="4" t="str">
        <f>VLOOKUP(A193,HOP!A:C,3,0)</f>
        <v>3327690</v>
      </c>
      <c r="G193" s="4">
        <f t="shared" si="4"/>
        <v>0</v>
      </c>
      <c r="H193" s="4" t="str">
        <f t="shared" si="5"/>
        <v>，3327690</v>
      </c>
      <c r="I193" s="4" t="str">
        <f>VLOOKUP(A193,HOP!A:U,21,0)</f>
        <v>直连</v>
      </c>
    </row>
    <row r="194" s="4" customFormat="1" hidden="1" spans="1:9">
      <c r="A194" s="5">
        <v>999224007446768</v>
      </c>
      <c r="B194" s="6">
        <v>45052</v>
      </c>
      <c r="C194" s="6">
        <v>45053</v>
      </c>
      <c r="D194" s="4">
        <v>383</v>
      </c>
      <c r="E194" s="4" t="str">
        <f>VLOOKUP(A194,HOP!A:L,12,0)</f>
        <v>383.00</v>
      </c>
      <c r="F194" s="4" t="str">
        <f>VLOOKUP(A194,HOP!A:C,3,0)</f>
        <v>3327701</v>
      </c>
      <c r="G194" s="4">
        <f t="shared" si="4"/>
        <v>0</v>
      </c>
      <c r="H194" s="4" t="str">
        <f t="shared" si="5"/>
        <v>，3327701</v>
      </c>
      <c r="I194" s="4" t="str">
        <f>VLOOKUP(A194,HOP!A:U,21,0)</f>
        <v>直连</v>
      </c>
    </row>
    <row r="195" s="4" customFormat="1" hidden="1" spans="1:9">
      <c r="A195" s="5">
        <v>999224007510370</v>
      </c>
      <c r="B195" s="6">
        <v>45051</v>
      </c>
      <c r="C195" s="6">
        <v>45053</v>
      </c>
      <c r="D195" s="4">
        <v>484</v>
      </c>
      <c r="E195" s="4" t="str">
        <f>VLOOKUP(A195,HOP!A:L,12,0)</f>
        <v>484.00</v>
      </c>
      <c r="F195" s="4" t="str">
        <f>VLOOKUP(A195,HOP!A:C,3,0)</f>
        <v>3327720</v>
      </c>
      <c r="G195" s="4">
        <f t="shared" ref="G195:G258" si="6">D195-E195</f>
        <v>0</v>
      </c>
      <c r="H195" s="4" t="str">
        <f t="shared" ref="H195:H258" si="7">$H$1&amp;F195</f>
        <v>，3327720</v>
      </c>
      <c r="I195" s="4" t="str">
        <f>VLOOKUP(A195,HOP!A:U,21,0)</f>
        <v>直连</v>
      </c>
    </row>
    <row r="196" s="4" customFormat="1" hidden="1" spans="1:9">
      <c r="A196" s="5">
        <v>999224007567482</v>
      </c>
      <c r="B196" s="6">
        <v>45052</v>
      </c>
      <c r="C196" s="6">
        <v>45053</v>
      </c>
      <c r="D196" s="4">
        <v>378</v>
      </c>
      <c r="E196" s="4" t="str">
        <f>VLOOKUP(A196,HOP!A:L,12,0)</f>
        <v>378.00</v>
      </c>
      <c r="F196" s="4" t="str">
        <f>VLOOKUP(A196,HOP!A:C,3,0)</f>
        <v>3327740</v>
      </c>
      <c r="G196" s="4">
        <f t="shared" si="6"/>
        <v>0</v>
      </c>
      <c r="H196" s="4" t="str">
        <f t="shared" si="7"/>
        <v>，3327740</v>
      </c>
      <c r="I196" s="4" t="str">
        <f>VLOOKUP(A196,HOP!A:U,21,0)</f>
        <v>直连</v>
      </c>
    </row>
    <row r="197" s="4" customFormat="1" hidden="1" spans="1:9">
      <c r="A197" s="5">
        <v>999224007624574</v>
      </c>
      <c r="B197" s="6">
        <v>45051</v>
      </c>
      <c r="C197" s="6">
        <v>45053</v>
      </c>
      <c r="D197" s="4">
        <v>1076</v>
      </c>
      <c r="E197" s="4" t="str">
        <f>VLOOKUP(A197,HOP!A:L,12,0)</f>
        <v>1076.00</v>
      </c>
      <c r="F197" s="4" t="str">
        <f>VLOOKUP(A197,HOP!A:C,3,0)</f>
        <v>3327748</v>
      </c>
      <c r="G197" s="4">
        <f t="shared" si="6"/>
        <v>0</v>
      </c>
      <c r="H197" s="4" t="str">
        <f t="shared" si="7"/>
        <v>，3327748</v>
      </c>
      <c r="I197" s="4" t="str">
        <f>VLOOKUP(A197,HOP!A:U,21,0)</f>
        <v>直连</v>
      </c>
    </row>
    <row r="198" s="4" customFormat="1" hidden="1" spans="1:9">
      <c r="A198" s="5">
        <v>999224007881635</v>
      </c>
      <c r="B198" s="6">
        <v>45052</v>
      </c>
      <c r="C198" s="6">
        <v>45053</v>
      </c>
      <c r="D198" s="4">
        <v>358</v>
      </c>
      <c r="E198" s="4" t="str">
        <f>VLOOKUP(A198,HOP!A:L,12,0)</f>
        <v>358.00</v>
      </c>
      <c r="F198" s="4" t="str">
        <f>VLOOKUP(A198,HOP!A:C,3,0)</f>
        <v>3327838</v>
      </c>
      <c r="G198" s="4">
        <f t="shared" si="6"/>
        <v>0</v>
      </c>
      <c r="H198" s="4" t="str">
        <f t="shared" si="7"/>
        <v>，3327838</v>
      </c>
      <c r="I198" s="4" t="str">
        <f>VLOOKUP(A198,HOP!A:U,21,0)</f>
        <v>直连</v>
      </c>
    </row>
    <row r="199" s="4" customFormat="1" hidden="1" spans="1:9">
      <c r="A199" s="5">
        <v>999224009486689</v>
      </c>
      <c r="B199" s="6">
        <v>45052</v>
      </c>
      <c r="C199" s="6">
        <v>45053</v>
      </c>
      <c r="D199" s="4">
        <v>605</v>
      </c>
      <c r="E199" s="4" t="str">
        <f>VLOOKUP(A199,HOP!A:L,12,0)</f>
        <v>605.00</v>
      </c>
      <c r="F199" s="4" t="str">
        <f>VLOOKUP(A199,HOP!A:C,3,0)</f>
        <v>3328294</v>
      </c>
      <c r="G199" s="4">
        <f t="shared" si="6"/>
        <v>0</v>
      </c>
      <c r="H199" s="4" t="str">
        <f t="shared" si="7"/>
        <v>，3328294</v>
      </c>
      <c r="I199" s="4" t="str">
        <f>VLOOKUP(A199,HOP!A:U,21,0)</f>
        <v>直连</v>
      </c>
    </row>
    <row r="200" s="4" customFormat="1" hidden="1" spans="1:9">
      <c r="A200" s="5">
        <v>999224009655362</v>
      </c>
      <c r="B200" s="6">
        <v>45052</v>
      </c>
      <c r="C200" s="6">
        <v>45053</v>
      </c>
      <c r="D200" s="4">
        <v>1054</v>
      </c>
      <c r="E200" s="4" t="str">
        <f>VLOOKUP(A200,HOP!A:L,12,0)</f>
        <v>1054.00</v>
      </c>
      <c r="F200" s="4" t="str">
        <f>VLOOKUP(A200,HOP!A:C,3,0)</f>
        <v>3328322</v>
      </c>
      <c r="G200" s="4">
        <f t="shared" si="6"/>
        <v>0</v>
      </c>
      <c r="H200" s="4" t="str">
        <f t="shared" si="7"/>
        <v>，3328322</v>
      </c>
      <c r="I200" s="4" t="str">
        <f>VLOOKUP(A200,HOP!A:U,21,0)</f>
        <v>直采</v>
      </c>
    </row>
    <row r="201" s="4" customFormat="1" hidden="1" spans="1:9">
      <c r="A201" s="5">
        <v>999224010015005</v>
      </c>
      <c r="B201" s="6">
        <v>45052</v>
      </c>
      <c r="C201" s="6">
        <v>45053</v>
      </c>
      <c r="D201" s="4">
        <v>189</v>
      </c>
      <c r="E201" s="4" t="str">
        <f>VLOOKUP(A201,HOP!A:L,12,0)</f>
        <v>189.00</v>
      </c>
      <c r="F201" s="4" t="str">
        <f>VLOOKUP(A201,HOP!A:C,3,0)</f>
        <v>3328394</v>
      </c>
      <c r="G201" s="4">
        <f t="shared" si="6"/>
        <v>0</v>
      </c>
      <c r="H201" s="4" t="str">
        <f t="shared" si="7"/>
        <v>，3328394</v>
      </c>
      <c r="I201" s="4" t="str">
        <f>VLOOKUP(A201,HOP!A:U,21,0)</f>
        <v>直连</v>
      </c>
    </row>
    <row r="202" s="4" customFormat="1" hidden="1" spans="1:9">
      <c r="A202" s="5">
        <v>999224010437595</v>
      </c>
      <c r="B202" s="6">
        <v>45052</v>
      </c>
      <c r="C202" s="6">
        <v>45053</v>
      </c>
      <c r="D202" s="4">
        <v>951</v>
      </c>
      <c r="E202" s="4" t="str">
        <f>VLOOKUP(A202,HOP!A:L,12,0)</f>
        <v>951.00</v>
      </c>
      <c r="F202" s="4" t="str">
        <f>VLOOKUP(A202,HOP!A:C,3,0)</f>
        <v>3328535</v>
      </c>
      <c r="G202" s="4">
        <f t="shared" si="6"/>
        <v>0</v>
      </c>
      <c r="H202" s="4" t="str">
        <f t="shared" si="7"/>
        <v>，3328535</v>
      </c>
      <c r="I202" s="4" t="str">
        <f>VLOOKUP(A202,HOP!A:U,21,0)</f>
        <v>直连</v>
      </c>
    </row>
    <row r="203" s="4" customFormat="1" hidden="1" spans="1:9">
      <c r="A203" s="5">
        <v>999224010795280</v>
      </c>
      <c r="B203" s="6">
        <v>45052</v>
      </c>
      <c r="C203" s="6">
        <v>45053</v>
      </c>
      <c r="D203" s="4">
        <v>130</v>
      </c>
      <c r="E203" s="4" t="str">
        <f>VLOOKUP(A203,HOP!A:L,12,0)</f>
        <v>130.00</v>
      </c>
      <c r="F203" s="4" t="str">
        <f>VLOOKUP(A203,HOP!A:C,3,0)</f>
        <v>3328596</v>
      </c>
      <c r="G203" s="4">
        <f t="shared" si="6"/>
        <v>0</v>
      </c>
      <c r="H203" s="4" t="str">
        <f t="shared" si="7"/>
        <v>，3328596</v>
      </c>
      <c r="I203" s="4" t="str">
        <f>VLOOKUP(A203,HOP!A:U,21,0)</f>
        <v>直连</v>
      </c>
    </row>
    <row r="204" s="4" customFormat="1" hidden="1" spans="1:9">
      <c r="A204" s="5">
        <v>999224011153335</v>
      </c>
      <c r="B204" s="6">
        <v>45051</v>
      </c>
      <c r="C204" s="6">
        <v>45053</v>
      </c>
      <c r="D204" s="4">
        <v>1991</v>
      </c>
      <c r="E204" s="4" t="str">
        <f>VLOOKUP(A204,HOP!A:L,12,0)</f>
        <v>1991.00</v>
      </c>
      <c r="F204" s="4" t="str">
        <f>VLOOKUP(A204,HOP!A:C,3,0)</f>
        <v>3328748</v>
      </c>
      <c r="G204" s="4">
        <f t="shared" si="6"/>
        <v>0</v>
      </c>
      <c r="H204" s="4" t="str">
        <f t="shared" si="7"/>
        <v>，3328748</v>
      </c>
      <c r="I204" s="4" t="str">
        <f>VLOOKUP(A204,HOP!A:U,21,0)</f>
        <v>直连</v>
      </c>
    </row>
    <row r="205" s="4" customFormat="1" hidden="1" spans="1:9">
      <c r="A205" s="5">
        <v>999224011312945</v>
      </c>
      <c r="B205" s="6">
        <v>45052</v>
      </c>
      <c r="C205" s="6">
        <v>45053</v>
      </c>
      <c r="D205" s="4">
        <v>125</v>
      </c>
      <c r="E205" s="4" t="str">
        <f>VLOOKUP(A205,HOP!A:L,12,0)</f>
        <v>125.00</v>
      </c>
      <c r="F205" s="4" t="str">
        <f>VLOOKUP(A205,HOP!A:C,3,0)</f>
        <v>3328784</v>
      </c>
      <c r="G205" s="4">
        <f t="shared" si="6"/>
        <v>0</v>
      </c>
      <c r="H205" s="4" t="str">
        <f t="shared" si="7"/>
        <v>，3328784</v>
      </c>
      <c r="I205" s="4" t="str">
        <f>VLOOKUP(A205,HOP!A:U,21,0)</f>
        <v>直连</v>
      </c>
    </row>
    <row r="206" s="4" customFormat="1" hidden="1" spans="1:9">
      <c r="A206" s="5">
        <v>999224011444139</v>
      </c>
      <c r="B206" s="6">
        <v>45051</v>
      </c>
      <c r="C206" s="6">
        <v>45053</v>
      </c>
      <c r="D206" s="4">
        <v>590</v>
      </c>
      <c r="E206" s="4" t="str">
        <f>VLOOKUP(A206,HOP!A:L,12,0)</f>
        <v>590.00</v>
      </c>
      <c r="F206" s="4" t="str">
        <f>VLOOKUP(A206,HOP!A:C,3,0)</f>
        <v>3328809</v>
      </c>
      <c r="G206" s="4">
        <f t="shared" si="6"/>
        <v>0</v>
      </c>
      <c r="H206" s="4" t="str">
        <f t="shared" si="7"/>
        <v>，3328809</v>
      </c>
      <c r="I206" s="4" t="str">
        <f>VLOOKUP(A206,HOP!A:U,21,0)</f>
        <v>直连</v>
      </c>
    </row>
    <row r="207" s="4" customFormat="1" hidden="1" spans="1:9">
      <c r="A207" s="5">
        <v>24011163559</v>
      </c>
      <c r="B207" s="6">
        <v>45051</v>
      </c>
      <c r="C207" s="6">
        <v>45053</v>
      </c>
      <c r="D207" s="4">
        <v>0</v>
      </c>
      <c r="E207" s="4" t="e">
        <f>VLOOKUP(A207,HOP!A:L,12,0)</f>
        <v>#N/A</v>
      </c>
      <c r="F207" s="4" t="e">
        <f>VLOOKUP(A207,HOP!A:C,3,0)</f>
        <v>#N/A</v>
      </c>
      <c r="G207" s="4" t="e">
        <f t="shared" si="6"/>
        <v>#N/A</v>
      </c>
      <c r="H207" s="4" t="e">
        <f t="shared" si="7"/>
        <v>#N/A</v>
      </c>
      <c r="I207" s="4" t="e">
        <f>VLOOKUP(A207,HOP!A:U,21,0)</f>
        <v>#N/A</v>
      </c>
    </row>
    <row r="208" s="4" customFormat="1" hidden="1" spans="1:9">
      <c r="A208" s="5">
        <v>999224011681323</v>
      </c>
      <c r="B208" s="6">
        <v>45052</v>
      </c>
      <c r="C208" s="6">
        <v>45053</v>
      </c>
      <c r="D208" s="4">
        <v>298</v>
      </c>
      <c r="E208" s="4" t="str">
        <f>VLOOKUP(A208,HOP!A:L,12,0)</f>
        <v>298.00</v>
      </c>
      <c r="F208" s="4" t="str">
        <f>VLOOKUP(A208,HOP!A:C,3,0)</f>
        <v>3328859</v>
      </c>
      <c r="G208" s="4">
        <f t="shared" si="6"/>
        <v>0</v>
      </c>
      <c r="H208" s="4" t="str">
        <f t="shared" si="7"/>
        <v>，3328859</v>
      </c>
      <c r="I208" s="4" t="str">
        <f>VLOOKUP(A208,HOP!A:U,21,0)</f>
        <v>直连</v>
      </c>
    </row>
    <row r="209" s="4" customFormat="1" hidden="1" spans="1:9">
      <c r="A209" s="5">
        <v>999224011799173</v>
      </c>
      <c r="B209" s="6">
        <v>45052</v>
      </c>
      <c r="C209" s="6">
        <v>45053</v>
      </c>
      <c r="D209" s="4">
        <v>462</v>
      </c>
      <c r="E209" s="4" t="str">
        <f>VLOOKUP(A209,HOP!A:L,12,0)</f>
        <v>462.00</v>
      </c>
      <c r="F209" s="4" t="str">
        <f>VLOOKUP(A209,HOP!A:C,3,0)</f>
        <v>3328879</v>
      </c>
      <c r="G209" s="4">
        <f t="shared" si="6"/>
        <v>0</v>
      </c>
      <c r="H209" s="4" t="str">
        <f t="shared" si="7"/>
        <v>，3328879</v>
      </c>
      <c r="I209" s="4" t="str">
        <f>VLOOKUP(A209,HOP!A:U,21,0)</f>
        <v>直连</v>
      </c>
    </row>
    <row r="210" s="4" customFormat="1" hidden="1" spans="1:9">
      <c r="A210" s="5">
        <v>999224012200652</v>
      </c>
      <c r="B210" s="6">
        <v>45052</v>
      </c>
      <c r="C210" s="6">
        <v>45053</v>
      </c>
      <c r="D210" s="4">
        <v>992</v>
      </c>
      <c r="E210" s="4" t="str">
        <f>VLOOKUP(A210,HOP!A:L,12,0)</f>
        <v>992.00</v>
      </c>
      <c r="F210" s="4" t="str">
        <f>VLOOKUP(A210,HOP!A:C,3,0)</f>
        <v>3329033</v>
      </c>
      <c r="G210" s="4">
        <f t="shared" si="6"/>
        <v>0</v>
      </c>
      <c r="H210" s="4" t="str">
        <f t="shared" si="7"/>
        <v>，3329033</v>
      </c>
      <c r="I210" s="4" t="str">
        <f>VLOOKUP(A210,HOP!A:U,21,0)</f>
        <v>直连</v>
      </c>
    </row>
    <row r="211" s="4" customFormat="1" hidden="1" spans="1:9">
      <c r="A211" s="5">
        <v>999224012407667</v>
      </c>
      <c r="B211" s="6">
        <v>45051</v>
      </c>
      <c r="C211" s="6">
        <v>45053</v>
      </c>
      <c r="D211" s="4">
        <v>1062</v>
      </c>
      <c r="E211" s="4" t="str">
        <f>VLOOKUP(A211,HOP!A:L,12,0)</f>
        <v>1062.00</v>
      </c>
      <c r="F211" s="4" t="str">
        <f>VLOOKUP(A211,HOP!A:C,3,0)</f>
        <v>3329091</v>
      </c>
      <c r="G211" s="4">
        <f t="shared" si="6"/>
        <v>0</v>
      </c>
      <c r="H211" s="4" t="str">
        <f t="shared" si="7"/>
        <v>，3329091</v>
      </c>
      <c r="I211" s="4" t="str">
        <f>VLOOKUP(A211,HOP!A:U,21,0)</f>
        <v>直连</v>
      </c>
    </row>
    <row r="212" s="4" customFormat="1" hidden="1" spans="1:9">
      <c r="A212" s="5">
        <v>999224012699168</v>
      </c>
      <c r="B212" s="6">
        <v>45051</v>
      </c>
      <c r="C212" s="6">
        <v>45053</v>
      </c>
      <c r="D212" s="4">
        <v>499</v>
      </c>
      <c r="E212" s="4" t="str">
        <f>VLOOKUP(A212,HOP!A:L,12,0)</f>
        <v>499.00</v>
      </c>
      <c r="F212" s="4" t="str">
        <f>VLOOKUP(A212,HOP!A:C,3,0)</f>
        <v>3329257</v>
      </c>
      <c r="G212" s="4">
        <f t="shared" si="6"/>
        <v>0</v>
      </c>
      <c r="H212" s="4" t="str">
        <f t="shared" si="7"/>
        <v>，3329257</v>
      </c>
      <c r="I212" s="4" t="str">
        <f>VLOOKUP(A212,HOP!A:U,21,0)</f>
        <v>直连</v>
      </c>
    </row>
    <row r="213" s="4" customFormat="1" hidden="1" spans="1:9">
      <c r="A213" s="5">
        <v>999224012708555</v>
      </c>
      <c r="B213" s="6">
        <v>45052</v>
      </c>
      <c r="C213" s="6">
        <v>45053</v>
      </c>
      <c r="D213" s="4">
        <v>322</v>
      </c>
      <c r="E213" s="4" t="str">
        <f>VLOOKUP(A213,HOP!A:L,12,0)</f>
        <v>322.00</v>
      </c>
      <c r="F213" s="4" t="str">
        <f>VLOOKUP(A213,HOP!A:C,3,0)</f>
        <v>3329261</v>
      </c>
      <c r="G213" s="4">
        <f t="shared" si="6"/>
        <v>0</v>
      </c>
      <c r="H213" s="4" t="str">
        <f t="shared" si="7"/>
        <v>，3329261</v>
      </c>
      <c r="I213" s="4" t="str">
        <f>VLOOKUP(A213,HOP!A:U,21,0)</f>
        <v>直连</v>
      </c>
    </row>
    <row r="214" s="4" customFormat="1" hidden="1" spans="1:9">
      <c r="A214" s="5">
        <v>999224012812112</v>
      </c>
      <c r="B214" s="6">
        <v>45051</v>
      </c>
      <c r="C214" s="6">
        <v>45053</v>
      </c>
      <c r="D214" s="4">
        <v>1450</v>
      </c>
      <c r="E214" s="4" t="str">
        <f>VLOOKUP(A214,HOP!A:L,12,0)</f>
        <v>1450.00</v>
      </c>
      <c r="F214" s="4" t="str">
        <f>VLOOKUP(A214,HOP!A:C,3,0)</f>
        <v>3329290</v>
      </c>
      <c r="G214" s="4">
        <f t="shared" si="6"/>
        <v>0</v>
      </c>
      <c r="H214" s="4" t="str">
        <f t="shared" si="7"/>
        <v>，3329290</v>
      </c>
      <c r="I214" s="4" t="str">
        <f>VLOOKUP(A214,HOP!A:U,21,0)</f>
        <v>直连</v>
      </c>
    </row>
    <row r="215" s="4" customFormat="1" hidden="1" spans="1:9">
      <c r="A215" s="5">
        <v>999224012953956</v>
      </c>
      <c r="B215" s="6">
        <v>45052</v>
      </c>
      <c r="C215" s="6">
        <v>45053</v>
      </c>
      <c r="D215" s="4">
        <v>166</v>
      </c>
      <c r="E215" s="4" t="str">
        <f>VLOOKUP(A215,HOP!A:L,12,0)</f>
        <v>166.00</v>
      </c>
      <c r="F215" s="4" t="str">
        <f>VLOOKUP(A215,HOP!A:C,3,0)</f>
        <v>3329348</v>
      </c>
      <c r="G215" s="4">
        <f t="shared" si="6"/>
        <v>0</v>
      </c>
      <c r="H215" s="4" t="str">
        <f t="shared" si="7"/>
        <v>，3329348</v>
      </c>
      <c r="I215" s="4" t="str">
        <f>VLOOKUP(A215,HOP!A:U,21,0)</f>
        <v>直连</v>
      </c>
    </row>
    <row r="216" s="4" customFormat="1" hidden="1" spans="1:9">
      <c r="A216" s="5">
        <v>999224012960738</v>
      </c>
      <c r="B216" s="6">
        <v>45052</v>
      </c>
      <c r="C216" s="6">
        <v>45053</v>
      </c>
      <c r="D216" s="4">
        <v>177</v>
      </c>
      <c r="E216" s="4" t="str">
        <f>VLOOKUP(A216,HOP!A:L,12,0)</f>
        <v>177.00</v>
      </c>
      <c r="F216" s="4" t="str">
        <f>VLOOKUP(A216,HOP!A:C,3,0)</f>
        <v>3329350</v>
      </c>
      <c r="G216" s="4">
        <f t="shared" si="6"/>
        <v>0</v>
      </c>
      <c r="H216" s="4" t="str">
        <f t="shared" si="7"/>
        <v>，3329350</v>
      </c>
      <c r="I216" s="4" t="str">
        <f>VLOOKUP(A216,HOP!A:U,21,0)</f>
        <v>直连</v>
      </c>
    </row>
    <row r="217" s="4" customFormat="1" hidden="1" spans="1:9">
      <c r="A217" s="5">
        <v>999224013184626</v>
      </c>
      <c r="B217" s="6">
        <v>45051</v>
      </c>
      <c r="C217" s="6">
        <v>45053</v>
      </c>
      <c r="D217" s="4">
        <v>574</v>
      </c>
      <c r="E217" s="4" t="str">
        <f>VLOOKUP(A217,HOP!A:L,12,0)</f>
        <v>574.00</v>
      </c>
      <c r="F217" s="4" t="str">
        <f>VLOOKUP(A217,HOP!A:C,3,0)</f>
        <v>3329421</v>
      </c>
      <c r="G217" s="4">
        <f t="shared" si="6"/>
        <v>0</v>
      </c>
      <c r="H217" s="4" t="str">
        <f t="shared" si="7"/>
        <v>，3329421</v>
      </c>
      <c r="I217" s="4" t="str">
        <f>VLOOKUP(A217,HOP!A:U,21,0)</f>
        <v>直连</v>
      </c>
    </row>
    <row r="218" s="4" customFormat="1" hidden="1" spans="1:9">
      <c r="A218" s="5">
        <v>999224013400255</v>
      </c>
      <c r="B218" s="6">
        <v>45052</v>
      </c>
      <c r="C218" s="6">
        <v>45053</v>
      </c>
      <c r="D218" s="4">
        <v>210</v>
      </c>
      <c r="E218" s="4" t="str">
        <f>VLOOKUP(A218,HOP!A:L,12,0)</f>
        <v>210.00</v>
      </c>
      <c r="F218" s="4" t="str">
        <f>VLOOKUP(A218,HOP!A:C,3,0)</f>
        <v>3329576</v>
      </c>
      <c r="G218" s="4">
        <f t="shared" si="6"/>
        <v>0</v>
      </c>
      <c r="H218" s="4" t="str">
        <f t="shared" si="7"/>
        <v>，3329576</v>
      </c>
      <c r="I218" s="4" t="str">
        <f>VLOOKUP(A218,HOP!A:U,21,0)</f>
        <v>直连</v>
      </c>
    </row>
    <row r="219" s="4" customFormat="1" hidden="1" spans="1:9">
      <c r="A219" s="5">
        <v>24013526671</v>
      </c>
      <c r="B219" s="6">
        <v>45052</v>
      </c>
      <c r="C219" s="6">
        <v>45053</v>
      </c>
      <c r="D219" s="4">
        <v>1060</v>
      </c>
      <c r="E219" s="4" t="str">
        <f>VLOOKUP(A219,HOP!A:L,12,0)</f>
        <v>1060.00</v>
      </c>
      <c r="F219" s="4" t="str">
        <f>VLOOKUP(A219,HOP!A:C,3,0)</f>
        <v>3329610</v>
      </c>
      <c r="G219" s="4">
        <f t="shared" si="6"/>
        <v>0</v>
      </c>
      <c r="H219" s="4" t="str">
        <f t="shared" si="7"/>
        <v>，3329610</v>
      </c>
      <c r="I219" s="4" t="str">
        <f>VLOOKUP(A219,HOP!A:U,21,0)</f>
        <v>直连</v>
      </c>
    </row>
    <row r="220" s="4" customFormat="1" hidden="1" spans="1:9">
      <c r="A220" s="5">
        <v>999224013552504</v>
      </c>
      <c r="B220" s="6">
        <v>45052</v>
      </c>
      <c r="C220" s="6">
        <v>45053</v>
      </c>
      <c r="D220" s="4">
        <v>1529</v>
      </c>
      <c r="E220" s="4" t="str">
        <f>VLOOKUP(A220,HOP!A:L,12,0)</f>
        <v>1529.00</v>
      </c>
      <c r="F220" s="4" t="str">
        <f>VLOOKUP(A220,HOP!A:C,3,0)</f>
        <v>3329614</v>
      </c>
      <c r="G220" s="4">
        <f t="shared" si="6"/>
        <v>0</v>
      </c>
      <c r="H220" s="4" t="str">
        <f t="shared" si="7"/>
        <v>，3329614</v>
      </c>
      <c r="I220" s="4" t="str">
        <f>VLOOKUP(A220,HOP!A:U,21,0)</f>
        <v>直连</v>
      </c>
    </row>
    <row r="221" s="4" customFormat="1" hidden="1" spans="1:9">
      <c r="A221" s="5">
        <v>999224013994989</v>
      </c>
      <c r="B221" s="6">
        <v>45052</v>
      </c>
      <c r="C221" s="6">
        <v>45053</v>
      </c>
      <c r="D221" s="4">
        <v>575</v>
      </c>
      <c r="E221" s="4" t="str">
        <f>VLOOKUP(A221,HOP!A:L,12,0)</f>
        <v>575.00</v>
      </c>
      <c r="F221" s="4" t="str">
        <f>VLOOKUP(A221,HOP!A:C,3,0)</f>
        <v>3329833</v>
      </c>
      <c r="G221" s="4">
        <f t="shared" si="6"/>
        <v>0</v>
      </c>
      <c r="H221" s="4" t="str">
        <f t="shared" si="7"/>
        <v>，3329833</v>
      </c>
      <c r="I221" s="4" t="str">
        <f>VLOOKUP(A221,HOP!A:U,21,0)</f>
        <v>直连</v>
      </c>
    </row>
    <row r="222" s="4" customFormat="1" hidden="1" spans="1:9">
      <c r="A222" s="5">
        <v>24014223543</v>
      </c>
      <c r="B222" s="6">
        <v>45051</v>
      </c>
      <c r="C222" s="6">
        <v>45053</v>
      </c>
      <c r="D222" s="4">
        <v>546</v>
      </c>
      <c r="E222" s="4" t="str">
        <f>VLOOKUP(A222,HOP!A:L,12,0)</f>
        <v>546.00</v>
      </c>
      <c r="F222" s="4" t="str">
        <f>VLOOKUP(A222,HOP!A:C,3,0)</f>
        <v>3329885</v>
      </c>
      <c r="G222" s="4">
        <f t="shared" si="6"/>
        <v>0</v>
      </c>
      <c r="H222" s="4" t="str">
        <f t="shared" si="7"/>
        <v>，3329885</v>
      </c>
      <c r="I222" s="4" t="str">
        <f>VLOOKUP(A222,HOP!A:U,21,0)</f>
        <v>直连</v>
      </c>
    </row>
    <row r="223" s="4" customFormat="1" hidden="1" spans="1:9">
      <c r="A223" s="5">
        <v>999224014265926</v>
      </c>
      <c r="B223" s="6">
        <v>45052</v>
      </c>
      <c r="C223" s="6">
        <v>45053</v>
      </c>
      <c r="D223" s="4">
        <v>277</v>
      </c>
      <c r="E223" s="4" t="str">
        <f>VLOOKUP(A223,HOP!A:L,12,0)</f>
        <v>277.00</v>
      </c>
      <c r="F223" s="4" t="str">
        <f>VLOOKUP(A223,HOP!A:C,3,0)</f>
        <v>3329894</v>
      </c>
      <c r="G223" s="4">
        <f t="shared" si="6"/>
        <v>0</v>
      </c>
      <c r="H223" s="4" t="str">
        <f t="shared" si="7"/>
        <v>，3329894</v>
      </c>
      <c r="I223" s="4" t="str">
        <f>VLOOKUP(A223,HOP!A:U,21,0)</f>
        <v>直连</v>
      </c>
    </row>
    <row r="224" s="4" customFormat="1" hidden="1" spans="1:9">
      <c r="A224" s="5">
        <v>999224014327377</v>
      </c>
      <c r="B224" s="6">
        <v>45051</v>
      </c>
      <c r="C224" s="6">
        <v>45053</v>
      </c>
      <c r="D224" s="4">
        <v>574</v>
      </c>
      <c r="E224" s="4" t="str">
        <f>VLOOKUP(A224,HOP!A:L,12,0)</f>
        <v>574.00</v>
      </c>
      <c r="F224" s="4" t="str">
        <f>VLOOKUP(A224,HOP!A:C,3,0)</f>
        <v>3329906</v>
      </c>
      <c r="G224" s="4">
        <f t="shared" si="6"/>
        <v>0</v>
      </c>
      <c r="H224" s="4" t="str">
        <f t="shared" si="7"/>
        <v>，3329906</v>
      </c>
      <c r="I224" s="4" t="str">
        <f>VLOOKUP(A224,HOP!A:U,21,0)</f>
        <v>直连</v>
      </c>
    </row>
    <row r="225" s="4" customFormat="1" hidden="1" spans="1:9">
      <c r="A225" s="5">
        <v>999224014524036</v>
      </c>
      <c r="B225" s="6">
        <v>45052</v>
      </c>
      <c r="C225" s="6">
        <v>45053</v>
      </c>
      <c r="D225" s="4">
        <v>854</v>
      </c>
      <c r="E225" s="4" t="str">
        <f>VLOOKUP(A225,HOP!A:L,12,0)</f>
        <v>854.00</v>
      </c>
      <c r="F225" s="4" t="str">
        <f>VLOOKUP(A225,HOP!A:C,3,0)</f>
        <v>3329947</v>
      </c>
      <c r="G225" s="4">
        <f t="shared" si="6"/>
        <v>0</v>
      </c>
      <c r="H225" s="4" t="str">
        <f t="shared" si="7"/>
        <v>，3329947</v>
      </c>
      <c r="I225" s="4" t="str">
        <f>VLOOKUP(A225,HOP!A:U,21,0)</f>
        <v>直连</v>
      </c>
    </row>
    <row r="226" s="4" customFormat="1" hidden="1" spans="1:9">
      <c r="A226" s="5">
        <v>999224014756872</v>
      </c>
      <c r="B226" s="6">
        <v>45051</v>
      </c>
      <c r="C226" s="6">
        <v>45053</v>
      </c>
      <c r="D226" s="4">
        <v>876</v>
      </c>
      <c r="E226" s="4" t="str">
        <f>VLOOKUP(A226,HOP!A:L,12,0)</f>
        <v>876.00</v>
      </c>
      <c r="F226" s="4" t="str">
        <f>VLOOKUP(A226,HOP!A:C,3,0)</f>
        <v>3330125</v>
      </c>
      <c r="G226" s="4">
        <f t="shared" si="6"/>
        <v>0</v>
      </c>
      <c r="H226" s="4" t="str">
        <f t="shared" si="7"/>
        <v>，3330125</v>
      </c>
      <c r="I226" s="4" t="str">
        <f>VLOOKUP(A226,HOP!A:U,21,0)</f>
        <v>直连</v>
      </c>
    </row>
    <row r="227" s="4" customFormat="1" hidden="1" spans="1:9">
      <c r="A227" s="5">
        <v>999224014886499</v>
      </c>
      <c r="B227" s="6">
        <v>45052</v>
      </c>
      <c r="C227" s="6">
        <v>45053</v>
      </c>
      <c r="D227" s="4">
        <v>238</v>
      </c>
      <c r="E227" s="4" t="str">
        <f>VLOOKUP(A227,HOP!A:L,12,0)</f>
        <v>238.00</v>
      </c>
      <c r="F227" s="4" t="str">
        <f>VLOOKUP(A227,HOP!A:C,3,0)</f>
        <v>3330163</v>
      </c>
      <c r="G227" s="4">
        <f t="shared" si="6"/>
        <v>0</v>
      </c>
      <c r="H227" s="4" t="str">
        <f t="shared" si="7"/>
        <v>，3330163</v>
      </c>
      <c r="I227" s="4" t="str">
        <f>VLOOKUP(A227,HOP!A:U,21,0)</f>
        <v>直连</v>
      </c>
    </row>
    <row r="228" s="4" customFormat="1" hidden="1" spans="1:9">
      <c r="A228" s="5">
        <v>999224015162921</v>
      </c>
      <c r="B228" s="6">
        <v>45051</v>
      </c>
      <c r="C228" s="6">
        <v>45053</v>
      </c>
      <c r="D228" s="4">
        <v>1817</v>
      </c>
      <c r="E228" s="4" t="str">
        <f>VLOOKUP(A228,HOP!A:L,12,0)</f>
        <v>1817.00</v>
      </c>
      <c r="F228" s="4" t="str">
        <f>VLOOKUP(A228,HOP!A:C,3,0)</f>
        <v>3330234</v>
      </c>
      <c r="G228" s="4">
        <f t="shared" si="6"/>
        <v>0</v>
      </c>
      <c r="H228" s="4" t="str">
        <f t="shared" si="7"/>
        <v>，3330234</v>
      </c>
      <c r="I228" s="4" t="str">
        <f>VLOOKUP(A228,HOP!A:U,21,0)</f>
        <v>直连</v>
      </c>
    </row>
    <row r="229" s="4" customFormat="1" hidden="1" spans="1:9">
      <c r="A229" s="5">
        <v>999224015309083</v>
      </c>
      <c r="B229" s="6">
        <v>45052</v>
      </c>
      <c r="C229" s="6">
        <v>45053</v>
      </c>
      <c r="D229" s="4">
        <v>451</v>
      </c>
      <c r="E229" s="4" t="str">
        <f>VLOOKUP(A229,HOP!A:L,12,0)</f>
        <v>451.00</v>
      </c>
      <c r="F229" s="4" t="str">
        <f>VLOOKUP(A229,HOP!A:C,3,0)</f>
        <v>3330385</v>
      </c>
      <c r="G229" s="4">
        <f t="shared" si="6"/>
        <v>0</v>
      </c>
      <c r="H229" s="4" t="str">
        <f t="shared" si="7"/>
        <v>，3330385</v>
      </c>
      <c r="I229" s="4" t="str">
        <f>VLOOKUP(A229,HOP!A:U,21,0)</f>
        <v>直连</v>
      </c>
    </row>
    <row r="230" s="4" customFormat="1" hidden="1" spans="1:9">
      <c r="A230" s="5">
        <v>999224015451755</v>
      </c>
      <c r="B230" s="6">
        <v>45052</v>
      </c>
      <c r="C230" s="6">
        <v>45053</v>
      </c>
      <c r="D230" s="4">
        <v>1162</v>
      </c>
      <c r="E230" s="4" t="str">
        <f>VLOOKUP(A230,HOP!A:L,12,0)</f>
        <v>1162.00</v>
      </c>
      <c r="F230" s="4" t="str">
        <f>VLOOKUP(A230,HOP!A:C,3,0)</f>
        <v>3330423</v>
      </c>
      <c r="G230" s="4">
        <f t="shared" si="6"/>
        <v>0</v>
      </c>
      <c r="H230" s="4" t="str">
        <f t="shared" si="7"/>
        <v>，3330423</v>
      </c>
      <c r="I230" s="4" t="str">
        <f>VLOOKUP(A230,HOP!A:U,21,0)</f>
        <v>直连</v>
      </c>
    </row>
    <row r="231" s="4" customFormat="1" hidden="1" spans="1:9">
      <c r="A231" s="5">
        <v>999224015482084</v>
      </c>
      <c r="B231" s="6">
        <v>45052</v>
      </c>
      <c r="C231" s="6">
        <v>45053</v>
      </c>
      <c r="D231" s="4">
        <v>454</v>
      </c>
      <c r="E231" s="4" t="str">
        <f>VLOOKUP(A231,HOP!A:L,12,0)</f>
        <v>454.00</v>
      </c>
      <c r="F231" s="4" t="str">
        <f>VLOOKUP(A231,HOP!A:C,3,0)</f>
        <v>3330434</v>
      </c>
      <c r="G231" s="4">
        <f t="shared" si="6"/>
        <v>0</v>
      </c>
      <c r="H231" s="4" t="str">
        <f t="shared" si="7"/>
        <v>，3330434</v>
      </c>
      <c r="I231" s="4" t="str">
        <f>VLOOKUP(A231,HOP!A:U,21,0)</f>
        <v>直连</v>
      </c>
    </row>
    <row r="232" s="4" customFormat="1" hidden="1" spans="1:9">
      <c r="A232" s="5">
        <v>999224015627837</v>
      </c>
      <c r="B232" s="6">
        <v>45051</v>
      </c>
      <c r="C232" s="6">
        <v>45053</v>
      </c>
      <c r="D232" s="4">
        <v>1598</v>
      </c>
      <c r="E232" s="4" t="str">
        <f>VLOOKUP(A232,HOP!A:L,12,0)</f>
        <v>1598.00</v>
      </c>
      <c r="F232" s="4" t="str">
        <f>VLOOKUP(A232,HOP!A:C,3,0)</f>
        <v>3330484</v>
      </c>
      <c r="G232" s="4">
        <f t="shared" si="6"/>
        <v>0</v>
      </c>
      <c r="H232" s="4" t="str">
        <f t="shared" si="7"/>
        <v>，3330484</v>
      </c>
      <c r="I232" s="4" t="str">
        <f>VLOOKUP(A232,HOP!A:U,21,0)</f>
        <v>直连</v>
      </c>
    </row>
    <row r="233" s="4" customFormat="1" hidden="1" spans="1:9">
      <c r="A233" s="5">
        <v>999224015831930</v>
      </c>
      <c r="B233" s="6">
        <v>45051</v>
      </c>
      <c r="C233" s="6">
        <v>45053</v>
      </c>
      <c r="D233" s="4">
        <v>3324</v>
      </c>
      <c r="E233" s="4" t="str">
        <f>VLOOKUP(A233,HOP!A:L,12,0)</f>
        <v>3324.00</v>
      </c>
      <c r="F233" s="4" t="str">
        <f>VLOOKUP(A233,HOP!A:C,3,0)</f>
        <v>3330684</v>
      </c>
      <c r="G233" s="4">
        <f t="shared" si="6"/>
        <v>0</v>
      </c>
      <c r="H233" s="4" t="str">
        <f t="shared" si="7"/>
        <v>，3330684</v>
      </c>
      <c r="I233" s="4" t="str">
        <f>VLOOKUP(A233,HOP!A:U,21,0)</f>
        <v>直连</v>
      </c>
    </row>
    <row r="234" s="4" customFormat="1" hidden="1" spans="1:9">
      <c r="A234" s="5">
        <v>999224015885481</v>
      </c>
      <c r="B234" s="6">
        <v>45051</v>
      </c>
      <c r="C234" s="6">
        <v>45053</v>
      </c>
      <c r="D234" s="4">
        <v>1716</v>
      </c>
      <c r="E234" s="4" t="str">
        <f>VLOOKUP(A234,HOP!A:L,12,0)</f>
        <v>1716.00</v>
      </c>
      <c r="F234" s="4" t="str">
        <f>VLOOKUP(A234,HOP!A:C,3,0)</f>
        <v>3330704</v>
      </c>
      <c r="G234" s="4">
        <f t="shared" si="6"/>
        <v>0</v>
      </c>
      <c r="H234" s="4" t="str">
        <f t="shared" si="7"/>
        <v>，3330704</v>
      </c>
      <c r="I234" s="4" t="str">
        <f>VLOOKUP(A234,HOP!A:U,21,0)</f>
        <v>直连</v>
      </c>
    </row>
    <row r="235" s="4" customFormat="1" hidden="1" spans="1:9">
      <c r="A235" s="5">
        <v>999224015911144</v>
      </c>
      <c r="B235" s="6">
        <v>45052</v>
      </c>
      <c r="C235" s="6">
        <v>45053</v>
      </c>
      <c r="D235" s="4">
        <v>871</v>
      </c>
      <c r="E235" s="4" t="str">
        <f>VLOOKUP(A235,HOP!A:L,12,0)</f>
        <v>871.00</v>
      </c>
      <c r="F235" s="4" t="str">
        <f>VLOOKUP(A235,HOP!A:C,3,0)</f>
        <v>3330716</v>
      </c>
      <c r="G235" s="4">
        <f t="shared" si="6"/>
        <v>0</v>
      </c>
      <c r="H235" s="4" t="str">
        <f t="shared" si="7"/>
        <v>，3330716</v>
      </c>
      <c r="I235" s="4" t="str">
        <f>VLOOKUP(A235,HOP!A:U,21,0)</f>
        <v>直连</v>
      </c>
    </row>
    <row r="236" s="4" customFormat="1" hidden="1" spans="1:9">
      <c r="A236" s="5">
        <v>24015932811</v>
      </c>
      <c r="B236" s="6">
        <v>45052</v>
      </c>
      <c r="C236" s="6">
        <v>45053</v>
      </c>
      <c r="D236" s="4">
        <v>622</v>
      </c>
      <c r="E236" s="4" t="str">
        <f>VLOOKUP(A236,HOP!A:L,12,0)</f>
        <v>622.00</v>
      </c>
      <c r="F236" s="4" t="str">
        <f>VLOOKUP(A236,HOP!A:C,3,0)</f>
        <v>3330737</v>
      </c>
      <c r="G236" s="4">
        <f t="shared" si="6"/>
        <v>0</v>
      </c>
      <c r="H236" s="4" t="str">
        <f t="shared" si="7"/>
        <v>，3330737</v>
      </c>
      <c r="I236" s="4" t="str">
        <f>VLOOKUP(A236,HOP!A:U,21,0)</f>
        <v>直连</v>
      </c>
    </row>
    <row r="237" s="4" customFormat="1" hidden="1" spans="1:9">
      <c r="A237" s="5">
        <v>999224016054367</v>
      </c>
      <c r="B237" s="6">
        <v>45052</v>
      </c>
      <c r="C237" s="6">
        <v>45053</v>
      </c>
      <c r="D237" s="4">
        <v>827</v>
      </c>
      <c r="E237" s="4" t="str">
        <f>VLOOKUP(A237,HOP!A:L,12,0)</f>
        <v>827.00</v>
      </c>
      <c r="F237" s="4" t="str">
        <f>VLOOKUP(A237,HOP!A:C,3,0)</f>
        <v>3330784</v>
      </c>
      <c r="G237" s="4">
        <f t="shared" si="6"/>
        <v>0</v>
      </c>
      <c r="H237" s="4" t="str">
        <f t="shared" si="7"/>
        <v>，3330784</v>
      </c>
      <c r="I237" s="4" t="str">
        <f>VLOOKUP(A237,HOP!A:U,21,0)</f>
        <v>直连</v>
      </c>
    </row>
    <row r="238" s="4" customFormat="1" hidden="1" spans="1:9">
      <c r="A238" s="5">
        <v>999224016253392</v>
      </c>
      <c r="B238" s="6">
        <v>45052</v>
      </c>
      <c r="C238" s="6">
        <v>45053</v>
      </c>
      <c r="D238" s="4">
        <v>330</v>
      </c>
      <c r="E238" s="4" t="str">
        <f>VLOOKUP(A238,HOP!A:L,12,0)</f>
        <v>330.00</v>
      </c>
      <c r="F238" s="4" t="str">
        <f>VLOOKUP(A238,HOP!A:C,3,0)</f>
        <v>3330980</v>
      </c>
      <c r="G238" s="4">
        <f t="shared" si="6"/>
        <v>0</v>
      </c>
      <c r="H238" s="4" t="str">
        <f t="shared" si="7"/>
        <v>，3330980</v>
      </c>
      <c r="I238" s="4" t="str">
        <f>VLOOKUP(A238,HOP!A:U,21,0)</f>
        <v>直连</v>
      </c>
    </row>
    <row r="239" s="4" customFormat="1" hidden="1" spans="1:9">
      <c r="A239" s="5">
        <v>999224016535843</v>
      </c>
      <c r="B239" s="6">
        <v>45052</v>
      </c>
      <c r="C239" s="6">
        <v>45053</v>
      </c>
      <c r="D239" s="4">
        <v>245</v>
      </c>
      <c r="E239" s="4" t="str">
        <f>VLOOKUP(A239,HOP!A:L,12,0)</f>
        <v>245.00</v>
      </c>
      <c r="F239" s="4" t="str">
        <f>VLOOKUP(A239,HOP!A:C,3,0)</f>
        <v>3331102</v>
      </c>
      <c r="G239" s="4">
        <f t="shared" si="6"/>
        <v>0</v>
      </c>
      <c r="H239" s="4" t="str">
        <f t="shared" si="7"/>
        <v>，3331102</v>
      </c>
      <c r="I239" s="4" t="str">
        <f>VLOOKUP(A239,HOP!A:U,21,0)</f>
        <v>直连</v>
      </c>
    </row>
    <row r="240" s="4" customFormat="1" hidden="1" spans="1:9">
      <c r="A240" s="5">
        <v>24016677517</v>
      </c>
      <c r="B240" s="6">
        <v>45052</v>
      </c>
      <c r="C240" s="6">
        <v>45053</v>
      </c>
      <c r="D240" s="4">
        <v>362</v>
      </c>
      <c r="E240" s="4" t="str">
        <f>VLOOKUP(A240,HOP!A:L,12,0)</f>
        <v>362.00</v>
      </c>
      <c r="F240" s="4" t="str">
        <f>VLOOKUP(A240,HOP!A:C,3,0)</f>
        <v>3331279</v>
      </c>
      <c r="G240" s="4">
        <f t="shared" si="6"/>
        <v>0</v>
      </c>
      <c r="H240" s="4" t="str">
        <f t="shared" si="7"/>
        <v>，3331279</v>
      </c>
      <c r="I240" s="4" t="str">
        <f>VLOOKUP(A240,HOP!A:U,21,0)</f>
        <v>直连</v>
      </c>
    </row>
    <row r="241" s="4" customFormat="1" hidden="1" spans="1:9">
      <c r="A241" s="5">
        <v>999224016754239</v>
      </c>
      <c r="B241" s="6">
        <v>45052</v>
      </c>
      <c r="C241" s="6">
        <v>45053</v>
      </c>
      <c r="D241" s="4">
        <v>407</v>
      </c>
      <c r="E241" s="4" t="str">
        <f>VLOOKUP(A241,HOP!A:L,12,0)</f>
        <v>407.00</v>
      </c>
      <c r="F241" s="4" t="str">
        <f>VLOOKUP(A241,HOP!A:C,3,0)</f>
        <v>3331313</v>
      </c>
      <c r="G241" s="4">
        <f t="shared" si="6"/>
        <v>0</v>
      </c>
      <c r="H241" s="4" t="str">
        <f t="shared" si="7"/>
        <v>，3331313</v>
      </c>
      <c r="I241" s="4" t="str">
        <f>VLOOKUP(A241,HOP!A:U,21,0)</f>
        <v>直连</v>
      </c>
    </row>
    <row r="242" s="4" customFormat="1" hidden="1" spans="1:9">
      <c r="A242" s="5">
        <v>999224016809338</v>
      </c>
      <c r="B242" s="6">
        <v>45052</v>
      </c>
      <c r="C242" s="6">
        <v>45053</v>
      </c>
      <c r="D242" s="4">
        <v>589</v>
      </c>
      <c r="E242" s="4" t="str">
        <f>VLOOKUP(A242,HOP!A:L,12,0)</f>
        <v>589.00</v>
      </c>
      <c r="F242" s="4" t="str">
        <f>VLOOKUP(A242,HOP!A:C,3,0)</f>
        <v>3331338</v>
      </c>
      <c r="G242" s="4">
        <f t="shared" si="6"/>
        <v>0</v>
      </c>
      <c r="H242" s="4" t="str">
        <f t="shared" si="7"/>
        <v>，3331338</v>
      </c>
      <c r="I242" s="4" t="str">
        <f>VLOOKUP(A242,HOP!A:U,21,0)</f>
        <v>直连</v>
      </c>
    </row>
    <row r="243" s="4" customFormat="1" hidden="1" spans="1:9">
      <c r="A243" s="5">
        <v>999224016966186</v>
      </c>
      <c r="B243" s="6">
        <v>45052</v>
      </c>
      <c r="C243" s="6">
        <v>45053</v>
      </c>
      <c r="D243" s="4">
        <v>628</v>
      </c>
      <c r="E243" s="4" t="str">
        <f>VLOOKUP(A243,HOP!A:L,12,0)</f>
        <v>628.00</v>
      </c>
      <c r="F243" s="4" t="str">
        <f>VLOOKUP(A243,HOP!A:C,3,0)</f>
        <v>3331407</v>
      </c>
      <c r="G243" s="4">
        <f t="shared" si="6"/>
        <v>0</v>
      </c>
      <c r="H243" s="4" t="str">
        <f t="shared" si="7"/>
        <v>，3331407</v>
      </c>
      <c r="I243" s="4" t="str">
        <f>VLOOKUP(A243,HOP!A:U,21,0)</f>
        <v>直连</v>
      </c>
    </row>
    <row r="244" s="4" customFormat="1" hidden="1" spans="1:9">
      <c r="A244" s="5">
        <v>999224017024736</v>
      </c>
      <c r="B244" s="6">
        <v>45052</v>
      </c>
      <c r="C244" s="6">
        <v>45053</v>
      </c>
      <c r="D244" s="4">
        <v>995</v>
      </c>
      <c r="E244" s="4" t="str">
        <f>VLOOKUP(A244,HOP!A:L,12,0)</f>
        <v>995.00</v>
      </c>
      <c r="F244" s="4" t="str">
        <f>VLOOKUP(A244,HOP!A:C,3,0)</f>
        <v>3331529</v>
      </c>
      <c r="G244" s="4">
        <f t="shared" si="6"/>
        <v>0</v>
      </c>
      <c r="H244" s="4" t="str">
        <f t="shared" si="7"/>
        <v>，3331529</v>
      </c>
      <c r="I244" s="4" t="str">
        <f>VLOOKUP(A244,HOP!A:U,21,0)</f>
        <v>直连</v>
      </c>
    </row>
    <row r="245" s="4" customFormat="1" hidden="1" spans="1:9">
      <c r="A245" s="5">
        <v>999224017041901</v>
      </c>
      <c r="B245" s="6">
        <v>45052</v>
      </c>
      <c r="C245" s="6">
        <v>45053</v>
      </c>
      <c r="D245" s="4">
        <v>834</v>
      </c>
      <c r="E245" s="4" t="str">
        <f>VLOOKUP(A245,HOP!A:L,12,0)</f>
        <v>834.00</v>
      </c>
      <c r="F245" s="4" t="str">
        <f>VLOOKUP(A245,HOP!A:C,3,0)</f>
        <v>3331535</v>
      </c>
      <c r="G245" s="4">
        <f t="shared" si="6"/>
        <v>0</v>
      </c>
      <c r="H245" s="4" t="str">
        <f t="shared" si="7"/>
        <v>，3331535</v>
      </c>
      <c r="I245" s="4" t="str">
        <f>VLOOKUP(A245,HOP!A:U,21,0)</f>
        <v>直连</v>
      </c>
    </row>
    <row r="246" s="4" customFormat="1" hidden="1" spans="1:9">
      <c r="A246" s="5">
        <v>999224017073773</v>
      </c>
      <c r="B246" s="6">
        <v>45052</v>
      </c>
      <c r="C246" s="6">
        <v>45053</v>
      </c>
      <c r="D246" s="4">
        <v>272</v>
      </c>
      <c r="E246" s="4" t="str">
        <f>VLOOKUP(A246,HOP!A:L,12,0)</f>
        <v>272.00</v>
      </c>
      <c r="F246" s="4" t="str">
        <f>VLOOKUP(A246,HOP!A:C,3,0)</f>
        <v>3331550</v>
      </c>
      <c r="G246" s="4">
        <f t="shared" si="6"/>
        <v>0</v>
      </c>
      <c r="H246" s="4" t="str">
        <f t="shared" si="7"/>
        <v>，3331550</v>
      </c>
      <c r="I246" s="4" t="str">
        <f>VLOOKUP(A246,HOP!A:U,21,0)</f>
        <v>直连</v>
      </c>
    </row>
    <row r="247" s="4" customFormat="1" hidden="1" spans="1:9">
      <c r="A247" s="5">
        <v>999224017107581</v>
      </c>
      <c r="B247" s="6">
        <v>45052</v>
      </c>
      <c r="C247" s="6">
        <v>45053</v>
      </c>
      <c r="D247" s="4">
        <v>1289</v>
      </c>
      <c r="E247" s="4" t="str">
        <f>VLOOKUP(A247,HOP!A:L,12,0)</f>
        <v>1289.00</v>
      </c>
      <c r="F247" s="4" t="str">
        <f>VLOOKUP(A247,HOP!A:C,3,0)</f>
        <v>3331570</v>
      </c>
      <c r="G247" s="4">
        <f t="shared" si="6"/>
        <v>0</v>
      </c>
      <c r="H247" s="4" t="str">
        <f t="shared" si="7"/>
        <v>，3331570</v>
      </c>
      <c r="I247" s="4" t="str">
        <f>VLOOKUP(A247,HOP!A:U,21,0)</f>
        <v>直连</v>
      </c>
    </row>
    <row r="248" s="4" customFormat="1" hidden="1" spans="1:9">
      <c r="A248" s="5">
        <v>999224017201245</v>
      </c>
      <c r="B248" s="6">
        <v>45052</v>
      </c>
      <c r="C248" s="6">
        <v>45053</v>
      </c>
      <c r="D248" s="4">
        <v>789</v>
      </c>
      <c r="E248" s="4" t="str">
        <f>VLOOKUP(A248,HOP!A:L,12,0)</f>
        <v>789.00</v>
      </c>
      <c r="F248" s="4" t="str">
        <f>VLOOKUP(A248,HOP!A:C,3,0)</f>
        <v>3331624</v>
      </c>
      <c r="G248" s="4">
        <f t="shared" si="6"/>
        <v>0</v>
      </c>
      <c r="H248" s="4" t="str">
        <f t="shared" si="7"/>
        <v>，3331624</v>
      </c>
      <c r="I248" s="4" t="str">
        <f>VLOOKUP(A248,HOP!A:U,21,0)</f>
        <v>直连</v>
      </c>
    </row>
    <row r="249" s="4" customFormat="1" hidden="1" spans="1:9">
      <c r="A249" s="5">
        <v>999224017209525</v>
      </c>
      <c r="B249" s="6">
        <v>45052</v>
      </c>
      <c r="C249" s="6">
        <v>45053</v>
      </c>
      <c r="D249" s="4">
        <v>286</v>
      </c>
      <c r="E249" s="4" t="str">
        <f>VLOOKUP(A249,HOP!A:L,12,0)</f>
        <v>286.00</v>
      </c>
      <c r="F249" s="4" t="str">
        <f>VLOOKUP(A249,HOP!A:C,3,0)</f>
        <v>3331632</v>
      </c>
      <c r="G249" s="4">
        <f t="shared" si="6"/>
        <v>0</v>
      </c>
      <c r="H249" s="4" t="str">
        <f t="shared" si="7"/>
        <v>，3331632</v>
      </c>
      <c r="I249" s="4" t="str">
        <f>VLOOKUP(A249,HOP!A:U,21,0)</f>
        <v>直连</v>
      </c>
    </row>
    <row r="250" s="4" customFormat="1" hidden="1" spans="1:9">
      <c r="A250" s="5">
        <v>999224017328904</v>
      </c>
      <c r="B250" s="6">
        <v>45052</v>
      </c>
      <c r="C250" s="6">
        <v>45053</v>
      </c>
      <c r="D250" s="4">
        <v>776</v>
      </c>
      <c r="E250" s="4" t="str">
        <f>VLOOKUP(A250,HOP!A:L,12,0)</f>
        <v>776.00</v>
      </c>
      <c r="F250" s="4" t="str">
        <f>VLOOKUP(A250,HOP!A:C,3,0)</f>
        <v>3331710</v>
      </c>
      <c r="G250" s="4">
        <f t="shared" si="6"/>
        <v>0</v>
      </c>
      <c r="H250" s="4" t="str">
        <f t="shared" si="7"/>
        <v>，3331710</v>
      </c>
      <c r="I250" s="4" t="str">
        <f>VLOOKUP(A250,HOP!A:U,21,0)</f>
        <v>直连</v>
      </c>
    </row>
    <row r="251" s="4" customFormat="1" hidden="1" spans="1:9">
      <c r="A251" s="5">
        <v>999224017357793</v>
      </c>
      <c r="B251" s="6">
        <v>45052</v>
      </c>
      <c r="C251" s="6">
        <v>45053</v>
      </c>
      <c r="D251" s="4">
        <v>383</v>
      </c>
      <c r="E251" s="4" t="str">
        <f>VLOOKUP(A251,HOP!A:L,12,0)</f>
        <v>383.00</v>
      </c>
      <c r="F251" s="4" t="str">
        <f>VLOOKUP(A251,HOP!A:C,3,0)</f>
        <v>3331740</v>
      </c>
      <c r="G251" s="4">
        <f t="shared" si="6"/>
        <v>0</v>
      </c>
      <c r="H251" s="4" t="str">
        <f t="shared" si="7"/>
        <v>，3331740</v>
      </c>
      <c r="I251" s="4" t="str">
        <f>VLOOKUP(A251,HOP!A:U,21,0)</f>
        <v>直连</v>
      </c>
    </row>
    <row r="252" s="4" customFormat="1" hidden="1" spans="1:9">
      <c r="A252" s="5">
        <v>999224017373208</v>
      </c>
      <c r="B252" s="6">
        <v>45052</v>
      </c>
      <c r="C252" s="6">
        <v>45053</v>
      </c>
      <c r="D252" s="4">
        <v>639</v>
      </c>
      <c r="E252" s="4" t="str">
        <f>VLOOKUP(A252,HOP!A:L,12,0)</f>
        <v>639.00</v>
      </c>
      <c r="F252" s="4" t="str">
        <f>VLOOKUP(A252,HOP!A:C,3,0)</f>
        <v>3331748</v>
      </c>
      <c r="G252" s="4">
        <f t="shared" si="6"/>
        <v>0</v>
      </c>
      <c r="H252" s="4" t="str">
        <f t="shared" si="7"/>
        <v>，3331748</v>
      </c>
      <c r="I252" s="4" t="str">
        <f>VLOOKUP(A252,HOP!A:U,21,0)</f>
        <v>直采</v>
      </c>
    </row>
    <row r="253" s="4" customFormat="1" spans="1:10">
      <c r="A253" s="8" t="s">
        <v>1635</v>
      </c>
      <c r="B253" s="6">
        <v>45052</v>
      </c>
      <c r="C253" s="6">
        <v>45053</v>
      </c>
      <c r="D253" s="4">
        <v>750</v>
      </c>
      <c r="E253" s="4">
        <v>0</v>
      </c>
      <c r="F253" s="4">
        <v>3331754</v>
      </c>
      <c r="G253" s="4">
        <f t="shared" si="6"/>
        <v>750</v>
      </c>
      <c r="H253" s="4" t="str">
        <f t="shared" si="7"/>
        <v>，3331754</v>
      </c>
      <c r="I253" s="4" t="e">
        <f>VLOOKUP(A253,HOP!A:U,21,0)</f>
        <v>#N/A</v>
      </c>
      <c r="J253" s="4" t="s">
        <v>1636</v>
      </c>
    </row>
    <row r="254" s="4" customFormat="1" hidden="1" spans="1:9">
      <c r="A254" s="5">
        <v>999224017506989</v>
      </c>
      <c r="B254" s="6">
        <v>45052</v>
      </c>
      <c r="C254" s="6">
        <v>45053</v>
      </c>
      <c r="D254" s="4">
        <v>709</v>
      </c>
      <c r="E254" s="4" t="str">
        <f>VLOOKUP(A254,HOP!A:L,12,0)</f>
        <v>709.00</v>
      </c>
      <c r="F254" s="4" t="str">
        <f>VLOOKUP(A254,HOP!A:C,3,0)</f>
        <v>3331908</v>
      </c>
      <c r="G254" s="4">
        <f t="shared" si="6"/>
        <v>0</v>
      </c>
      <c r="H254" s="4" t="str">
        <f t="shared" si="7"/>
        <v>，3331908</v>
      </c>
      <c r="I254" s="4" t="str">
        <f>VLOOKUP(A254,HOP!A:U,21,0)</f>
        <v>直连</v>
      </c>
    </row>
    <row r="255" s="4" customFormat="1" hidden="1" spans="1:9">
      <c r="A255" s="5">
        <v>999224017604216</v>
      </c>
      <c r="B255" s="6">
        <v>45052</v>
      </c>
      <c r="C255" s="6">
        <v>45053</v>
      </c>
      <c r="D255" s="4">
        <v>1312</v>
      </c>
      <c r="E255" s="4" t="str">
        <f>VLOOKUP(A255,HOP!A:L,12,0)</f>
        <v>1312.00</v>
      </c>
      <c r="F255" s="4" t="str">
        <f>VLOOKUP(A255,HOP!A:C,3,0)</f>
        <v>3332020</v>
      </c>
      <c r="G255" s="4">
        <f t="shared" si="6"/>
        <v>0</v>
      </c>
      <c r="H255" s="4" t="str">
        <f t="shared" si="7"/>
        <v>，3332020</v>
      </c>
      <c r="I255" s="4" t="str">
        <f>VLOOKUP(A255,HOP!A:U,21,0)</f>
        <v>直连</v>
      </c>
    </row>
    <row r="256" s="4" customFormat="1" hidden="1" spans="1:9">
      <c r="A256" s="5">
        <v>999224017653336</v>
      </c>
      <c r="B256" s="6">
        <v>45052</v>
      </c>
      <c r="C256" s="6">
        <v>45053</v>
      </c>
      <c r="D256" s="4">
        <v>370</v>
      </c>
      <c r="E256" s="4" t="str">
        <f>VLOOKUP(A256,HOP!A:L,12,0)</f>
        <v>370.00</v>
      </c>
      <c r="F256" s="4" t="str">
        <f>VLOOKUP(A256,HOP!A:C,3,0)</f>
        <v>3332052</v>
      </c>
      <c r="G256" s="4">
        <f t="shared" si="6"/>
        <v>0</v>
      </c>
      <c r="H256" s="4" t="str">
        <f t="shared" si="7"/>
        <v>，3332052</v>
      </c>
      <c r="I256" s="4" t="str">
        <f>VLOOKUP(A256,HOP!A:U,21,0)</f>
        <v>直连</v>
      </c>
    </row>
    <row r="257" s="4" customFormat="1" hidden="1" spans="1:9">
      <c r="A257" s="5">
        <v>999224017696596</v>
      </c>
      <c r="B257" s="6">
        <v>45052</v>
      </c>
      <c r="C257" s="6">
        <v>45053</v>
      </c>
      <c r="D257" s="4">
        <v>856</v>
      </c>
      <c r="E257" s="4" t="str">
        <f>VLOOKUP(A257,HOP!A:L,12,0)</f>
        <v>856.00</v>
      </c>
      <c r="F257" s="4" t="str">
        <f>VLOOKUP(A257,HOP!A:C,3,0)</f>
        <v>3332100</v>
      </c>
      <c r="G257" s="4">
        <f t="shared" si="6"/>
        <v>0</v>
      </c>
      <c r="H257" s="4" t="str">
        <f t="shared" si="7"/>
        <v>，3332100</v>
      </c>
      <c r="I257" s="4" t="str">
        <f>VLOOKUP(A257,HOP!A:U,21,0)</f>
        <v>直连</v>
      </c>
    </row>
    <row r="258" s="4" customFormat="1" hidden="1" spans="1:9">
      <c r="A258" s="5">
        <v>999224017889461</v>
      </c>
      <c r="B258" s="6">
        <v>45052</v>
      </c>
      <c r="C258" s="6">
        <v>45053</v>
      </c>
      <c r="D258" s="4">
        <v>349</v>
      </c>
      <c r="E258" s="4" t="str">
        <f>VLOOKUP(A258,HOP!A:L,12,0)</f>
        <v>349.00</v>
      </c>
      <c r="F258" s="4" t="str">
        <f>VLOOKUP(A258,HOP!A:C,3,0)</f>
        <v>3332214</v>
      </c>
      <c r="G258" s="4">
        <f t="shared" si="6"/>
        <v>0</v>
      </c>
      <c r="H258" s="4" t="str">
        <f t="shared" si="7"/>
        <v>，3332214</v>
      </c>
      <c r="I258" s="4" t="str">
        <f>VLOOKUP(A258,HOP!A:U,21,0)</f>
        <v>直连</v>
      </c>
    </row>
    <row r="259" s="4" customFormat="1" hidden="1" spans="1:9">
      <c r="A259" s="5">
        <v>999224021907070</v>
      </c>
      <c r="B259" s="6">
        <v>45052</v>
      </c>
      <c r="C259" s="6">
        <v>45053</v>
      </c>
      <c r="D259" s="4">
        <v>346</v>
      </c>
      <c r="E259" s="4" t="str">
        <f>VLOOKUP(A259,HOP!A:L,12,0)</f>
        <v>346.00</v>
      </c>
      <c r="F259" s="4" t="str">
        <f>VLOOKUP(A259,HOP!A:C,3,0)</f>
        <v>3332570</v>
      </c>
      <c r="G259" s="4">
        <f t="shared" ref="G259:G307" si="8">D259-E259</f>
        <v>0</v>
      </c>
      <c r="H259" s="4" t="str">
        <f t="shared" ref="H259:H307" si="9">$H$1&amp;F259</f>
        <v>，3332570</v>
      </c>
      <c r="I259" s="4" t="str">
        <f>VLOOKUP(A259,HOP!A:U,21,0)</f>
        <v>直连</v>
      </c>
    </row>
    <row r="260" s="4" customFormat="1" hidden="1" spans="1:9">
      <c r="A260" s="5">
        <v>999224022643604</v>
      </c>
      <c r="B260" s="6">
        <v>45052</v>
      </c>
      <c r="C260" s="6">
        <v>45053</v>
      </c>
      <c r="D260" s="4">
        <v>249</v>
      </c>
      <c r="E260" s="4" t="str">
        <f>VLOOKUP(A260,HOP!A:L,12,0)</f>
        <v>249.00</v>
      </c>
      <c r="F260" s="4" t="str">
        <f>VLOOKUP(A260,HOP!A:C,3,0)</f>
        <v>3332652</v>
      </c>
      <c r="G260" s="4">
        <f t="shared" si="8"/>
        <v>0</v>
      </c>
      <c r="H260" s="4" t="str">
        <f t="shared" si="9"/>
        <v>，3332652</v>
      </c>
      <c r="I260" s="4" t="str">
        <f>VLOOKUP(A260,HOP!A:U,21,0)</f>
        <v>直连</v>
      </c>
    </row>
    <row r="261" s="4" customFormat="1" hidden="1" spans="1:9">
      <c r="A261" s="5">
        <v>999224023308836</v>
      </c>
      <c r="B261" s="6">
        <v>45052</v>
      </c>
      <c r="C261" s="6">
        <v>45053</v>
      </c>
      <c r="D261" s="4">
        <v>184</v>
      </c>
      <c r="E261" s="4" t="str">
        <f>VLOOKUP(A261,HOP!A:L,12,0)</f>
        <v>184.00</v>
      </c>
      <c r="F261" s="4" t="str">
        <f>VLOOKUP(A261,HOP!A:C,3,0)</f>
        <v>3332826</v>
      </c>
      <c r="G261" s="4">
        <f t="shared" si="8"/>
        <v>0</v>
      </c>
      <c r="H261" s="4" t="str">
        <f t="shared" si="9"/>
        <v>，3332826</v>
      </c>
      <c r="I261" s="4" t="str">
        <f>VLOOKUP(A261,HOP!A:U,21,0)</f>
        <v>直连</v>
      </c>
    </row>
    <row r="262" s="4" customFormat="1" hidden="1" spans="1:9">
      <c r="A262" s="5">
        <v>999224023585974</v>
      </c>
      <c r="B262" s="6">
        <v>45052</v>
      </c>
      <c r="C262" s="6">
        <v>45053</v>
      </c>
      <c r="D262" s="4">
        <v>1076</v>
      </c>
      <c r="E262" s="4" t="str">
        <f>VLOOKUP(A262,HOP!A:L,12,0)</f>
        <v>1076.00</v>
      </c>
      <c r="F262" s="4" t="str">
        <f>VLOOKUP(A262,HOP!A:C,3,0)</f>
        <v>3332863</v>
      </c>
      <c r="G262" s="4">
        <f t="shared" si="8"/>
        <v>0</v>
      </c>
      <c r="H262" s="4" t="str">
        <f t="shared" si="9"/>
        <v>，3332863</v>
      </c>
      <c r="I262" s="4" t="str">
        <f>VLOOKUP(A262,HOP!A:U,21,0)</f>
        <v>直连</v>
      </c>
    </row>
    <row r="263" s="4" customFormat="1" hidden="1" spans="1:9">
      <c r="A263" s="5">
        <v>999224023607324</v>
      </c>
      <c r="B263" s="6">
        <v>45052</v>
      </c>
      <c r="C263" s="6">
        <v>45053</v>
      </c>
      <c r="D263" s="4">
        <v>1339</v>
      </c>
      <c r="E263" s="4" t="str">
        <f>VLOOKUP(A263,HOP!A:L,12,0)</f>
        <v>1339.00</v>
      </c>
      <c r="F263" s="4" t="str">
        <f>VLOOKUP(A263,HOP!A:C,3,0)</f>
        <v>3332866</v>
      </c>
      <c r="G263" s="4">
        <f t="shared" si="8"/>
        <v>0</v>
      </c>
      <c r="H263" s="4" t="str">
        <f t="shared" si="9"/>
        <v>，3332866</v>
      </c>
      <c r="I263" s="4" t="str">
        <f>VLOOKUP(A263,HOP!A:U,21,0)</f>
        <v>直连</v>
      </c>
    </row>
    <row r="264" s="4" customFormat="1" hidden="1" spans="1:9">
      <c r="A264" s="5">
        <v>999224023635627</v>
      </c>
      <c r="B264" s="6">
        <v>45052</v>
      </c>
      <c r="C264" s="6">
        <v>45053</v>
      </c>
      <c r="D264" s="4">
        <v>506</v>
      </c>
      <c r="E264" s="4" t="str">
        <f>VLOOKUP(A264,HOP!A:L,12,0)</f>
        <v>506.00</v>
      </c>
      <c r="F264" s="4" t="str">
        <f>VLOOKUP(A264,HOP!A:C,3,0)</f>
        <v>3332869</v>
      </c>
      <c r="G264" s="4">
        <f t="shared" si="8"/>
        <v>0</v>
      </c>
      <c r="H264" s="4" t="str">
        <f t="shared" si="9"/>
        <v>，3332869</v>
      </c>
      <c r="I264" s="4" t="str">
        <f>VLOOKUP(A264,HOP!A:U,21,0)</f>
        <v>直采</v>
      </c>
    </row>
    <row r="265" s="4" customFormat="1" hidden="1" spans="1:9">
      <c r="A265" s="5">
        <v>999224023792271</v>
      </c>
      <c r="B265" s="6">
        <v>45052</v>
      </c>
      <c r="C265" s="6">
        <v>45053</v>
      </c>
      <c r="D265" s="4">
        <v>1632</v>
      </c>
      <c r="E265" s="4" t="str">
        <f>VLOOKUP(A265,HOP!A:L,12,0)</f>
        <v>1632.00</v>
      </c>
      <c r="F265" s="4" t="str">
        <f>VLOOKUP(A265,HOP!A:C,3,0)</f>
        <v>3332899</v>
      </c>
      <c r="G265" s="4">
        <f t="shared" si="8"/>
        <v>0</v>
      </c>
      <c r="H265" s="4" t="str">
        <f t="shared" si="9"/>
        <v>，3332899</v>
      </c>
      <c r="I265" s="4" t="str">
        <f>VLOOKUP(A265,HOP!A:U,21,0)</f>
        <v>直连</v>
      </c>
    </row>
    <row r="266" s="4" customFormat="1" hidden="1" spans="1:9">
      <c r="A266" s="5">
        <v>999224023799330</v>
      </c>
      <c r="B266" s="6">
        <v>45052</v>
      </c>
      <c r="C266" s="6">
        <v>45053</v>
      </c>
      <c r="D266" s="4">
        <v>362</v>
      </c>
      <c r="E266" s="4" t="str">
        <f>VLOOKUP(A266,HOP!A:L,12,0)</f>
        <v>362.00</v>
      </c>
      <c r="F266" s="4" t="str">
        <f>VLOOKUP(A266,HOP!A:C,3,0)</f>
        <v>3332901</v>
      </c>
      <c r="G266" s="4">
        <f t="shared" si="8"/>
        <v>0</v>
      </c>
      <c r="H266" s="4" t="str">
        <f t="shared" si="9"/>
        <v>，3332901</v>
      </c>
      <c r="I266" s="4" t="str">
        <f>VLOOKUP(A266,HOP!A:U,21,0)</f>
        <v>直连</v>
      </c>
    </row>
    <row r="267" s="4" customFormat="1" hidden="1" spans="1:9">
      <c r="A267" s="5">
        <v>999224024561596</v>
      </c>
      <c r="B267" s="6">
        <v>45052</v>
      </c>
      <c r="C267" s="6">
        <v>45053</v>
      </c>
      <c r="D267" s="4">
        <v>251</v>
      </c>
      <c r="E267" s="4" t="str">
        <f>VLOOKUP(A267,HOP!A:L,12,0)</f>
        <v>251.00</v>
      </c>
      <c r="F267" s="4" t="str">
        <f>VLOOKUP(A267,HOP!A:C,3,0)</f>
        <v>3333118</v>
      </c>
      <c r="G267" s="4">
        <f t="shared" si="8"/>
        <v>0</v>
      </c>
      <c r="H267" s="4" t="str">
        <f t="shared" si="9"/>
        <v>，3333118</v>
      </c>
      <c r="I267" s="4" t="str">
        <f>VLOOKUP(A267,HOP!A:U,21,0)</f>
        <v>直连</v>
      </c>
    </row>
    <row r="268" s="4" customFormat="1" hidden="1" spans="1:9">
      <c r="A268" s="5">
        <v>999224024823585</v>
      </c>
      <c r="B268" s="6">
        <v>45052</v>
      </c>
      <c r="C268" s="6">
        <v>45053</v>
      </c>
      <c r="D268" s="4">
        <v>899</v>
      </c>
      <c r="E268" s="4" t="str">
        <f>VLOOKUP(A268,HOP!A:L,12,0)</f>
        <v>899.00</v>
      </c>
      <c r="F268" s="4" t="str">
        <f>VLOOKUP(A268,HOP!A:C,3,0)</f>
        <v>3333176</v>
      </c>
      <c r="G268" s="4">
        <f t="shared" si="8"/>
        <v>0</v>
      </c>
      <c r="H268" s="4" t="str">
        <f t="shared" si="9"/>
        <v>，3333176</v>
      </c>
      <c r="I268" s="4" t="str">
        <f>VLOOKUP(A268,HOP!A:U,21,0)</f>
        <v>直连</v>
      </c>
    </row>
    <row r="269" s="4" customFormat="1" hidden="1" spans="1:9">
      <c r="A269" s="5">
        <v>999224024960637</v>
      </c>
      <c r="B269" s="6">
        <v>45052</v>
      </c>
      <c r="C269" s="6">
        <v>45053</v>
      </c>
      <c r="D269" s="4">
        <v>158</v>
      </c>
      <c r="E269" s="4" t="str">
        <f>VLOOKUP(A269,HOP!A:L,12,0)</f>
        <v>158.00</v>
      </c>
      <c r="F269" s="4" t="str">
        <f>VLOOKUP(A269,HOP!A:C,3,0)</f>
        <v>3333197</v>
      </c>
      <c r="G269" s="4">
        <f t="shared" si="8"/>
        <v>0</v>
      </c>
      <c r="H269" s="4" t="str">
        <f t="shared" si="9"/>
        <v>，3333197</v>
      </c>
      <c r="I269" s="4" t="str">
        <f>VLOOKUP(A269,HOP!A:U,21,0)</f>
        <v>直连</v>
      </c>
    </row>
    <row r="270" s="4" customFormat="1" hidden="1" spans="1:9">
      <c r="A270" s="5">
        <v>999224024974670</v>
      </c>
      <c r="B270" s="6">
        <v>45052</v>
      </c>
      <c r="C270" s="6">
        <v>45053</v>
      </c>
      <c r="D270" s="4">
        <v>792</v>
      </c>
      <c r="E270" s="4" t="str">
        <f>VLOOKUP(A270,HOP!A:L,12,0)</f>
        <v>792.00</v>
      </c>
      <c r="F270" s="4" t="str">
        <f>VLOOKUP(A270,HOP!A:C,3,0)</f>
        <v>3333198</v>
      </c>
      <c r="G270" s="4">
        <f t="shared" si="8"/>
        <v>0</v>
      </c>
      <c r="H270" s="4" t="str">
        <f t="shared" si="9"/>
        <v>，3333198</v>
      </c>
      <c r="I270" s="4" t="str">
        <f>VLOOKUP(A270,HOP!A:U,21,0)</f>
        <v>直连</v>
      </c>
    </row>
    <row r="271" s="4" customFormat="1" hidden="1" spans="1:9">
      <c r="A271" s="5">
        <v>999224025111855</v>
      </c>
      <c r="B271" s="6">
        <v>45052</v>
      </c>
      <c r="C271" s="6">
        <v>45053</v>
      </c>
      <c r="D271" s="4">
        <v>171</v>
      </c>
      <c r="E271" s="4" t="str">
        <f>VLOOKUP(A271,HOP!A:L,12,0)</f>
        <v>171.00</v>
      </c>
      <c r="F271" s="4" t="str">
        <f>VLOOKUP(A271,HOP!A:C,3,0)</f>
        <v>3333282</v>
      </c>
      <c r="G271" s="4">
        <f t="shared" si="8"/>
        <v>0</v>
      </c>
      <c r="H271" s="4" t="str">
        <f t="shared" si="9"/>
        <v>，3333282</v>
      </c>
      <c r="I271" s="4" t="str">
        <f>VLOOKUP(A271,HOP!A:U,21,0)</f>
        <v>直连</v>
      </c>
    </row>
    <row r="272" s="4" customFormat="1" hidden="1" spans="1:9">
      <c r="A272" s="5">
        <v>999224025162368</v>
      </c>
      <c r="B272" s="6">
        <v>45052</v>
      </c>
      <c r="C272" s="6">
        <v>45053</v>
      </c>
      <c r="D272" s="4">
        <v>249</v>
      </c>
      <c r="E272" s="4" t="str">
        <f>VLOOKUP(A272,HOP!A:L,12,0)</f>
        <v>249.00</v>
      </c>
      <c r="F272" s="4" t="str">
        <f>VLOOKUP(A272,HOP!A:C,3,0)</f>
        <v>3333290</v>
      </c>
      <c r="G272" s="4">
        <f t="shared" si="8"/>
        <v>0</v>
      </c>
      <c r="H272" s="4" t="str">
        <f t="shared" si="9"/>
        <v>，3333290</v>
      </c>
      <c r="I272" s="4" t="str">
        <f>VLOOKUP(A272,HOP!A:U,21,0)</f>
        <v>直连</v>
      </c>
    </row>
    <row r="273" s="4" customFormat="1" hidden="1" spans="1:9">
      <c r="A273" s="5">
        <v>999224025189226</v>
      </c>
      <c r="B273" s="6">
        <v>45052</v>
      </c>
      <c r="C273" s="6">
        <v>45053</v>
      </c>
      <c r="D273" s="4">
        <v>906</v>
      </c>
      <c r="E273" s="4" t="str">
        <f>VLOOKUP(A273,HOP!A:L,12,0)</f>
        <v>906.00</v>
      </c>
      <c r="F273" s="4" t="str">
        <f>VLOOKUP(A273,HOP!A:C,3,0)</f>
        <v>3333296</v>
      </c>
      <c r="G273" s="4">
        <f t="shared" si="8"/>
        <v>0</v>
      </c>
      <c r="H273" s="4" t="str">
        <f t="shared" si="9"/>
        <v>，3333296</v>
      </c>
      <c r="I273" s="4" t="str">
        <f>VLOOKUP(A273,HOP!A:U,21,0)</f>
        <v>直连</v>
      </c>
    </row>
    <row r="274" s="4" customFormat="1" hidden="1" spans="1:9">
      <c r="A274" s="5">
        <v>999224025384157</v>
      </c>
      <c r="B274" s="6">
        <v>45052</v>
      </c>
      <c r="C274" s="6">
        <v>45053</v>
      </c>
      <c r="D274" s="4">
        <v>144</v>
      </c>
      <c r="E274" s="4" t="str">
        <f>VLOOKUP(A274,HOP!A:L,12,0)</f>
        <v>144.00</v>
      </c>
      <c r="F274" s="4" t="str">
        <f>VLOOKUP(A274,HOP!A:C,3,0)</f>
        <v>3333328</v>
      </c>
      <c r="G274" s="4">
        <f t="shared" si="8"/>
        <v>0</v>
      </c>
      <c r="H274" s="4" t="str">
        <f t="shared" si="9"/>
        <v>，3333328</v>
      </c>
      <c r="I274" s="4" t="str">
        <f>VLOOKUP(A274,HOP!A:U,21,0)</f>
        <v>直连</v>
      </c>
    </row>
    <row r="275" s="4" customFormat="1" hidden="1" spans="1:9">
      <c r="A275" s="5">
        <v>999224025665486</v>
      </c>
      <c r="B275" s="6">
        <v>45052</v>
      </c>
      <c r="C275" s="6">
        <v>45053</v>
      </c>
      <c r="D275" s="4">
        <v>263</v>
      </c>
      <c r="E275" s="4" t="str">
        <f>VLOOKUP(A275,HOP!A:L,12,0)</f>
        <v>263.00</v>
      </c>
      <c r="F275" s="4" t="str">
        <f>VLOOKUP(A275,HOP!A:C,3,0)</f>
        <v>3333382</v>
      </c>
      <c r="G275" s="4">
        <f t="shared" si="8"/>
        <v>0</v>
      </c>
      <c r="H275" s="4" t="str">
        <f t="shared" si="9"/>
        <v>，3333382</v>
      </c>
      <c r="I275" s="4" t="str">
        <f>VLOOKUP(A275,HOP!A:U,21,0)</f>
        <v>直连</v>
      </c>
    </row>
    <row r="276" s="4" customFormat="1" hidden="1" spans="1:9">
      <c r="A276" s="5">
        <v>999224025697945</v>
      </c>
      <c r="B276" s="6">
        <v>45052</v>
      </c>
      <c r="C276" s="6">
        <v>45053</v>
      </c>
      <c r="D276" s="4">
        <v>1232</v>
      </c>
      <c r="E276" s="4" t="str">
        <f>VLOOKUP(A276,HOP!A:L,12,0)</f>
        <v>1232.00</v>
      </c>
      <c r="F276" s="4" t="str">
        <f>VLOOKUP(A276,HOP!A:C,3,0)</f>
        <v>3333388</v>
      </c>
      <c r="G276" s="4">
        <f t="shared" si="8"/>
        <v>0</v>
      </c>
      <c r="H276" s="4" t="str">
        <f t="shared" si="9"/>
        <v>，3333388</v>
      </c>
      <c r="I276" s="4" t="str">
        <f>VLOOKUP(A276,HOP!A:U,21,0)</f>
        <v>直连</v>
      </c>
    </row>
    <row r="277" s="4" customFormat="1" hidden="1" spans="1:9">
      <c r="A277" s="5">
        <v>999224026186708</v>
      </c>
      <c r="B277" s="6">
        <v>45052</v>
      </c>
      <c r="C277" s="6">
        <v>45053</v>
      </c>
      <c r="D277" s="4">
        <v>791</v>
      </c>
      <c r="E277" s="4" t="str">
        <f>VLOOKUP(A277,HOP!A:L,12,0)</f>
        <v>791.00</v>
      </c>
      <c r="F277" s="4" t="str">
        <f>VLOOKUP(A277,HOP!A:C,3,0)</f>
        <v>3333541</v>
      </c>
      <c r="G277" s="4">
        <f t="shared" si="8"/>
        <v>0</v>
      </c>
      <c r="H277" s="4" t="str">
        <f t="shared" si="9"/>
        <v>，3333541</v>
      </c>
      <c r="I277" s="4" t="str">
        <f>VLOOKUP(A277,HOP!A:U,21,0)</f>
        <v>直连</v>
      </c>
    </row>
    <row r="278" s="4" customFormat="1" hidden="1" spans="1:9">
      <c r="A278" s="5">
        <v>24026191035</v>
      </c>
      <c r="B278" s="6">
        <v>45052</v>
      </c>
      <c r="C278" s="6">
        <v>45053</v>
      </c>
      <c r="D278" s="4">
        <v>415</v>
      </c>
      <c r="E278" s="4" t="str">
        <f>VLOOKUP(A278,HOP!A:L,12,0)</f>
        <v>415.00</v>
      </c>
      <c r="F278" s="4" t="str">
        <f>VLOOKUP(A278,HOP!A:C,3,0)</f>
        <v>3333545</v>
      </c>
      <c r="G278" s="4">
        <f t="shared" si="8"/>
        <v>0</v>
      </c>
      <c r="H278" s="4" t="str">
        <f t="shared" si="9"/>
        <v>，3333545</v>
      </c>
      <c r="I278" s="4" t="str">
        <f>VLOOKUP(A278,HOP!A:U,21,0)</f>
        <v>直连</v>
      </c>
    </row>
    <row r="279" s="4" customFormat="1" hidden="1" spans="1:9">
      <c r="A279" s="5">
        <v>999224026511350</v>
      </c>
      <c r="B279" s="6">
        <v>45052</v>
      </c>
      <c r="C279" s="6">
        <v>45053</v>
      </c>
      <c r="D279" s="4">
        <v>405</v>
      </c>
      <c r="E279" s="4" t="str">
        <f>VLOOKUP(A279,HOP!A:L,12,0)</f>
        <v>405.00</v>
      </c>
      <c r="F279" s="4" t="str">
        <f>VLOOKUP(A279,HOP!A:C,3,0)</f>
        <v>3333598</v>
      </c>
      <c r="G279" s="4">
        <f t="shared" si="8"/>
        <v>0</v>
      </c>
      <c r="H279" s="4" t="str">
        <f t="shared" si="9"/>
        <v>，3333598</v>
      </c>
      <c r="I279" s="4" t="str">
        <f>VLOOKUP(A279,HOP!A:U,21,0)</f>
        <v>直连</v>
      </c>
    </row>
    <row r="280" s="4" customFormat="1" hidden="1" spans="1:9">
      <c r="A280" s="5">
        <v>999224026817982</v>
      </c>
      <c r="B280" s="6">
        <v>45052</v>
      </c>
      <c r="C280" s="6">
        <v>45053</v>
      </c>
      <c r="D280" s="4">
        <v>416</v>
      </c>
      <c r="E280" s="4" t="str">
        <f>VLOOKUP(A280,HOP!A:L,12,0)</f>
        <v>416.00</v>
      </c>
      <c r="F280" s="4" t="str">
        <f>VLOOKUP(A280,HOP!A:C,3,0)</f>
        <v>3333720</v>
      </c>
      <c r="G280" s="4">
        <f t="shared" si="8"/>
        <v>0</v>
      </c>
      <c r="H280" s="4" t="str">
        <f t="shared" si="9"/>
        <v>，3333720</v>
      </c>
      <c r="I280" s="4" t="str">
        <f>VLOOKUP(A280,HOP!A:U,21,0)</f>
        <v>直连</v>
      </c>
    </row>
    <row r="281" s="4" customFormat="1" hidden="1" spans="1:9">
      <c r="A281" s="5">
        <v>999224027022310</v>
      </c>
      <c r="B281" s="6">
        <v>45052</v>
      </c>
      <c r="C281" s="6">
        <v>45053</v>
      </c>
      <c r="D281" s="4">
        <v>501</v>
      </c>
      <c r="E281" s="4" t="str">
        <f>VLOOKUP(A281,HOP!A:L,12,0)</f>
        <v>501.00</v>
      </c>
      <c r="F281" s="4" t="str">
        <f>VLOOKUP(A281,HOP!A:C,3,0)</f>
        <v>3333757</v>
      </c>
      <c r="G281" s="4">
        <f t="shared" si="8"/>
        <v>0</v>
      </c>
      <c r="H281" s="4" t="str">
        <f t="shared" si="9"/>
        <v>，3333757</v>
      </c>
      <c r="I281" s="4" t="str">
        <f>VLOOKUP(A281,HOP!A:U,21,0)</f>
        <v>直连</v>
      </c>
    </row>
    <row r="282" s="4" customFormat="1" hidden="1" spans="1:9">
      <c r="A282" s="5">
        <v>999224027059798</v>
      </c>
      <c r="B282" s="6">
        <v>45052</v>
      </c>
      <c r="C282" s="6">
        <v>45053</v>
      </c>
      <c r="D282" s="4">
        <v>1902</v>
      </c>
      <c r="E282" s="4" t="str">
        <f>VLOOKUP(A282,HOP!A:L,12,0)</f>
        <v>1902.00</v>
      </c>
      <c r="F282" s="4" t="str">
        <f>VLOOKUP(A282,HOP!A:C,3,0)</f>
        <v>3333764</v>
      </c>
      <c r="G282" s="4">
        <f t="shared" si="8"/>
        <v>0</v>
      </c>
      <c r="H282" s="4" t="str">
        <f t="shared" si="9"/>
        <v>，3333764</v>
      </c>
      <c r="I282" s="4" t="str">
        <f>VLOOKUP(A282,HOP!A:U,21,0)</f>
        <v>直连</v>
      </c>
    </row>
    <row r="283" s="4" customFormat="1" hidden="1" spans="1:9">
      <c r="A283" s="5">
        <v>999224027336117</v>
      </c>
      <c r="B283" s="6">
        <v>45052</v>
      </c>
      <c r="C283" s="6">
        <v>45053</v>
      </c>
      <c r="D283" s="4">
        <v>415</v>
      </c>
      <c r="E283" s="4" t="str">
        <f>VLOOKUP(A283,HOP!A:L,12,0)</f>
        <v>415.00</v>
      </c>
      <c r="F283" s="4" t="str">
        <f>VLOOKUP(A283,HOP!A:C,3,0)</f>
        <v>3333819</v>
      </c>
      <c r="G283" s="4">
        <f t="shared" si="8"/>
        <v>0</v>
      </c>
      <c r="H283" s="4" t="str">
        <f t="shared" si="9"/>
        <v>，3333819</v>
      </c>
      <c r="I283" s="4" t="str">
        <f>VLOOKUP(A283,HOP!A:U,21,0)</f>
        <v>直连</v>
      </c>
    </row>
    <row r="284" s="4" customFormat="1" hidden="1" spans="1:9">
      <c r="A284" s="5">
        <v>999224027605839</v>
      </c>
      <c r="B284" s="6">
        <v>45052</v>
      </c>
      <c r="C284" s="6">
        <v>45053</v>
      </c>
      <c r="D284" s="4">
        <v>417</v>
      </c>
      <c r="E284" s="4" t="str">
        <f>VLOOKUP(A284,HOP!A:L,12,0)</f>
        <v>417.00</v>
      </c>
      <c r="F284" s="4" t="str">
        <f>VLOOKUP(A284,HOP!A:C,3,0)</f>
        <v>3333861</v>
      </c>
      <c r="G284" s="4">
        <f t="shared" si="8"/>
        <v>0</v>
      </c>
      <c r="H284" s="4" t="str">
        <f t="shared" si="9"/>
        <v>，3333861</v>
      </c>
      <c r="I284" s="4" t="str">
        <f>VLOOKUP(A284,HOP!A:U,21,0)</f>
        <v>直连</v>
      </c>
    </row>
    <row r="285" s="4" customFormat="1" hidden="1" spans="1:9">
      <c r="A285" s="5">
        <v>999224027846062</v>
      </c>
      <c r="B285" s="6">
        <v>45052</v>
      </c>
      <c r="C285" s="6">
        <v>45053</v>
      </c>
      <c r="D285" s="4">
        <v>666</v>
      </c>
      <c r="E285" s="4" t="str">
        <f>VLOOKUP(A285,HOP!A:L,12,0)</f>
        <v>666.00</v>
      </c>
      <c r="F285" s="4" t="str">
        <f>VLOOKUP(A285,HOP!A:C,3,0)</f>
        <v>3333985</v>
      </c>
      <c r="G285" s="4">
        <f t="shared" si="8"/>
        <v>0</v>
      </c>
      <c r="H285" s="4" t="str">
        <f t="shared" si="9"/>
        <v>，3333985</v>
      </c>
      <c r="I285" s="4" t="str">
        <f>VLOOKUP(A285,HOP!A:U,21,0)</f>
        <v>直连</v>
      </c>
    </row>
    <row r="286" s="4" customFormat="1" hidden="1" spans="1:9">
      <c r="A286" s="5">
        <v>999224027941019</v>
      </c>
      <c r="B286" s="6">
        <v>45052</v>
      </c>
      <c r="C286" s="6">
        <v>45053</v>
      </c>
      <c r="D286" s="4">
        <v>517</v>
      </c>
      <c r="E286" s="4" t="str">
        <f>VLOOKUP(A286,HOP!A:L,12,0)</f>
        <v>517.00</v>
      </c>
      <c r="F286" s="4" t="str">
        <f>VLOOKUP(A286,HOP!A:C,3,0)</f>
        <v>3334008</v>
      </c>
      <c r="G286" s="4">
        <f t="shared" si="8"/>
        <v>0</v>
      </c>
      <c r="H286" s="4" t="str">
        <f t="shared" si="9"/>
        <v>，3334008</v>
      </c>
      <c r="I286" s="4" t="str">
        <f>VLOOKUP(A286,HOP!A:U,21,0)</f>
        <v>直连</v>
      </c>
    </row>
    <row r="287" s="4" customFormat="1" hidden="1" spans="1:9">
      <c r="A287" s="5">
        <v>24028004901</v>
      </c>
      <c r="B287" s="6">
        <v>45052</v>
      </c>
      <c r="C287" s="6">
        <v>45053</v>
      </c>
      <c r="D287" s="4">
        <v>263</v>
      </c>
      <c r="E287" s="4" t="str">
        <f>VLOOKUP(A287,HOP!A:L,12,0)</f>
        <v>263.00</v>
      </c>
      <c r="F287" s="4" t="str">
        <f>VLOOKUP(A287,HOP!A:C,3,0)</f>
        <v>3334026</v>
      </c>
      <c r="G287" s="4">
        <f t="shared" si="8"/>
        <v>0</v>
      </c>
      <c r="H287" s="4" t="str">
        <f t="shared" si="9"/>
        <v>，3334026</v>
      </c>
      <c r="I287" s="4" t="str">
        <f>VLOOKUP(A287,HOP!A:U,21,0)</f>
        <v>直连</v>
      </c>
    </row>
    <row r="288" s="4" customFormat="1" hidden="1" spans="1:9">
      <c r="A288" s="5">
        <v>999224028057681</v>
      </c>
      <c r="B288" s="6">
        <v>45052</v>
      </c>
      <c r="C288" s="6">
        <v>45053</v>
      </c>
      <c r="D288" s="4">
        <v>942</v>
      </c>
      <c r="E288" s="4" t="str">
        <f>VLOOKUP(A288,HOP!A:L,12,0)</f>
        <v>942.00</v>
      </c>
      <c r="F288" s="4" t="str">
        <f>VLOOKUP(A288,HOP!A:C,3,0)</f>
        <v>3334032</v>
      </c>
      <c r="G288" s="4">
        <f t="shared" si="8"/>
        <v>0</v>
      </c>
      <c r="H288" s="4" t="str">
        <f t="shared" si="9"/>
        <v>，3334032</v>
      </c>
      <c r="I288" s="4" t="str">
        <f>VLOOKUP(A288,HOP!A:U,21,0)</f>
        <v>直连</v>
      </c>
    </row>
    <row r="289" s="4" customFormat="1" hidden="1" spans="1:9">
      <c r="A289" s="5">
        <v>999224028325656</v>
      </c>
      <c r="B289" s="6">
        <v>45052</v>
      </c>
      <c r="C289" s="6">
        <v>45053</v>
      </c>
      <c r="D289" s="4">
        <v>966</v>
      </c>
      <c r="E289" s="4" t="str">
        <f>VLOOKUP(A289,HOP!A:L,12,0)</f>
        <v>966.00</v>
      </c>
      <c r="F289" s="4" t="str">
        <f>VLOOKUP(A289,HOP!A:C,3,0)</f>
        <v>3334075</v>
      </c>
      <c r="G289" s="4">
        <f t="shared" si="8"/>
        <v>0</v>
      </c>
      <c r="H289" s="4" t="str">
        <f t="shared" si="9"/>
        <v>，3334075</v>
      </c>
      <c r="I289" s="4" t="str">
        <f>VLOOKUP(A289,HOP!A:U,21,0)</f>
        <v>直连</v>
      </c>
    </row>
    <row r="290" s="4" customFormat="1" hidden="1" spans="1:9">
      <c r="A290" s="5">
        <v>999224028335482</v>
      </c>
      <c r="B290" s="6">
        <v>45052</v>
      </c>
      <c r="C290" s="6">
        <v>45053</v>
      </c>
      <c r="D290" s="4">
        <v>203</v>
      </c>
      <c r="E290" s="4" t="str">
        <f>VLOOKUP(A290,HOP!A:L,12,0)</f>
        <v>203.00</v>
      </c>
      <c r="F290" s="4" t="str">
        <f>VLOOKUP(A290,HOP!A:C,3,0)</f>
        <v>3334077</v>
      </c>
      <c r="G290" s="4">
        <f t="shared" si="8"/>
        <v>0</v>
      </c>
      <c r="H290" s="4" t="str">
        <f t="shared" si="9"/>
        <v>，3334077</v>
      </c>
      <c r="I290" s="4" t="str">
        <f>VLOOKUP(A290,HOP!A:U,21,0)</f>
        <v>直连</v>
      </c>
    </row>
    <row r="291" s="4" customFormat="1" hidden="1" spans="1:9">
      <c r="A291" s="5">
        <v>999224029555581</v>
      </c>
      <c r="B291" s="6">
        <v>45052</v>
      </c>
      <c r="C291" s="6">
        <v>45053</v>
      </c>
      <c r="D291" s="4">
        <v>280</v>
      </c>
      <c r="E291" s="4" t="str">
        <f>VLOOKUP(A291,HOP!A:L,12,0)</f>
        <v>280.00</v>
      </c>
      <c r="F291" s="4" t="str">
        <f>VLOOKUP(A291,HOP!A:C,3,0)</f>
        <v>3334448</v>
      </c>
      <c r="G291" s="4">
        <f t="shared" si="8"/>
        <v>0</v>
      </c>
      <c r="H291" s="4" t="str">
        <f t="shared" si="9"/>
        <v>，3334448</v>
      </c>
      <c r="I291" s="4" t="str">
        <f>VLOOKUP(A291,HOP!A:U,21,0)</f>
        <v>直连</v>
      </c>
    </row>
    <row r="292" s="4" customFormat="1" hidden="1" spans="1:9">
      <c r="A292" s="5">
        <v>999224029816306</v>
      </c>
      <c r="B292" s="6">
        <v>45052</v>
      </c>
      <c r="C292" s="6">
        <v>45053</v>
      </c>
      <c r="D292" s="4">
        <v>937</v>
      </c>
      <c r="E292" s="4" t="str">
        <f>VLOOKUP(A292,HOP!A:L,12,0)</f>
        <v>937.00</v>
      </c>
      <c r="F292" s="4" t="str">
        <f>VLOOKUP(A292,HOP!A:C,3,0)</f>
        <v>3334554</v>
      </c>
      <c r="G292" s="4">
        <f t="shared" si="8"/>
        <v>0</v>
      </c>
      <c r="H292" s="4" t="str">
        <f t="shared" si="9"/>
        <v>，3334554</v>
      </c>
      <c r="I292" s="4" t="str">
        <f>VLOOKUP(A292,HOP!A:U,21,0)</f>
        <v>直连</v>
      </c>
    </row>
    <row r="293" s="4" customFormat="1" hidden="1" spans="1:9">
      <c r="A293" s="5">
        <v>999224030063413</v>
      </c>
      <c r="B293" s="6">
        <v>45052</v>
      </c>
      <c r="C293" s="6">
        <v>45053</v>
      </c>
      <c r="D293" s="4">
        <v>0</v>
      </c>
      <c r="E293" s="4" t="e">
        <f>VLOOKUP(A293,HOP!A:L,12,0)</f>
        <v>#N/A</v>
      </c>
      <c r="F293" s="4" t="e">
        <f>VLOOKUP(A293,HOP!A:C,3,0)</f>
        <v>#N/A</v>
      </c>
      <c r="G293" s="4" t="e">
        <f t="shared" si="8"/>
        <v>#N/A</v>
      </c>
      <c r="H293" s="4" t="e">
        <f t="shared" si="9"/>
        <v>#N/A</v>
      </c>
      <c r="I293" s="4" t="e">
        <f>VLOOKUP(A293,HOP!A:U,21,0)</f>
        <v>#N/A</v>
      </c>
    </row>
    <row r="294" s="4" customFormat="1" hidden="1" spans="1:9">
      <c r="A294" s="5">
        <v>999224030120867</v>
      </c>
      <c r="B294" s="6">
        <v>45052</v>
      </c>
      <c r="C294" s="6">
        <v>45053</v>
      </c>
      <c r="D294" s="4">
        <v>1347</v>
      </c>
      <c r="E294" s="4" t="str">
        <f>VLOOKUP(A294,HOP!A:L,12,0)</f>
        <v>1347.00</v>
      </c>
      <c r="F294" s="4" t="str">
        <f>VLOOKUP(A294,HOP!A:C,3,0)</f>
        <v>3334591</v>
      </c>
      <c r="G294" s="4">
        <f t="shared" si="8"/>
        <v>0</v>
      </c>
      <c r="H294" s="4" t="str">
        <f t="shared" si="9"/>
        <v>，3334591</v>
      </c>
      <c r="I294" s="4" t="str">
        <f>VLOOKUP(A294,HOP!A:U,21,0)</f>
        <v>直连</v>
      </c>
    </row>
    <row r="295" s="4" customFormat="1" hidden="1" spans="1:9">
      <c r="A295" s="5">
        <v>999224030576380</v>
      </c>
      <c r="B295" s="6">
        <v>45052</v>
      </c>
      <c r="C295" s="6">
        <v>45053</v>
      </c>
      <c r="D295" s="4">
        <v>194</v>
      </c>
      <c r="E295" s="4" t="str">
        <f>VLOOKUP(A295,HOP!A:L,12,0)</f>
        <v>194.00</v>
      </c>
      <c r="F295" s="4" t="str">
        <f>VLOOKUP(A295,HOP!A:C,3,0)</f>
        <v>3334797</v>
      </c>
      <c r="G295" s="4">
        <f t="shared" si="8"/>
        <v>0</v>
      </c>
      <c r="H295" s="4" t="str">
        <f t="shared" si="9"/>
        <v>，3334797</v>
      </c>
      <c r="I295" s="4" t="str">
        <f>VLOOKUP(A295,HOP!A:U,21,0)</f>
        <v>直连</v>
      </c>
    </row>
    <row r="296" s="4" customFormat="1" hidden="1" spans="1:9">
      <c r="A296" s="5">
        <v>999224030801580</v>
      </c>
      <c r="B296" s="6">
        <v>45052</v>
      </c>
      <c r="C296" s="6">
        <v>45053</v>
      </c>
      <c r="D296" s="4">
        <v>717</v>
      </c>
      <c r="E296" s="4" t="str">
        <f>VLOOKUP(A296,HOP!A:L,12,0)</f>
        <v>717.00</v>
      </c>
      <c r="F296" s="4" t="str">
        <f>VLOOKUP(A296,HOP!A:C,3,0)</f>
        <v>3334843</v>
      </c>
      <c r="G296" s="4">
        <f t="shared" si="8"/>
        <v>0</v>
      </c>
      <c r="H296" s="4" t="str">
        <f t="shared" si="9"/>
        <v>，3334843</v>
      </c>
      <c r="I296" s="4" t="str">
        <f>VLOOKUP(A296,HOP!A:U,21,0)</f>
        <v>直连</v>
      </c>
    </row>
    <row r="297" s="4" customFormat="1" hidden="1" spans="1:9">
      <c r="A297" s="5">
        <v>999224030804671</v>
      </c>
      <c r="B297" s="6">
        <v>45052</v>
      </c>
      <c r="C297" s="6">
        <v>45053</v>
      </c>
      <c r="D297" s="4">
        <v>189</v>
      </c>
      <c r="E297" s="4" t="str">
        <f>VLOOKUP(A297,HOP!A:L,12,0)</f>
        <v>189.00</v>
      </c>
      <c r="F297" s="4" t="str">
        <f>VLOOKUP(A297,HOP!A:C,3,0)</f>
        <v>3334844</v>
      </c>
      <c r="G297" s="4">
        <f t="shared" si="8"/>
        <v>0</v>
      </c>
      <c r="H297" s="4" t="str">
        <f t="shared" si="9"/>
        <v>，3334844</v>
      </c>
      <c r="I297" s="4" t="str">
        <f>VLOOKUP(A297,HOP!A:U,21,0)</f>
        <v>直连</v>
      </c>
    </row>
    <row r="298" s="4" customFormat="1" hidden="1" spans="1:9">
      <c r="A298" s="5">
        <v>999224031049656</v>
      </c>
      <c r="B298" s="6">
        <v>45052</v>
      </c>
      <c r="C298" s="6">
        <v>45053</v>
      </c>
      <c r="D298" s="4">
        <v>1825</v>
      </c>
      <c r="E298" s="4" t="str">
        <f>VLOOKUP(A298,HOP!A:L,12,0)</f>
        <v>1825.00</v>
      </c>
      <c r="F298" s="4" t="str">
        <f>VLOOKUP(A298,HOP!A:C,3,0)</f>
        <v>3334883</v>
      </c>
      <c r="G298" s="4">
        <f t="shared" si="8"/>
        <v>0</v>
      </c>
      <c r="H298" s="4" t="str">
        <f t="shared" si="9"/>
        <v>，3334883</v>
      </c>
      <c r="I298" s="4" t="str">
        <f>VLOOKUP(A298,HOP!A:U,21,0)</f>
        <v>直连</v>
      </c>
    </row>
    <row r="299" s="4" customFormat="1" hidden="1" spans="1:9">
      <c r="A299" s="5">
        <v>999224031066781</v>
      </c>
      <c r="B299" s="6">
        <v>45052</v>
      </c>
      <c r="C299" s="6">
        <v>45053</v>
      </c>
      <c r="D299" s="4">
        <v>369</v>
      </c>
      <c r="E299" s="4" t="str">
        <f>VLOOKUP(A299,HOP!A:L,12,0)</f>
        <v>369.00</v>
      </c>
      <c r="F299" s="4" t="str">
        <f>VLOOKUP(A299,HOP!A:C,3,0)</f>
        <v>3334938</v>
      </c>
      <c r="G299" s="4">
        <f t="shared" si="8"/>
        <v>0</v>
      </c>
      <c r="H299" s="4" t="str">
        <f t="shared" si="9"/>
        <v>，3334938</v>
      </c>
      <c r="I299" s="4" t="str">
        <f>VLOOKUP(A299,HOP!A:U,21,0)</f>
        <v>直连</v>
      </c>
    </row>
    <row r="300" s="4" customFormat="1" hidden="1" spans="1:9">
      <c r="A300" s="5">
        <v>999224031127264</v>
      </c>
      <c r="B300" s="6">
        <v>45052</v>
      </c>
      <c r="C300" s="6">
        <v>45053</v>
      </c>
      <c r="D300" s="4">
        <v>1104</v>
      </c>
      <c r="E300" s="4" t="str">
        <f>VLOOKUP(A300,HOP!A:L,12,0)</f>
        <v>1104.00</v>
      </c>
      <c r="F300" s="4" t="str">
        <f>VLOOKUP(A300,HOP!A:C,3,0)</f>
        <v>3334971</v>
      </c>
      <c r="G300" s="4">
        <f t="shared" si="8"/>
        <v>0</v>
      </c>
      <c r="H300" s="4" t="str">
        <f t="shared" si="9"/>
        <v>，3334971</v>
      </c>
      <c r="I300" s="4" t="str">
        <f>VLOOKUP(A300,HOP!A:U,21,0)</f>
        <v>直连</v>
      </c>
    </row>
    <row r="301" s="4" customFormat="1" hidden="1" spans="1:9">
      <c r="A301" s="5">
        <v>999224031418982</v>
      </c>
      <c r="B301" s="6">
        <v>45052</v>
      </c>
      <c r="C301" s="6">
        <v>45053</v>
      </c>
      <c r="D301" s="4">
        <v>279</v>
      </c>
      <c r="E301" s="4" t="str">
        <f>VLOOKUP(A301,HOP!A:L,12,0)</f>
        <v>279.00</v>
      </c>
      <c r="F301" s="4" t="str">
        <f>VLOOKUP(A301,HOP!A:C,3,0)</f>
        <v>3335032</v>
      </c>
      <c r="G301" s="4">
        <f t="shared" si="8"/>
        <v>0</v>
      </c>
      <c r="H301" s="4" t="str">
        <f t="shared" si="9"/>
        <v>，3335032</v>
      </c>
      <c r="I301" s="4" t="str">
        <f>VLOOKUP(A301,HOP!A:U,21,0)</f>
        <v>直连</v>
      </c>
    </row>
    <row r="302" s="4" customFormat="1" hidden="1" spans="1:9">
      <c r="A302" s="5">
        <v>999224031477036</v>
      </c>
      <c r="B302" s="6">
        <v>45052</v>
      </c>
      <c r="C302" s="6">
        <v>45053</v>
      </c>
      <c r="D302" s="4">
        <v>187</v>
      </c>
      <c r="E302" s="4" t="str">
        <f>VLOOKUP(A302,HOP!A:L,12,0)</f>
        <v>187.00</v>
      </c>
      <c r="F302" s="4" t="str">
        <f>VLOOKUP(A302,HOP!A:C,3,0)</f>
        <v>3335039</v>
      </c>
      <c r="G302" s="4">
        <f t="shared" si="8"/>
        <v>0</v>
      </c>
      <c r="H302" s="4" t="str">
        <f t="shared" si="9"/>
        <v>，3335039</v>
      </c>
      <c r="I302" s="4" t="str">
        <f>VLOOKUP(A302,HOP!A:U,21,0)</f>
        <v>直连</v>
      </c>
    </row>
    <row r="303" s="4" customFormat="1" hidden="1" spans="1:9">
      <c r="A303" s="5">
        <v>999224031919405</v>
      </c>
      <c r="B303" s="6">
        <v>45052</v>
      </c>
      <c r="C303" s="6">
        <v>45053</v>
      </c>
      <c r="D303" s="4">
        <v>2241</v>
      </c>
      <c r="E303" s="4" t="str">
        <f>VLOOKUP(A303,HOP!A:L,12,0)</f>
        <v>2241.00</v>
      </c>
      <c r="F303" s="4" t="str">
        <f>VLOOKUP(A303,HOP!A:C,3,0)</f>
        <v>3335212</v>
      </c>
      <c r="G303" s="4">
        <f t="shared" si="8"/>
        <v>0</v>
      </c>
      <c r="H303" s="4" t="str">
        <f t="shared" si="9"/>
        <v>，3335212</v>
      </c>
      <c r="I303" s="4" t="str">
        <f>VLOOKUP(A303,HOP!A:U,21,0)</f>
        <v>直连</v>
      </c>
    </row>
    <row r="304" s="4" customFormat="1" hidden="1" spans="1:9">
      <c r="A304" s="5">
        <v>999224031977679</v>
      </c>
      <c r="B304" s="6">
        <v>45052</v>
      </c>
      <c r="C304" s="6">
        <v>45053</v>
      </c>
      <c r="D304" s="4">
        <v>1631</v>
      </c>
      <c r="E304" s="4" t="str">
        <f>VLOOKUP(A304,HOP!A:L,12,0)</f>
        <v>1631.00</v>
      </c>
      <c r="F304" s="4" t="str">
        <f>VLOOKUP(A304,HOP!A:C,3,0)</f>
        <v>3335226</v>
      </c>
      <c r="G304" s="4">
        <f t="shared" si="8"/>
        <v>0</v>
      </c>
      <c r="H304" s="4" t="str">
        <f t="shared" si="9"/>
        <v>，3335226</v>
      </c>
      <c r="I304" s="4" t="str">
        <f>VLOOKUP(A304,HOP!A:U,21,0)</f>
        <v>直连</v>
      </c>
    </row>
    <row r="305" s="4" customFormat="1" hidden="1" spans="1:9">
      <c r="A305" s="5">
        <v>999224032073689</v>
      </c>
      <c r="B305" s="6">
        <v>45052</v>
      </c>
      <c r="C305" s="6">
        <v>45053</v>
      </c>
      <c r="D305" s="4">
        <v>325</v>
      </c>
      <c r="E305" s="4" t="str">
        <f>VLOOKUP(A305,HOP!A:L,12,0)</f>
        <v>325.00</v>
      </c>
      <c r="F305" s="4" t="str">
        <f>VLOOKUP(A305,HOP!A:C,3,0)</f>
        <v>3335249</v>
      </c>
      <c r="G305" s="4">
        <f t="shared" si="8"/>
        <v>0</v>
      </c>
      <c r="H305" s="4" t="str">
        <f t="shared" si="9"/>
        <v>，3335249</v>
      </c>
      <c r="I305" s="4" t="str">
        <f>VLOOKUP(A305,HOP!A:U,21,0)</f>
        <v>直连</v>
      </c>
    </row>
    <row r="306" s="4" customFormat="1" hidden="1" spans="1:9">
      <c r="A306" s="5">
        <v>999224032228407</v>
      </c>
      <c r="B306" s="6">
        <v>45052</v>
      </c>
      <c r="C306" s="6">
        <v>45053</v>
      </c>
      <c r="D306" s="4">
        <v>638</v>
      </c>
      <c r="E306" s="4" t="str">
        <f>VLOOKUP(A306,HOP!A:L,12,0)</f>
        <v>638.00</v>
      </c>
      <c r="F306" s="4" t="str">
        <f>VLOOKUP(A306,HOP!A:C,3,0)</f>
        <v>3335285</v>
      </c>
      <c r="G306" s="4">
        <f t="shared" si="8"/>
        <v>0</v>
      </c>
      <c r="H306" s="4" t="str">
        <f t="shared" si="9"/>
        <v>，3335285</v>
      </c>
      <c r="I306" s="4" t="str">
        <f>VLOOKUP(A306,HOP!A:U,21,0)</f>
        <v>直连</v>
      </c>
    </row>
    <row r="307" s="4" customFormat="1" hidden="1" spans="1:9">
      <c r="A307" s="5">
        <v>24032281882</v>
      </c>
      <c r="B307" s="6">
        <v>45052</v>
      </c>
      <c r="C307" s="6">
        <v>45053</v>
      </c>
      <c r="D307" s="4">
        <v>313</v>
      </c>
      <c r="E307" s="4" t="str">
        <f>VLOOKUP(A307,HOP!A:L,12,0)</f>
        <v>313.00</v>
      </c>
      <c r="F307" s="4" t="str">
        <f>VLOOKUP(A307,HOP!A:C,3,0)</f>
        <v>3335297</v>
      </c>
      <c r="G307" s="4">
        <f t="shared" si="8"/>
        <v>0</v>
      </c>
      <c r="H307" s="4" t="str">
        <f t="shared" si="9"/>
        <v>，3335297</v>
      </c>
      <c r="I307" s="4" t="str">
        <f>VLOOKUP(A307,HOP!A:U,21,0)</f>
        <v>直连</v>
      </c>
    </row>
    <row r="309" spans="4:4">
      <c r="D309" s="4">
        <f>SUM(D2:D308)</f>
        <v>450389</v>
      </c>
    </row>
    <row r="311" spans="4:4">
      <c r="D311" s="4" t="s">
        <v>1637</v>
      </c>
    </row>
    <row r="314" spans="1:3">
      <c r="A314" s="4" t="s">
        <v>1638</v>
      </c>
      <c r="C314" s="4">
        <v>32048</v>
      </c>
    </row>
    <row r="315" spans="1:3">
      <c r="A315" s="4" t="s">
        <v>1639</v>
      </c>
      <c r="C315" s="4">
        <v>415952</v>
      </c>
    </row>
    <row r="316" spans="1:3">
      <c r="A316" s="4" t="s">
        <v>1640</v>
      </c>
      <c r="C316" s="4">
        <v>2389</v>
      </c>
    </row>
    <row r="317" spans="1:3">
      <c r="A317" s="4" t="s">
        <v>1641</v>
      </c>
      <c r="C317" s="4">
        <f>SUBTOTAL(9,C314:C316)</f>
        <v>450389</v>
      </c>
    </row>
  </sheetData>
  <autoFilter ref="A1:XFD316">
    <filterColumn colId="3">
      <filters blank="1">
        <filter val="900"/>
        <filter val="501"/>
        <filter val="1902"/>
        <filter val="1104"/>
        <filter val="506"/>
        <filter val="906"/>
        <filter val="910"/>
        <filter val="5112"/>
        <filter val="514"/>
        <filter val="1116"/>
        <filter val="3516"/>
        <filter val="4916"/>
        <filter val="517"/>
        <filter val="917"/>
        <filter val="1918"/>
        <filter val="919"/>
        <filter val="1919"/>
        <filter val="923"/>
        <filter val="125"/>
        <filter val="3126"/>
        <filter val="528"/>
        <filter val="1129"/>
        <filter val="1529"/>
        <filter val="130"/>
        <filter val="1530"/>
        <filter val="1930"/>
        <filter val="937"/>
        <filter val="139"/>
        <filter val="942"/>
        <filter val="144"/>
        <filter val="944"/>
        <filter val="145"/>
        <filter val="546"/>
        <filter val="1548"/>
        <filter val="151"/>
        <filter val="951"/>
        <filter val="957"/>
        <filter val="158"/>
        <filter val="160"/>
        <filter val="560"/>
        <filter val="1160"/>
        <filter val="1162"/>
        <filter val="1965"/>
        <filter val="166"/>
        <filter val="966"/>
        <filter val="1169"/>
        <filter val="570"/>
        <filter val="171"/>
        <filter val="571"/>
        <filter val="972"/>
        <filter val="2973"/>
        <filter val="574"/>
        <filter val="11574"/>
        <filter val="575"/>
        <filter val="177"/>
        <filter val="2980"/>
        <filter val="981"/>
        <filter val="184"/>
        <filter val="3584"/>
        <filter val="187"/>
        <filter val="188"/>
        <filter val="189"/>
        <filter val="589"/>
        <filter val="590"/>
        <filter val="2190"/>
        <filter val="1991"/>
        <filter val="992"/>
        <filter val="1992"/>
        <filter val="3192"/>
        <filter val="593"/>
        <filter val="194"/>
        <filter val="1194"/>
        <filter val="450389 HKD"/>
        <filter val="195"/>
        <filter val="995"/>
        <filter val="598"/>
        <filter val="1598"/>
        <filter val="5198"/>
        <filter val="199"/>
        <filter val="1200"/>
        <filter val="203"/>
        <filter val="204"/>
        <filter val="605"/>
        <filter val="1205"/>
        <filter val="606"/>
        <filter val="210"/>
        <filter val="1215"/>
        <filter val="1218"/>
        <filter val="619"/>
        <filter val="622"/>
        <filter val="1224"/>
        <filter val="3624"/>
        <filter val="626"/>
        <filter val="628"/>
        <filter val="3228"/>
        <filter val="629"/>
        <filter val="630"/>
        <filter val="1631"/>
        <filter val="1232"/>
        <filter val="1632"/>
        <filter val="238"/>
        <filter val="638"/>
        <filter val="639"/>
        <filter val="1639"/>
        <filter val="2240"/>
        <filter val="2241"/>
        <filter val="642"/>
        <filter val="243"/>
        <filter val="245"/>
        <filter val="249"/>
        <filter val="251"/>
        <filter val="654"/>
        <filter val="2654"/>
        <filter val="5254"/>
        <filter val="2658"/>
        <filter val="262"/>
        <filter val="263"/>
        <filter val="266"/>
        <filter val="666"/>
        <filter val="272"/>
        <filter val="5672"/>
        <filter val="273"/>
        <filter val="1676"/>
        <filter val="277"/>
        <filter val="279"/>
        <filter val="280"/>
        <filter val="4280"/>
        <filter val="2282"/>
        <filter val="283"/>
        <filter val="286"/>
        <filter val="1289"/>
        <filter val="4689"/>
        <filter val="1292"/>
        <filter val="2292"/>
        <filter val="16293"/>
        <filter val="298"/>
        <filter val="299"/>
        <filter val="699"/>
        <filter val="309"/>
        <filter val="709"/>
        <filter val="710"/>
        <filter val="1312"/>
        <filter val="313"/>
        <filter val="314"/>
        <filter val="316"/>
        <filter val="716"/>
        <filter val="1716"/>
        <filter val="717"/>
        <filter val="720"/>
        <filter val="322"/>
        <filter val="3324"/>
        <filter val="325"/>
        <filter val="2326"/>
        <filter val="2728"/>
        <filter val="330"/>
        <filter val="4730"/>
        <filter val="2734"/>
        <filter val="338"/>
        <filter val="1339"/>
        <filter val="744"/>
        <filter val="1345"/>
        <filter val="346"/>
        <filter val="1347"/>
        <filter val="45348"/>
        <filter val="349"/>
        <filter val="750"/>
        <filter val="1350"/>
        <filter val="3350"/>
        <filter val="352"/>
        <filter val="3752"/>
        <filter val="1354"/>
        <filter val="3754"/>
        <filter val="1355"/>
        <filter val="1356"/>
        <filter val="357"/>
        <filter val="358"/>
        <filter val="361"/>
        <filter val="362"/>
        <filter val="1762"/>
        <filter val="2766"/>
        <filter val="767"/>
        <filter val="369"/>
        <filter val="370"/>
        <filter val="1370"/>
        <filter val="774"/>
        <filter val="776"/>
        <filter val="378"/>
        <filter val="1778"/>
        <filter val="3778"/>
        <filter val="379"/>
        <filter val="383"/>
        <filter val="387"/>
        <filter val="789"/>
        <filter val="450389"/>
        <filter val="791"/>
        <filter val="792"/>
        <filter val="393"/>
        <filter val="1394"/>
        <filter val="1401"/>
        <filter val="405"/>
        <filter val="407"/>
        <filter val="808"/>
        <filter val="411"/>
        <filter val="1011"/>
        <filter val="412"/>
        <filter val="1014"/>
        <filter val="1414"/>
        <filter val="4414"/>
        <filter val="13414"/>
        <filter val="415"/>
        <filter val="416"/>
        <filter val="816"/>
        <filter val="417"/>
        <filter val="1817"/>
        <filter val="1820"/>
        <filter val="1421"/>
        <filter val="7424"/>
        <filter val="1425"/>
        <filter val="1825"/>
        <filter val="2426"/>
        <filter val="827"/>
        <filter val="430"/>
        <filter val="1030"/>
        <filter val="834"/>
        <filter val="3434"/>
        <filter val="1035"/>
        <filter val="836"/>
        <filter val="1036"/>
        <filter val="2037"/>
        <filter val="4041"/>
        <filter val="442"/>
        <filter val="843"/>
        <filter val="1848"/>
        <filter val="1050"/>
        <filter val="1450"/>
        <filter val="451"/>
        <filter val="1053"/>
        <filter val="454"/>
        <filter val="854"/>
        <filter val="1054"/>
        <filter val="855"/>
        <filter val="456"/>
        <filter val="856"/>
        <filter val="1856"/>
        <filter val="457"/>
        <filter val="458"/>
        <filter val="2059"/>
        <filter val="1060"/>
        <filter val="462"/>
        <filter val="1062"/>
        <filter val="3464"/>
        <filter val="1467"/>
        <filter val="1068"/>
        <filter val="471"/>
        <filter val="871"/>
        <filter val="1071"/>
        <filter val="876"/>
        <filter val="1076"/>
        <filter val="9078"/>
        <filter val="882"/>
        <filter val="9882"/>
        <filter val="484"/>
        <filter val="4484"/>
        <filter val="488"/>
        <filter val="2088"/>
        <filter val="1092"/>
        <filter val="1893"/>
        <filter val="1496"/>
        <filter val="1498"/>
        <filter val="499"/>
        <filter val="899"/>
      </filters>
    </filterColumn>
    <filterColumn colId="6">
      <filters blank="1">
        <filter val="75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1642</v>
      </c>
      <c r="B1" s="2" t="s">
        <v>1643</v>
      </c>
      <c r="C1" s="2" t="s">
        <v>1644</v>
      </c>
      <c r="D1" s="2" t="s">
        <v>1645</v>
      </c>
      <c r="E1" s="2" t="s">
        <v>13</v>
      </c>
      <c r="F1" s="2" t="s">
        <v>5</v>
      </c>
      <c r="G1" s="2" t="s">
        <v>6</v>
      </c>
      <c r="H1" s="2" t="s">
        <v>1646</v>
      </c>
      <c r="I1" s="2" t="s">
        <v>1647</v>
      </c>
      <c r="J1" s="2" t="s">
        <v>1648</v>
      </c>
      <c r="K1" s="2" t="s">
        <v>1649</v>
      </c>
      <c r="L1" s="2" t="s">
        <v>1650</v>
      </c>
      <c r="M1" s="2" t="s">
        <v>1651</v>
      </c>
      <c r="N1" s="2" t="s">
        <v>1652</v>
      </c>
      <c r="O1" s="2" t="s">
        <v>1653</v>
      </c>
      <c r="P1" s="2" t="s">
        <v>1654</v>
      </c>
      <c r="Q1" s="2" t="s">
        <v>1655</v>
      </c>
      <c r="R1" s="2" t="s">
        <v>1656</v>
      </c>
      <c r="S1" s="2" t="s">
        <v>1657</v>
      </c>
      <c r="T1" s="2" t="s">
        <v>1658</v>
      </c>
      <c r="U1" s="2" t="s">
        <v>1659</v>
      </c>
      <c r="V1" s="2" t="s">
        <v>1660</v>
      </c>
    </row>
    <row r="2" s="1" customFormat="1" spans="1:22">
      <c r="A2" s="3">
        <v>999223257460143</v>
      </c>
      <c r="B2" s="1" t="s">
        <v>1661</v>
      </c>
      <c r="C2" s="1" t="s">
        <v>1662</v>
      </c>
      <c r="D2" s="1" t="s">
        <v>1663</v>
      </c>
      <c r="E2" s="1" t="s">
        <v>1664</v>
      </c>
      <c r="F2" s="1" t="s">
        <v>1665</v>
      </c>
      <c r="G2" s="1" t="s">
        <v>1666</v>
      </c>
      <c r="H2" s="1" t="s">
        <v>1667</v>
      </c>
      <c r="I2" s="1" t="s">
        <v>1668</v>
      </c>
      <c r="J2" s="1" t="s">
        <v>30</v>
      </c>
      <c r="K2" s="1" t="s">
        <v>1669</v>
      </c>
      <c r="L2" s="1" t="s">
        <v>1669</v>
      </c>
      <c r="M2" s="1" t="s">
        <v>1670</v>
      </c>
      <c r="N2" s="1" t="s">
        <v>1670</v>
      </c>
      <c r="O2" s="1" t="s">
        <v>1671</v>
      </c>
      <c r="P2" s="1" t="s">
        <v>1672</v>
      </c>
      <c r="Q2" s="1" t="s">
        <v>1673</v>
      </c>
      <c r="R2" s="1" t="s">
        <v>1674</v>
      </c>
      <c r="S2" s="1" t="s">
        <v>1675</v>
      </c>
      <c r="T2" s="1" t="s">
        <v>1676</v>
      </c>
      <c r="U2" s="1" t="s">
        <v>1677</v>
      </c>
      <c r="V2" s="1" t="s">
        <v>1678</v>
      </c>
    </row>
    <row r="3" s="1" customFormat="1" spans="1:22">
      <c r="A3" s="3">
        <v>999223690499448</v>
      </c>
      <c r="B3" s="1" t="s">
        <v>1679</v>
      </c>
      <c r="C3" s="1" t="s">
        <v>1680</v>
      </c>
      <c r="D3" s="1" t="s">
        <v>1681</v>
      </c>
      <c r="E3" s="1" t="s">
        <v>1682</v>
      </c>
      <c r="F3" s="1" t="s">
        <v>1683</v>
      </c>
      <c r="G3" s="1" t="s">
        <v>1666</v>
      </c>
      <c r="H3" s="1" t="s">
        <v>1667</v>
      </c>
      <c r="I3" s="1" t="s">
        <v>1684</v>
      </c>
      <c r="J3" s="1" t="s">
        <v>30</v>
      </c>
      <c r="K3" s="1" t="s">
        <v>1685</v>
      </c>
      <c r="L3" s="1" t="s">
        <v>1685</v>
      </c>
      <c r="M3" s="1" t="s">
        <v>1670</v>
      </c>
      <c r="N3" s="1" t="s">
        <v>1670</v>
      </c>
      <c r="O3" s="1" t="s">
        <v>1671</v>
      </c>
      <c r="P3" s="1" t="s">
        <v>1672</v>
      </c>
      <c r="Q3" s="1" t="s">
        <v>1673</v>
      </c>
      <c r="R3" s="1" t="s">
        <v>1686</v>
      </c>
      <c r="S3" s="1" t="s">
        <v>1675</v>
      </c>
      <c r="T3" s="1" t="s">
        <v>1676</v>
      </c>
      <c r="U3" s="1" t="s">
        <v>1677</v>
      </c>
      <c r="V3" s="1" t="s">
        <v>1678</v>
      </c>
    </row>
    <row r="4" s="1" customFormat="1" spans="1:22">
      <c r="A4" s="3">
        <v>999223646411230</v>
      </c>
      <c r="B4" s="1" t="s">
        <v>1687</v>
      </c>
      <c r="C4" s="1" t="s">
        <v>1688</v>
      </c>
      <c r="D4" s="1" t="s">
        <v>1689</v>
      </c>
      <c r="E4" s="1" t="s">
        <v>1690</v>
      </c>
      <c r="F4" s="1" t="s">
        <v>1691</v>
      </c>
      <c r="G4" s="1" t="s">
        <v>1666</v>
      </c>
      <c r="H4" s="1" t="s">
        <v>1667</v>
      </c>
      <c r="I4" s="1" t="s">
        <v>1692</v>
      </c>
      <c r="J4" s="1" t="s">
        <v>30</v>
      </c>
      <c r="K4" s="1" t="s">
        <v>1693</v>
      </c>
      <c r="L4" s="1" t="s">
        <v>1693</v>
      </c>
      <c r="M4" s="1" t="s">
        <v>1670</v>
      </c>
      <c r="N4" s="1" t="s">
        <v>1670</v>
      </c>
      <c r="O4" s="1" t="s">
        <v>1671</v>
      </c>
      <c r="P4" s="1" t="s">
        <v>1672</v>
      </c>
      <c r="Q4" s="1" t="s">
        <v>1673</v>
      </c>
      <c r="R4" s="1" t="s">
        <v>1694</v>
      </c>
      <c r="S4" s="1" t="s">
        <v>1675</v>
      </c>
      <c r="T4" s="1" t="s">
        <v>1676</v>
      </c>
      <c r="U4" s="1" t="s">
        <v>1677</v>
      </c>
      <c r="V4" s="1" t="s">
        <v>1695</v>
      </c>
    </row>
    <row r="5" s="1" customFormat="1" spans="1:22">
      <c r="A5" s="3">
        <v>999223771148005</v>
      </c>
      <c r="B5" s="1" t="s">
        <v>1696</v>
      </c>
      <c r="C5" s="1" t="s">
        <v>1697</v>
      </c>
      <c r="D5" s="1" t="s">
        <v>1698</v>
      </c>
      <c r="E5" s="1" t="s">
        <v>1699</v>
      </c>
      <c r="F5" s="1" t="s">
        <v>1683</v>
      </c>
      <c r="G5" s="1" t="s">
        <v>1666</v>
      </c>
      <c r="H5" s="1" t="s">
        <v>1667</v>
      </c>
      <c r="I5" s="1" t="s">
        <v>1700</v>
      </c>
      <c r="J5" s="1" t="s">
        <v>30</v>
      </c>
      <c r="K5" s="1" t="s">
        <v>1701</v>
      </c>
      <c r="L5" s="1" t="s">
        <v>1701</v>
      </c>
      <c r="M5" s="1" t="s">
        <v>1670</v>
      </c>
      <c r="N5" s="1" t="s">
        <v>1670</v>
      </c>
      <c r="O5" s="1" t="s">
        <v>1671</v>
      </c>
      <c r="P5" s="1" t="s">
        <v>1672</v>
      </c>
      <c r="Q5" s="1" t="s">
        <v>1673</v>
      </c>
      <c r="R5" s="1" t="s">
        <v>1702</v>
      </c>
      <c r="S5" s="1" t="s">
        <v>1675</v>
      </c>
      <c r="T5" s="1" t="s">
        <v>1676</v>
      </c>
      <c r="U5" s="1" t="s">
        <v>1677</v>
      </c>
      <c r="V5" s="1" t="s">
        <v>1678</v>
      </c>
    </row>
    <row r="6" s="1" customFormat="1" spans="1:22">
      <c r="A6" s="3">
        <v>999223266872428</v>
      </c>
      <c r="B6" s="1" t="s">
        <v>1703</v>
      </c>
      <c r="C6" s="1" t="s">
        <v>1704</v>
      </c>
      <c r="D6" s="1" t="s">
        <v>1705</v>
      </c>
      <c r="E6" s="1" t="s">
        <v>1706</v>
      </c>
      <c r="F6" s="1" t="s">
        <v>1691</v>
      </c>
      <c r="G6" s="1" t="s">
        <v>1666</v>
      </c>
      <c r="H6" s="1" t="s">
        <v>1667</v>
      </c>
      <c r="I6" s="1" t="s">
        <v>1707</v>
      </c>
      <c r="J6" s="1" t="s">
        <v>30</v>
      </c>
      <c r="K6" s="1" t="s">
        <v>1708</v>
      </c>
      <c r="L6" s="1" t="s">
        <v>1708</v>
      </c>
      <c r="M6" s="1" t="s">
        <v>1670</v>
      </c>
      <c r="N6" s="1" t="s">
        <v>1670</v>
      </c>
      <c r="O6" s="1" t="s">
        <v>1671</v>
      </c>
      <c r="P6" s="1" t="s">
        <v>1672</v>
      </c>
      <c r="Q6" s="1" t="s">
        <v>1673</v>
      </c>
      <c r="R6" s="1" t="s">
        <v>1709</v>
      </c>
      <c r="S6" s="1" t="s">
        <v>1675</v>
      </c>
      <c r="T6" s="1" t="s">
        <v>1676</v>
      </c>
      <c r="U6" s="1" t="s">
        <v>1677</v>
      </c>
      <c r="V6" s="1" t="s">
        <v>1710</v>
      </c>
    </row>
    <row r="7" s="1" customFormat="1" spans="1:22">
      <c r="A7" s="3">
        <v>999223548215757</v>
      </c>
      <c r="B7" s="1" t="s">
        <v>1711</v>
      </c>
      <c r="C7" s="1" t="s">
        <v>1712</v>
      </c>
      <c r="D7" s="1" t="s">
        <v>1713</v>
      </c>
      <c r="E7" s="1" t="s">
        <v>1714</v>
      </c>
      <c r="F7" s="1" t="s">
        <v>1715</v>
      </c>
      <c r="G7" s="1" t="s">
        <v>1666</v>
      </c>
      <c r="H7" s="1" t="s">
        <v>1667</v>
      </c>
      <c r="I7" s="1" t="s">
        <v>1716</v>
      </c>
      <c r="J7" s="1" t="s">
        <v>30</v>
      </c>
      <c r="K7" s="1" t="s">
        <v>1717</v>
      </c>
      <c r="L7" s="1" t="s">
        <v>1717</v>
      </c>
      <c r="M7" s="1" t="s">
        <v>1670</v>
      </c>
      <c r="N7" s="1" t="s">
        <v>1670</v>
      </c>
      <c r="O7" s="1" t="s">
        <v>1671</v>
      </c>
      <c r="P7" s="1" t="s">
        <v>1672</v>
      </c>
      <c r="Q7" s="1" t="s">
        <v>1673</v>
      </c>
      <c r="R7" s="1" t="s">
        <v>1718</v>
      </c>
      <c r="S7" s="1" t="s">
        <v>1675</v>
      </c>
      <c r="T7" s="1" t="s">
        <v>1676</v>
      </c>
      <c r="U7" s="1" t="s">
        <v>1677</v>
      </c>
      <c r="V7" s="1" t="s">
        <v>1719</v>
      </c>
    </row>
    <row r="8" s="1" customFormat="1" spans="1:22">
      <c r="A8" s="3">
        <v>23462164983</v>
      </c>
      <c r="B8" s="1" t="s">
        <v>1720</v>
      </c>
      <c r="C8" s="1" t="s">
        <v>1721</v>
      </c>
      <c r="D8" s="1" t="s">
        <v>1722</v>
      </c>
      <c r="E8" s="1" t="s">
        <v>1723</v>
      </c>
      <c r="F8" s="1" t="s">
        <v>1683</v>
      </c>
      <c r="G8" s="1" t="s">
        <v>1666</v>
      </c>
      <c r="H8" s="1" t="s">
        <v>1667</v>
      </c>
      <c r="I8" s="1" t="s">
        <v>1724</v>
      </c>
      <c r="J8" s="1" t="s">
        <v>30</v>
      </c>
      <c r="K8" s="1" t="s">
        <v>1725</v>
      </c>
      <c r="L8" s="1" t="s">
        <v>1725</v>
      </c>
      <c r="M8" s="1" t="s">
        <v>1670</v>
      </c>
      <c r="N8" s="1" t="s">
        <v>1670</v>
      </c>
      <c r="O8" s="1" t="s">
        <v>1671</v>
      </c>
      <c r="P8" s="1" t="s">
        <v>1672</v>
      </c>
      <c r="Q8" s="1" t="s">
        <v>1673</v>
      </c>
      <c r="R8" s="1" t="s">
        <v>1726</v>
      </c>
      <c r="S8" s="1" t="s">
        <v>1675</v>
      </c>
      <c r="T8" s="1" t="s">
        <v>1676</v>
      </c>
      <c r="U8" s="1" t="s">
        <v>1677</v>
      </c>
      <c r="V8" s="1" t="s">
        <v>1727</v>
      </c>
    </row>
    <row r="9" s="1" customFormat="1" spans="1:22">
      <c r="A9" s="3">
        <v>999222290520186</v>
      </c>
      <c r="B9" s="1" t="s">
        <v>1728</v>
      </c>
      <c r="C9" s="1" t="s">
        <v>1729</v>
      </c>
      <c r="D9" s="1" t="s">
        <v>1730</v>
      </c>
      <c r="E9" s="1" t="s">
        <v>1731</v>
      </c>
      <c r="F9" s="1" t="s">
        <v>1665</v>
      </c>
      <c r="G9" s="1" t="s">
        <v>1666</v>
      </c>
      <c r="H9" s="1" t="s">
        <v>1667</v>
      </c>
      <c r="I9" s="1" t="s">
        <v>1732</v>
      </c>
      <c r="J9" s="1" t="s">
        <v>30</v>
      </c>
      <c r="K9" s="1" t="s">
        <v>1733</v>
      </c>
      <c r="L9" s="1" t="s">
        <v>1733</v>
      </c>
      <c r="M9" s="1" t="s">
        <v>1670</v>
      </c>
      <c r="N9" s="1" t="s">
        <v>1670</v>
      </c>
      <c r="O9" s="1" t="s">
        <v>1671</v>
      </c>
      <c r="P9" s="1" t="s">
        <v>1672</v>
      </c>
      <c r="Q9" s="1" t="s">
        <v>1673</v>
      </c>
      <c r="R9" s="1" t="s">
        <v>1734</v>
      </c>
      <c r="S9" s="1" t="s">
        <v>1675</v>
      </c>
      <c r="T9" s="1" t="s">
        <v>1676</v>
      </c>
      <c r="U9" s="1" t="s">
        <v>1677</v>
      </c>
      <c r="V9" s="1" t="s">
        <v>1719</v>
      </c>
    </row>
    <row r="10" s="1" customFormat="1" spans="1:22">
      <c r="A10" s="3">
        <v>999222290450425</v>
      </c>
      <c r="B10" s="1" t="s">
        <v>1728</v>
      </c>
      <c r="C10" s="1" t="s">
        <v>1735</v>
      </c>
      <c r="D10" s="1" t="s">
        <v>1730</v>
      </c>
      <c r="E10" s="1" t="s">
        <v>1731</v>
      </c>
      <c r="F10" s="1" t="s">
        <v>1665</v>
      </c>
      <c r="G10" s="1" t="s">
        <v>1666</v>
      </c>
      <c r="H10" s="1" t="s">
        <v>1667</v>
      </c>
      <c r="I10" s="1" t="s">
        <v>1736</v>
      </c>
      <c r="J10" s="1" t="s">
        <v>30</v>
      </c>
      <c r="K10" s="1" t="s">
        <v>1737</v>
      </c>
      <c r="L10" s="1" t="s">
        <v>1737</v>
      </c>
      <c r="M10" s="1" t="s">
        <v>1670</v>
      </c>
      <c r="N10" s="1" t="s">
        <v>1670</v>
      </c>
      <c r="O10" s="1" t="s">
        <v>1671</v>
      </c>
      <c r="P10" s="1" t="s">
        <v>1672</v>
      </c>
      <c r="Q10" s="1" t="s">
        <v>1673</v>
      </c>
      <c r="R10" s="1" t="s">
        <v>1738</v>
      </c>
      <c r="S10" s="1" t="s">
        <v>1675</v>
      </c>
      <c r="T10" s="1" t="s">
        <v>1676</v>
      </c>
      <c r="U10" s="1" t="s">
        <v>1677</v>
      </c>
      <c r="V10" s="1" t="s">
        <v>1719</v>
      </c>
    </row>
    <row r="11" s="1" customFormat="1" spans="1:22">
      <c r="A11" s="3">
        <v>999223800048478</v>
      </c>
      <c r="B11" s="1" t="s">
        <v>1739</v>
      </c>
      <c r="C11" s="1" t="s">
        <v>1740</v>
      </c>
      <c r="D11" s="1" t="s">
        <v>1741</v>
      </c>
      <c r="E11" s="1" t="s">
        <v>1742</v>
      </c>
      <c r="F11" s="1" t="s">
        <v>1683</v>
      </c>
      <c r="G11" s="1" t="s">
        <v>1666</v>
      </c>
      <c r="H11" s="1" t="s">
        <v>1667</v>
      </c>
      <c r="I11" s="1" t="s">
        <v>1743</v>
      </c>
      <c r="J11" s="1" t="s">
        <v>30</v>
      </c>
      <c r="K11" s="1" t="s">
        <v>1744</v>
      </c>
      <c r="L11" s="1" t="s">
        <v>1744</v>
      </c>
      <c r="M11" s="1" t="s">
        <v>1670</v>
      </c>
      <c r="N11" s="1" t="s">
        <v>1670</v>
      </c>
      <c r="O11" s="1" t="s">
        <v>1671</v>
      </c>
      <c r="P11" s="1" t="s">
        <v>1672</v>
      </c>
      <c r="Q11" s="1" t="s">
        <v>1673</v>
      </c>
      <c r="R11" s="1" t="s">
        <v>1745</v>
      </c>
      <c r="S11" s="1" t="s">
        <v>1675</v>
      </c>
      <c r="T11" s="1" t="s">
        <v>1676</v>
      </c>
      <c r="U11" s="1" t="s">
        <v>1677</v>
      </c>
      <c r="V11" s="1" t="s">
        <v>1678</v>
      </c>
    </row>
    <row r="12" s="1" customFormat="1" spans="1:22">
      <c r="A12" s="3">
        <v>999223449799303</v>
      </c>
      <c r="B12" s="1" t="s">
        <v>1746</v>
      </c>
      <c r="C12" s="1" t="s">
        <v>1747</v>
      </c>
      <c r="D12" s="1" t="s">
        <v>1748</v>
      </c>
      <c r="E12" s="1" t="s">
        <v>1749</v>
      </c>
      <c r="F12" s="1" t="s">
        <v>1691</v>
      </c>
      <c r="G12" s="1" t="s">
        <v>1666</v>
      </c>
      <c r="H12" s="1" t="s">
        <v>1667</v>
      </c>
      <c r="I12" s="1" t="s">
        <v>1750</v>
      </c>
      <c r="J12" s="1" t="s">
        <v>30</v>
      </c>
      <c r="K12" s="1" t="s">
        <v>1751</v>
      </c>
      <c r="L12" s="1" t="s">
        <v>1751</v>
      </c>
      <c r="M12" s="1" t="s">
        <v>1670</v>
      </c>
      <c r="N12" s="1" t="s">
        <v>1670</v>
      </c>
      <c r="O12" s="1" t="s">
        <v>1671</v>
      </c>
      <c r="P12" s="1" t="s">
        <v>1672</v>
      </c>
      <c r="Q12" s="1" t="s">
        <v>1673</v>
      </c>
      <c r="R12" s="1" t="s">
        <v>1752</v>
      </c>
      <c r="S12" s="1" t="s">
        <v>1675</v>
      </c>
      <c r="T12" s="1" t="s">
        <v>1676</v>
      </c>
      <c r="U12" s="1" t="s">
        <v>1753</v>
      </c>
      <c r="V12" s="1" t="s">
        <v>1754</v>
      </c>
    </row>
    <row r="13" s="1" customFormat="1" spans="1:22">
      <c r="A13" s="3">
        <v>999223603124609</v>
      </c>
      <c r="B13" s="1" t="s">
        <v>1755</v>
      </c>
      <c r="C13" s="1" t="s">
        <v>1756</v>
      </c>
      <c r="D13" s="1" t="s">
        <v>1757</v>
      </c>
      <c r="E13" s="1" t="s">
        <v>1758</v>
      </c>
      <c r="F13" s="1" t="s">
        <v>1691</v>
      </c>
      <c r="G13" s="1" t="s">
        <v>1666</v>
      </c>
      <c r="H13" s="1" t="s">
        <v>1667</v>
      </c>
      <c r="I13" s="1" t="s">
        <v>1759</v>
      </c>
      <c r="J13" s="1" t="s">
        <v>30</v>
      </c>
      <c r="K13" s="1" t="s">
        <v>1760</v>
      </c>
      <c r="L13" s="1" t="s">
        <v>1760</v>
      </c>
      <c r="M13" s="1" t="s">
        <v>1670</v>
      </c>
      <c r="N13" s="1" t="s">
        <v>1670</v>
      </c>
      <c r="O13" s="1" t="s">
        <v>1671</v>
      </c>
      <c r="P13" s="1" t="s">
        <v>1672</v>
      </c>
      <c r="Q13" s="1" t="s">
        <v>1673</v>
      </c>
      <c r="R13" s="1" t="s">
        <v>1761</v>
      </c>
      <c r="S13" s="1" t="s">
        <v>1675</v>
      </c>
      <c r="T13" s="1" t="s">
        <v>1676</v>
      </c>
      <c r="U13" s="1" t="s">
        <v>1677</v>
      </c>
      <c r="V13" s="1" t="s">
        <v>1762</v>
      </c>
    </row>
    <row r="14" s="1" customFormat="1" spans="1:22">
      <c r="A14" s="3">
        <v>999223784595809</v>
      </c>
      <c r="B14" s="1" t="s">
        <v>1763</v>
      </c>
      <c r="C14" s="1" t="s">
        <v>1764</v>
      </c>
      <c r="D14" s="1" t="s">
        <v>1765</v>
      </c>
      <c r="E14" s="1" t="s">
        <v>1766</v>
      </c>
      <c r="F14" s="1" t="s">
        <v>1683</v>
      </c>
      <c r="G14" s="1" t="s">
        <v>1666</v>
      </c>
      <c r="H14" s="1" t="s">
        <v>1667</v>
      </c>
      <c r="I14" s="1" t="s">
        <v>1767</v>
      </c>
      <c r="J14" s="1" t="s">
        <v>30</v>
      </c>
      <c r="K14" s="1" t="s">
        <v>1768</v>
      </c>
      <c r="L14" s="1" t="s">
        <v>1768</v>
      </c>
      <c r="M14" s="1" t="s">
        <v>1670</v>
      </c>
      <c r="N14" s="1" t="s">
        <v>1670</v>
      </c>
      <c r="O14" s="1" t="s">
        <v>1671</v>
      </c>
      <c r="P14" s="1" t="s">
        <v>1672</v>
      </c>
      <c r="Q14" s="1" t="s">
        <v>1673</v>
      </c>
      <c r="R14" s="1" t="s">
        <v>1769</v>
      </c>
      <c r="S14" s="1" t="s">
        <v>1675</v>
      </c>
      <c r="T14" s="1" t="s">
        <v>1676</v>
      </c>
      <c r="U14" s="1" t="s">
        <v>1677</v>
      </c>
      <c r="V14" s="1" t="s">
        <v>1710</v>
      </c>
    </row>
    <row r="15" s="1" customFormat="1" spans="1:22">
      <c r="A15" s="3">
        <v>999223784229116</v>
      </c>
      <c r="B15" s="1" t="s">
        <v>1763</v>
      </c>
      <c r="C15" s="1" t="s">
        <v>1770</v>
      </c>
      <c r="D15" s="1" t="s">
        <v>1765</v>
      </c>
      <c r="E15" s="1" t="s">
        <v>1771</v>
      </c>
      <c r="F15" s="1" t="s">
        <v>1683</v>
      </c>
      <c r="G15" s="1" t="s">
        <v>1666</v>
      </c>
      <c r="H15" s="1" t="s">
        <v>1667</v>
      </c>
      <c r="I15" s="1" t="s">
        <v>1772</v>
      </c>
      <c r="J15" s="1" t="s">
        <v>30</v>
      </c>
      <c r="K15" s="1" t="s">
        <v>1773</v>
      </c>
      <c r="L15" s="1" t="s">
        <v>1773</v>
      </c>
      <c r="M15" s="1" t="s">
        <v>1670</v>
      </c>
      <c r="N15" s="1" t="s">
        <v>1670</v>
      </c>
      <c r="O15" s="1" t="s">
        <v>1671</v>
      </c>
      <c r="P15" s="1" t="s">
        <v>1672</v>
      </c>
      <c r="Q15" s="1" t="s">
        <v>1673</v>
      </c>
      <c r="R15" s="1" t="s">
        <v>1774</v>
      </c>
      <c r="S15" s="1" t="s">
        <v>1675</v>
      </c>
      <c r="T15" s="1" t="s">
        <v>1676</v>
      </c>
      <c r="U15" s="1" t="s">
        <v>1677</v>
      </c>
      <c r="V15" s="1" t="s">
        <v>1710</v>
      </c>
    </row>
    <row r="16" s="1" customFormat="1" spans="1:22">
      <c r="A16" s="3">
        <v>999223771346268</v>
      </c>
      <c r="B16" s="1" t="s">
        <v>1696</v>
      </c>
      <c r="C16" s="1" t="s">
        <v>1775</v>
      </c>
      <c r="D16" s="1" t="s">
        <v>1776</v>
      </c>
      <c r="E16" s="1" t="s">
        <v>1777</v>
      </c>
      <c r="F16" s="1" t="s">
        <v>1665</v>
      </c>
      <c r="G16" s="1" t="s">
        <v>1666</v>
      </c>
      <c r="H16" s="1" t="s">
        <v>1667</v>
      </c>
      <c r="I16" s="1" t="s">
        <v>1778</v>
      </c>
      <c r="J16" s="1" t="s">
        <v>30</v>
      </c>
      <c r="K16" s="1" t="s">
        <v>1779</v>
      </c>
      <c r="L16" s="1" t="s">
        <v>1779</v>
      </c>
      <c r="M16" s="1" t="s">
        <v>1670</v>
      </c>
      <c r="N16" s="1" t="s">
        <v>1670</v>
      </c>
      <c r="O16" s="1" t="s">
        <v>1671</v>
      </c>
      <c r="P16" s="1" t="s">
        <v>1672</v>
      </c>
      <c r="Q16" s="1" t="s">
        <v>1673</v>
      </c>
      <c r="R16" s="1" t="s">
        <v>1780</v>
      </c>
      <c r="S16" s="1" t="s">
        <v>1675</v>
      </c>
      <c r="T16" s="1" t="s">
        <v>1676</v>
      </c>
      <c r="U16" s="1" t="s">
        <v>1677</v>
      </c>
      <c r="V16" s="1" t="s">
        <v>1762</v>
      </c>
    </row>
    <row r="17" s="1" customFormat="1" spans="1:22">
      <c r="A17" s="3">
        <v>999223152398748</v>
      </c>
      <c r="B17" s="1" t="s">
        <v>1781</v>
      </c>
      <c r="C17" s="1" t="s">
        <v>1782</v>
      </c>
      <c r="D17" s="1" t="s">
        <v>1783</v>
      </c>
      <c r="E17" s="1" t="s">
        <v>1784</v>
      </c>
      <c r="F17" s="1" t="s">
        <v>1683</v>
      </c>
      <c r="G17" s="1" t="s">
        <v>1666</v>
      </c>
      <c r="H17" s="1" t="s">
        <v>1667</v>
      </c>
      <c r="I17" s="1" t="s">
        <v>1785</v>
      </c>
      <c r="J17" s="1" t="s">
        <v>30</v>
      </c>
      <c r="K17" s="1" t="s">
        <v>1786</v>
      </c>
      <c r="L17" s="1" t="s">
        <v>1786</v>
      </c>
      <c r="M17" s="1" t="s">
        <v>1670</v>
      </c>
      <c r="N17" s="1" t="s">
        <v>1670</v>
      </c>
      <c r="O17" s="1" t="s">
        <v>1671</v>
      </c>
      <c r="P17" s="1" t="s">
        <v>1672</v>
      </c>
      <c r="Q17" s="1" t="s">
        <v>1673</v>
      </c>
      <c r="R17" s="1" t="s">
        <v>1787</v>
      </c>
      <c r="S17" s="1" t="s">
        <v>1675</v>
      </c>
      <c r="T17" s="1" t="s">
        <v>1676</v>
      </c>
      <c r="U17" s="1" t="s">
        <v>1677</v>
      </c>
      <c r="V17" s="1" t="s">
        <v>1788</v>
      </c>
    </row>
    <row r="18" s="1" customFormat="1" spans="1:22">
      <c r="A18" s="3">
        <v>23808193095</v>
      </c>
      <c r="B18" s="1" t="s">
        <v>1739</v>
      </c>
      <c r="C18" s="1" t="s">
        <v>1789</v>
      </c>
      <c r="D18" s="1" t="s">
        <v>1790</v>
      </c>
      <c r="E18" s="1" t="s">
        <v>1791</v>
      </c>
      <c r="F18" s="1" t="s">
        <v>1715</v>
      </c>
      <c r="G18" s="1" t="s">
        <v>1666</v>
      </c>
      <c r="H18" s="1" t="s">
        <v>1667</v>
      </c>
      <c r="I18" s="1" t="s">
        <v>1792</v>
      </c>
      <c r="J18" s="1" t="s">
        <v>30</v>
      </c>
      <c r="K18" s="1" t="s">
        <v>1793</v>
      </c>
      <c r="L18" s="1" t="s">
        <v>1793</v>
      </c>
      <c r="M18" s="1" t="s">
        <v>1670</v>
      </c>
      <c r="N18" s="1" t="s">
        <v>1670</v>
      </c>
      <c r="O18" s="1" t="s">
        <v>1671</v>
      </c>
      <c r="P18" s="1" t="s">
        <v>1672</v>
      </c>
      <c r="Q18" s="1" t="s">
        <v>1673</v>
      </c>
      <c r="R18" s="1" t="s">
        <v>1794</v>
      </c>
      <c r="S18" s="1" t="s">
        <v>1675</v>
      </c>
      <c r="T18" s="1" t="s">
        <v>1676</v>
      </c>
      <c r="U18" s="1" t="s">
        <v>1677</v>
      </c>
      <c r="V18" s="1" t="s">
        <v>1795</v>
      </c>
    </row>
    <row r="19" s="1" customFormat="1" spans="1:22">
      <c r="A19" s="3">
        <v>999223766009043</v>
      </c>
      <c r="B19" s="1" t="s">
        <v>1796</v>
      </c>
      <c r="C19" s="1" t="s">
        <v>1797</v>
      </c>
      <c r="D19" s="1" t="s">
        <v>1798</v>
      </c>
      <c r="E19" s="1" t="s">
        <v>1799</v>
      </c>
      <c r="F19" s="1" t="s">
        <v>1665</v>
      </c>
      <c r="G19" s="1" t="s">
        <v>1666</v>
      </c>
      <c r="H19" s="1" t="s">
        <v>1667</v>
      </c>
      <c r="I19" s="1" t="s">
        <v>1800</v>
      </c>
      <c r="J19" s="1" t="s">
        <v>30</v>
      </c>
      <c r="K19" s="1" t="s">
        <v>1801</v>
      </c>
      <c r="L19" s="1" t="s">
        <v>1801</v>
      </c>
      <c r="M19" s="1" t="s">
        <v>1670</v>
      </c>
      <c r="N19" s="1" t="s">
        <v>1670</v>
      </c>
      <c r="O19" s="1" t="s">
        <v>1671</v>
      </c>
      <c r="P19" s="1" t="s">
        <v>1672</v>
      </c>
      <c r="Q19" s="1" t="s">
        <v>1673</v>
      </c>
      <c r="R19" s="1" t="s">
        <v>1802</v>
      </c>
      <c r="S19" s="1" t="s">
        <v>1675</v>
      </c>
      <c r="T19" s="1" t="s">
        <v>1676</v>
      </c>
      <c r="U19" s="1" t="s">
        <v>1677</v>
      </c>
      <c r="V19" s="1" t="s">
        <v>1803</v>
      </c>
    </row>
    <row r="20" s="1" customFormat="1" spans="1:22">
      <c r="A20" s="3">
        <v>24032281882</v>
      </c>
      <c r="B20" s="1" t="s">
        <v>1683</v>
      </c>
      <c r="C20" s="1" t="s">
        <v>1804</v>
      </c>
      <c r="D20" s="1" t="s">
        <v>1805</v>
      </c>
      <c r="E20" s="1" t="s">
        <v>1806</v>
      </c>
      <c r="F20" s="1" t="s">
        <v>1683</v>
      </c>
      <c r="G20" s="1" t="s">
        <v>1666</v>
      </c>
      <c r="H20" s="1" t="s">
        <v>1667</v>
      </c>
      <c r="I20" s="1" t="s">
        <v>1807</v>
      </c>
      <c r="J20" s="1" t="s">
        <v>30</v>
      </c>
      <c r="K20" s="1" t="s">
        <v>1808</v>
      </c>
      <c r="L20" s="1" t="s">
        <v>1808</v>
      </c>
      <c r="M20" s="1" t="s">
        <v>1670</v>
      </c>
      <c r="N20" s="1" t="s">
        <v>1670</v>
      </c>
      <c r="O20" s="1" t="s">
        <v>1671</v>
      </c>
      <c r="P20" s="1" t="s">
        <v>1672</v>
      </c>
      <c r="Q20" s="1" t="s">
        <v>1673</v>
      </c>
      <c r="R20" s="1" t="s">
        <v>1809</v>
      </c>
      <c r="S20" s="1" t="s">
        <v>1675</v>
      </c>
      <c r="T20" s="1" t="s">
        <v>1676</v>
      </c>
      <c r="U20" s="1" t="s">
        <v>1677</v>
      </c>
      <c r="V20" s="1" t="s">
        <v>1810</v>
      </c>
    </row>
    <row r="21" s="1" customFormat="1" spans="1:22">
      <c r="A21" s="3">
        <v>999224032228407</v>
      </c>
      <c r="B21" s="1" t="s">
        <v>1683</v>
      </c>
      <c r="C21" s="1" t="s">
        <v>1811</v>
      </c>
      <c r="D21" s="1" t="s">
        <v>1812</v>
      </c>
      <c r="E21" s="1" t="s">
        <v>1813</v>
      </c>
      <c r="F21" s="1" t="s">
        <v>1683</v>
      </c>
      <c r="G21" s="1" t="s">
        <v>1666</v>
      </c>
      <c r="H21" s="1" t="s">
        <v>1667</v>
      </c>
      <c r="I21" s="1" t="s">
        <v>1814</v>
      </c>
      <c r="J21" s="1" t="s">
        <v>30</v>
      </c>
      <c r="K21" s="1" t="s">
        <v>1815</v>
      </c>
      <c r="L21" s="1" t="s">
        <v>1815</v>
      </c>
      <c r="M21" s="1" t="s">
        <v>1670</v>
      </c>
      <c r="N21" s="1" t="s">
        <v>1670</v>
      </c>
      <c r="O21" s="1" t="s">
        <v>1671</v>
      </c>
      <c r="P21" s="1" t="s">
        <v>1672</v>
      </c>
      <c r="Q21" s="1" t="s">
        <v>1673</v>
      </c>
      <c r="R21" s="1" t="s">
        <v>1816</v>
      </c>
      <c r="S21" s="1" t="s">
        <v>1675</v>
      </c>
      <c r="T21" s="1" t="s">
        <v>1676</v>
      </c>
      <c r="U21" s="1" t="s">
        <v>1677</v>
      </c>
      <c r="V21" s="1" t="s">
        <v>1803</v>
      </c>
    </row>
    <row r="22" s="1" customFormat="1" spans="1:22">
      <c r="A22" s="3">
        <v>999224032073689</v>
      </c>
      <c r="B22" s="1" t="s">
        <v>1683</v>
      </c>
      <c r="C22" s="1" t="s">
        <v>1817</v>
      </c>
      <c r="D22" s="1" t="s">
        <v>1818</v>
      </c>
      <c r="E22" s="1" t="s">
        <v>1819</v>
      </c>
      <c r="F22" s="1" t="s">
        <v>1683</v>
      </c>
      <c r="G22" s="1" t="s">
        <v>1666</v>
      </c>
      <c r="H22" s="1" t="s">
        <v>1667</v>
      </c>
      <c r="I22" s="1" t="s">
        <v>1820</v>
      </c>
      <c r="J22" s="1" t="s">
        <v>30</v>
      </c>
      <c r="K22" s="1" t="s">
        <v>1821</v>
      </c>
      <c r="L22" s="1" t="s">
        <v>1821</v>
      </c>
      <c r="M22" s="1" t="s">
        <v>1670</v>
      </c>
      <c r="N22" s="1" t="s">
        <v>1670</v>
      </c>
      <c r="O22" s="1" t="s">
        <v>1671</v>
      </c>
      <c r="P22" s="1" t="s">
        <v>1672</v>
      </c>
      <c r="Q22" s="1" t="s">
        <v>1673</v>
      </c>
      <c r="R22" s="1" t="s">
        <v>1822</v>
      </c>
      <c r="S22" s="1" t="s">
        <v>1675</v>
      </c>
      <c r="T22" s="1" t="s">
        <v>1676</v>
      </c>
      <c r="U22" s="1" t="s">
        <v>1677</v>
      </c>
      <c r="V22" s="1" t="s">
        <v>1810</v>
      </c>
    </row>
    <row r="23" s="1" customFormat="1" spans="1:22">
      <c r="A23" s="3">
        <v>999224031977679</v>
      </c>
      <c r="B23" s="1" t="s">
        <v>1683</v>
      </c>
      <c r="C23" s="1" t="s">
        <v>1823</v>
      </c>
      <c r="D23" s="1" t="s">
        <v>1824</v>
      </c>
      <c r="E23" s="1" t="s">
        <v>1825</v>
      </c>
      <c r="F23" s="1" t="s">
        <v>1683</v>
      </c>
      <c r="G23" s="1" t="s">
        <v>1666</v>
      </c>
      <c r="H23" s="1" t="s">
        <v>1667</v>
      </c>
      <c r="I23" s="1" t="s">
        <v>1826</v>
      </c>
      <c r="J23" s="1" t="s">
        <v>30</v>
      </c>
      <c r="K23" s="1" t="s">
        <v>1827</v>
      </c>
      <c r="L23" s="1" t="s">
        <v>1827</v>
      </c>
      <c r="M23" s="1" t="s">
        <v>1670</v>
      </c>
      <c r="N23" s="1" t="s">
        <v>1670</v>
      </c>
      <c r="O23" s="1" t="s">
        <v>1671</v>
      </c>
      <c r="P23" s="1" t="s">
        <v>1672</v>
      </c>
      <c r="Q23" s="1" t="s">
        <v>1673</v>
      </c>
      <c r="R23" s="1" t="s">
        <v>1828</v>
      </c>
      <c r="S23" s="1" t="s">
        <v>1675</v>
      </c>
      <c r="T23" s="1" t="s">
        <v>1676</v>
      </c>
      <c r="U23" s="1" t="s">
        <v>1677</v>
      </c>
      <c r="V23" s="1" t="s">
        <v>1678</v>
      </c>
    </row>
    <row r="24" s="1" customFormat="1" spans="1:22">
      <c r="A24" s="3">
        <v>999224031919405</v>
      </c>
      <c r="B24" s="1" t="s">
        <v>1683</v>
      </c>
      <c r="C24" s="1" t="s">
        <v>1829</v>
      </c>
      <c r="D24" s="1" t="s">
        <v>1830</v>
      </c>
      <c r="E24" s="1" t="s">
        <v>1831</v>
      </c>
      <c r="F24" s="1" t="s">
        <v>1683</v>
      </c>
      <c r="G24" s="1" t="s">
        <v>1666</v>
      </c>
      <c r="H24" s="1" t="s">
        <v>1667</v>
      </c>
      <c r="I24" s="1" t="s">
        <v>1832</v>
      </c>
      <c r="J24" s="1" t="s">
        <v>30</v>
      </c>
      <c r="K24" s="1" t="s">
        <v>1833</v>
      </c>
      <c r="L24" s="1" t="s">
        <v>1833</v>
      </c>
      <c r="M24" s="1" t="s">
        <v>1670</v>
      </c>
      <c r="N24" s="1" t="s">
        <v>1670</v>
      </c>
      <c r="O24" s="1" t="s">
        <v>1671</v>
      </c>
      <c r="P24" s="1" t="s">
        <v>1672</v>
      </c>
      <c r="Q24" s="1" t="s">
        <v>1673</v>
      </c>
      <c r="R24" s="1" t="s">
        <v>1834</v>
      </c>
      <c r="S24" s="1" t="s">
        <v>1675</v>
      </c>
      <c r="T24" s="1" t="s">
        <v>1676</v>
      </c>
      <c r="U24" s="1" t="s">
        <v>1677</v>
      </c>
      <c r="V24" s="1" t="s">
        <v>1678</v>
      </c>
    </row>
    <row r="25" s="1" customFormat="1" spans="1:22">
      <c r="A25" s="3">
        <v>999224031477036</v>
      </c>
      <c r="B25" s="1" t="s">
        <v>1683</v>
      </c>
      <c r="C25" s="1" t="s">
        <v>1835</v>
      </c>
      <c r="D25" s="1" t="s">
        <v>1836</v>
      </c>
      <c r="E25" s="1" t="s">
        <v>1837</v>
      </c>
      <c r="F25" s="1" t="s">
        <v>1683</v>
      </c>
      <c r="G25" s="1" t="s">
        <v>1666</v>
      </c>
      <c r="H25" s="1" t="s">
        <v>1667</v>
      </c>
      <c r="I25" s="1" t="s">
        <v>1838</v>
      </c>
      <c r="J25" s="1" t="s">
        <v>30</v>
      </c>
      <c r="K25" s="1" t="s">
        <v>1839</v>
      </c>
      <c r="L25" s="1" t="s">
        <v>1839</v>
      </c>
      <c r="M25" s="1" t="s">
        <v>1670</v>
      </c>
      <c r="N25" s="1" t="s">
        <v>1670</v>
      </c>
      <c r="O25" s="1" t="s">
        <v>1671</v>
      </c>
      <c r="P25" s="1" t="s">
        <v>1672</v>
      </c>
      <c r="Q25" s="1" t="s">
        <v>1673</v>
      </c>
      <c r="R25" s="1" t="s">
        <v>1840</v>
      </c>
      <c r="S25" s="1" t="s">
        <v>1675</v>
      </c>
      <c r="T25" s="1" t="s">
        <v>1676</v>
      </c>
      <c r="U25" s="1" t="s">
        <v>1677</v>
      </c>
      <c r="V25" s="1" t="s">
        <v>1810</v>
      </c>
    </row>
    <row r="26" s="1" customFormat="1" spans="1:22">
      <c r="A26" s="3">
        <v>999224031418982</v>
      </c>
      <c r="B26" s="1" t="s">
        <v>1683</v>
      </c>
      <c r="C26" s="1" t="s">
        <v>1841</v>
      </c>
      <c r="D26" s="1" t="s">
        <v>1842</v>
      </c>
      <c r="E26" s="1" t="s">
        <v>1843</v>
      </c>
      <c r="F26" s="1" t="s">
        <v>1683</v>
      </c>
      <c r="G26" s="1" t="s">
        <v>1666</v>
      </c>
      <c r="H26" s="1" t="s">
        <v>1667</v>
      </c>
      <c r="I26" s="1" t="s">
        <v>1844</v>
      </c>
      <c r="J26" s="1" t="s">
        <v>30</v>
      </c>
      <c r="K26" s="1" t="s">
        <v>1845</v>
      </c>
      <c r="L26" s="1" t="s">
        <v>1845</v>
      </c>
      <c r="M26" s="1" t="s">
        <v>1670</v>
      </c>
      <c r="N26" s="1" t="s">
        <v>1670</v>
      </c>
      <c r="O26" s="1" t="s">
        <v>1671</v>
      </c>
      <c r="P26" s="1" t="s">
        <v>1672</v>
      </c>
      <c r="Q26" s="1" t="s">
        <v>1673</v>
      </c>
      <c r="R26" s="1" t="s">
        <v>1846</v>
      </c>
      <c r="S26" s="1" t="s">
        <v>1675</v>
      </c>
      <c r="T26" s="1" t="s">
        <v>1676</v>
      </c>
      <c r="U26" s="1" t="s">
        <v>1677</v>
      </c>
      <c r="V26" s="1" t="s">
        <v>1810</v>
      </c>
    </row>
    <row r="27" s="1" customFormat="1" spans="1:22">
      <c r="A27" s="3">
        <v>999224031127264</v>
      </c>
      <c r="B27" s="1" t="s">
        <v>1683</v>
      </c>
      <c r="C27" s="1" t="s">
        <v>1847</v>
      </c>
      <c r="D27" s="1" t="s">
        <v>1848</v>
      </c>
      <c r="E27" s="1" t="s">
        <v>1849</v>
      </c>
      <c r="F27" s="1" t="s">
        <v>1683</v>
      </c>
      <c r="G27" s="1" t="s">
        <v>1666</v>
      </c>
      <c r="H27" s="1" t="s">
        <v>1667</v>
      </c>
      <c r="I27" s="1" t="s">
        <v>1850</v>
      </c>
      <c r="J27" s="1" t="s">
        <v>30</v>
      </c>
      <c r="K27" s="1" t="s">
        <v>1851</v>
      </c>
      <c r="L27" s="1" t="s">
        <v>1851</v>
      </c>
      <c r="M27" s="1" t="s">
        <v>1670</v>
      </c>
      <c r="N27" s="1" t="s">
        <v>1670</v>
      </c>
      <c r="O27" s="1" t="s">
        <v>1671</v>
      </c>
      <c r="P27" s="1" t="s">
        <v>1672</v>
      </c>
      <c r="Q27" s="1" t="s">
        <v>1673</v>
      </c>
      <c r="R27" s="1" t="s">
        <v>1852</v>
      </c>
      <c r="S27" s="1" t="s">
        <v>1675</v>
      </c>
      <c r="T27" s="1" t="s">
        <v>1676</v>
      </c>
      <c r="U27" s="1" t="s">
        <v>1677</v>
      </c>
      <c r="V27" s="1" t="s">
        <v>1788</v>
      </c>
    </row>
    <row r="28" s="1" customFormat="1" spans="1:22">
      <c r="A28" s="3">
        <v>999224031066781</v>
      </c>
      <c r="B28" s="1" t="s">
        <v>1683</v>
      </c>
      <c r="C28" s="1" t="s">
        <v>1853</v>
      </c>
      <c r="D28" s="1" t="s">
        <v>1854</v>
      </c>
      <c r="E28" s="1" t="s">
        <v>1855</v>
      </c>
      <c r="F28" s="1" t="s">
        <v>1683</v>
      </c>
      <c r="G28" s="1" t="s">
        <v>1666</v>
      </c>
      <c r="H28" s="1" t="s">
        <v>1667</v>
      </c>
      <c r="I28" s="1" t="s">
        <v>1856</v>
      </c>
      <c r="J28" s="1" t="s">
        <v>30</v>
      </c>
      <c r="K28" s="1" t="s">
        <v>1857</v>
      </c>
      <c r="L28" s="1" t="s">
        <v>1857</v>
      </c>
      <c r="M28" s="1" t="s">
        <v>1670</v>
      </c>
      <c r="N28" s="1" t="s">
        <v>1670</v>
      </c>
      <c r="O28" s="1" t="s">
        <v>1671</v>
      </c>
      <c r="P28" s="1" t="s">
        <v>1672</v>
      </c>
      <c r="Q28" s="1" t="s">
        <v>1673</v>
      </c>
      <c r="R28" s="1" t="s">
        <v>1858</v>
      </c>
      <c r="S28" s="1" t="s">
        <v>1675</v>
      </c>
      <c r="T28" s="1" t="s">
        <v>1676</v>
      </c>
      <c r="U28" s="1" t="s">
        <v>1677</v>
      </c>
      <c r="V28" s="1" t="s">
        <v>1803</v>
      </c>
    </row>
    <row r="29" s="1" customFormat="1" spans="1:22">
      <c r="A29" s="3">
        <v>999224031049656</v>
      </c>
      <c r="B29" s="1" t="s">
        <v>1683</v>
      </c>
      <c r="C29" s="1" t="s">
        <v>1859</v>
      </c>
      <c r="D29" s="1" t="s">
        <v>1860</v>
      </c>
      <c r="E29" s="1" t="s">
        <v>1861</v>
      </c>
      <c r="F29" s="1" t="s">
        <v>1683</v>
      </c>
      <c r="G29" s="1" t="s">
        <v>1666</v>
      </c>
      <c r="H29" s="1" t="s">
        <v>1667</v>
      </c>
      <c r="I29" s="1" t="s">
        <v>1862</v>
      </c>
      <c r="J29" s="1" t="s">
        <v>30</v>
      </c>
      <c r="K29" s="1" t="s">
        <v>1863</v>
      </c>
      <c r="L29" s="1" t="s">
        <v>1863</v>
      </c>
      <c r="M29" s="1" t="s">
        <v>1670</v>
      </c>
      <c r="N29" s="1" t="s">
        <v>1670</v>
      </c>
      <c r="O29" s="1" t="s">
        <v>1671</v>
      </c>
      <c r="P29" s="1" t="s">
        <v>1672</v>
      </c>
      <c r="Q29" s="1" t="s">
        <v>1673</v>
      </c>
      <c r="R29" s="1" t="s">
        <v>1864</v>
      </c>
      <c r="S29" s="1" t="s">
        <v>1675</v>
      </c>
      <c r="T29" s="1" t="s">
        <v>1676</v>
      </c>
      <c r="U29" s="1" t="s">
        <v>1677</v>
      </c>
      <c r="V29" s="1" t="s">
        <v>1678</v>
      </c>
    </row>
    <row r="30" s="1" customFormat="1" spans="1:22">
      <c r="A30" s="3">
        <v>999224030804671</v>
      </c>
      <c r="B30" s="1" t="s">
        <v>1683</v>
      </c>
      <c r="C30" s="1" t="s">
        <v>1865</v>
      </c>
      <c r="D30" s="1" t="s">
        <v>1866</v>
      </c>
      <c r="E30" s="1" t="s">
        <v>1867</v>
      </c>
      <c r="F30" s="1" t="s">
        <v>1683</v>
      </c>
      <c r="G30" s="1" t="s">
        <v>1666</v>
      </c>
      <c r="H30" s="1" t="s">
        <v>1667</v>
      </c>
      <c r="I30" s="1" t="s">
        <v>1868</v>
      </c>
      <c r="J30" s="1" t="s">
        <v>30</v>
      </c>
      <c r="K30" s="1" t="s">
        <v>1869</v>
      </c>
      <c r="L30" s="1" t="s">
        <v>1869</v>
      </c>
      <c r="M30" s="1" t="s">
        <v>1670</v>
      </c>
      <c r="N30" s="1" t="s">
        <v>1670</v>
      </c>
      <c r="O30" s="1" t="s">
        <v>1671</v>
      </c>
      <c r="P30" s="1" t="s">
        <v>1672</v>
      </c>
      <c r="Q30" s="1" t="s">
        <v>1673</v>
      </c>
      <c r="R30" s="1" t="s">
        <v>1870</v>
      </c>
      <c r="S30" s="1" t="s">
        <v>1675</v>
      </c>
      <c r="T30" s="1" t="s">
        <v>1676</v>
      </c>
      <c r="U30" s="1" t="s">
        <v>1677</v>
      </c>
      <c r="V30" s="1" t="s">
        <v>1810</v>
      </c>
    </row>
    <row r="31" s="1" customFormat="1" spans="1:22">
      <c r="A31" s="3">
        <v>999224030801580</v>
      </c>
      <c r="B31" s="1" t="s">
        <v>1683</v>
      </c>
      <c r="C31" s="1" t="s">
        <v>1871</v>
      </c>
      <c r="D31" s="1" t="s">
        <v>1872</v>
      </c>
      <c r="E31" s="1" t="s">
        <v>1873</v>
      </c>
      <c r="F31" s="1" t="s">
        <v>1683</v>
      </c>
      <c r="G31" s="1" t="s">
        <v>1666</v>
      </c>
      <c r="H31" s="1" t="s">
        <v>1667</v>
      </c>
      <c r="I31" s="1" t="s">
        <v>1874</v>
      </c>
      <c r="J31" s="1" t="s">
        <v>30</v>
      </c>
      <c r="K31" s="1" t="s">
        <v>1875</v>
      </c>
      <c r="L31" s="1" t="s">
        <v>1875</v>
      </c>
      <c r="M31" s="1" t="s">
        <v>1670</v>
      </c>
      <c r="N31" s="1" t="s">
        <v>1670</v>
      </c>
      <c r="O31" s="1" t="s">
        <v>1671</v>
      </c>
      <c r="P31" s="1" t="s">
        <v>1672</v>
      </c>
      <c r="Q31" s="1" t="s">
        <v>1673</v>
      </c>
      <c r="R31" s="1" t="s">
        <v>1876</v>
      </c>
      <c r="S31" s="1" t="s">
        <v>1675</v>
      </c>
      <c r="T31" s="1" t="s">
        <v>1676</v>
      </c>
      <c r="U31" s="1" t="s">
        <v>1677</v>
      </c>
      <c r="V31" s="1" t="s">
        <v>1877</v>
      </c>
    </row>
    <row r="32" s="1" customFormat="1" spans="1:22">
      <c r="A32" s="3">
        <v>999224030576380</v>
      </c>
      <c r="B32" s="1" t="s">
        <v>1683</v>
      </c>
      <c r="C32" s="1" t="s">
        <v>1878</v>
      </c>
      <c r="D32" s="1" t="s">
        <v>1879</v>
      </c>
      <c r="E32" s="1" t="s">
        <v>1880</v>
      </c>
      <c r="F32" s="1" t="s">
        <v>1683</v>
      </c>
      <c r="G32" s="1" t="s">
        <v>1666</v>
      </c>
      <c r="H32" s="1" t="s">
        <v>1667</v>
      </c>
      <c r="I32" s="1" t="s">
        <v>1881</v>
      </c>
      <c r="J32" s="1" t="s">
        <v>30</v>
      </c>
      <c r="K32" s="1" t="s">
        <v>1882</v>
      </c>
      <c r="L32" s="1" t="s">
        <v>1882</v>
      </c>
      <c r="M32" s="1" t="s">
        <v>1670</v>
      </c>
      <c r="N32" s="1" t="s">
        <v>1670</v>
      </c>
      <c r="O32" s="1" t="s">
        <v>1671</v>
      </c>
      <c r="P32" s="1" t="s">
        <v>1672</v>
      </c>
      <c r="Q32" s="1" t="s">
        <v>1673</v>
      </c>
      <c r="R32" s="1" t="s">
        <v>1883</v>
      </c>
      <c r="S32" s="1" t="s">
        <v>1675</v>
      </c>
      <c r="T32" s="1" t="s">
        <v>1676</v>
      </c>
      <c r="U32" s="1" t="s">
        <v>1677</v>
      </c>
      <c r="V32" s="1" t="s">
        <v>1803</v>
      </c>
    </row>
    <row r="33" s="1" customFormat="1" spans="1:22">
      <c r="A33" s="3">
        <v>999224030120867</v>
      </c>
      <c r="B33" s="1" t="s">
        <v>1683</v>
      </c>
      <c r="C33" s="1" t="s">
        <v>1884</v>
      </c>
      <c r="D33" s="1" t="s">
        <v>1885</v>
      </c>
      <c r="E33" s="1" t="s">
        <v>1886</v>
      </c>
      <c r="F33" s="1" t="s">
        <v>1683</v>
      </c>
      <c r="G33" s="1" t="s">
        <v>1666</v>
      </c>
      <c r="H33" s="1" t="s">
        <v>1667</v>
      </c>
      <c r="I33" s="1" t="s">
        <v>1887</v>
      </c>
      <c r="J33" s="1" t="s">
        <v>30</v>
      </c>
      <c r="K33" s="1" t="s">
        <v>1888</v>
      </c>
      <c r="L33" s="1" t="s">
        <v>1888</v>
      </c>
      <c r="M33" s="1" t="s">
        <v>1670</v>
      </c>
      <c r="N33" s="1" t="s">
        <v>1670</v>
      </c>
      <c r="O33" s="1" t="s">
        <v>1671</v>
      </c>
      <c r="P33" s="1" t="s">
        <v>1672</v>
      </c>
      <c r="Q33" s="1" t="s">
        <v>1673</v>
      </c>
      <c r="R33" s="1" t="s">
        <v>1889</v>
      </c>
      <c r="S33" s="1" t="s">
        <v>1675</v>
      </c>
      <c r="T33" s="1" t="s">
        <v>1676</v>
      </c>
      <c r="U33" s="1" t="s">
        <v>1677</v>
      </c>
      <c r="V33" s="1" t="s">
        <v>1890</v>
      </c>
    </row>
    <row r="34" s="1" customFormat="1" spans="1:22">
      <c r="A34" s="3">
        <v>999224029816306</v>
      </c>
      <c r="B34" s="1" t="s">
        <v>1683</v>
      </c>
      <c r="C34" s="1" t="s">
        <v>1891</v>
      </c>
      <c r="D34" s="1" t="s">
        <v>1892</v>
      </c>
      <c r="E34" s="1" t="s">
        <v>1893</v>
      </c>
      <c r="F34" s="1" t="s">
        <v>1683</v>
      </c>
      <c r="G34" s="1" t="s">
        <v>1666</v>
      </c>
      <c r="H34" s="1" t="s">
        <v>1667</v>
      </c>
      <c r="I34" s="1" t="s">
        <v>1894</v>
      </c>
      <c r="J34" s="1" t="s">
        <v>30</v>
      </c>
      <c r="K34" s="1" t="s">
        <v>1895</v>
      </c>
      <c r="L34" s="1" t="s">
        <v>1895</v>
      </c>
      <c r="M34" s="1" t="s">
        <v>1670</v>
      </c>
      <c r="N34" s="1" t="s">
        <v>1670</v>
      </c>
      <c r="O34" s="1" t="s">
        <v>1671</v>
      </c>
      <c r="P34" s="1" t="s">
        <v>1672</v>
      </c>
      <c r="Q34" s="1" t="s">
        <v>1673</v>
      </c>
      <c r="R34" s="1" t="s">
        <v>1896</v>
      </c>
      <c r="S34" s="1" t="s">
        <v>1675</v>
      </c>
      <c r="T34" s="1" t="s">
        <v>1676</v>
      </c>
      <c r="U34" s="1" t="s">
        <v>1677</v>
      </c>
      <c r="V34" s="1" t="s">
        <v>1897</v>
      </c>
    </row>
    <row r="35" s="1" customFormat="1" spans="1:22">
      <c r="A35" s="3">
        <v>999224029555581</v>
      </c>
      <c r="B35" s="1" t="s">
        <v>1683</v>
      </c>
      <c r="C35" s="1" t="s">
        <v>1898</v>
      </c>
      <c r="D35" s="1" t="s">
        <v>1899</v>
      </c>
      <c r="E35" s="1" t="s">
        <v>1900</v>
      </c>
      <c r="F35" s="1" t="s">
        <v>1683</v>
      </c>
      <c r="G35" s="1" t="s">
        <v>1666</v>
      </c>
      <c r="H35" s="1" t="s">
        <v>1667</v>
      </c>
      <c r="I35" s="1" t="s">
        <v>1901</v>
      </c>
      <c r="J35" s="1" t="s">
        <v>30</v>
      </c>
      <c r="K35" s="1" t="s">
        <v>1902</v>
      </c>
      <c r="L35" s="1" t="s">
        <v>1902</v>
      </c>
      <c r="M35" s="1" t="s">
        <v>1670</v>
      </c>
      <c r="N35" s="1" t="s">
        <v>1670</v>
      </c>
      <c r="O35" s="1" t="s">
        <v>1671</v>
      </c>
      <c r="P35" s="1" t="s">
        <v>1672</v>
      </c>
      <c r="Q35" s="1" t="s">
        <v>1673</v>
      </c>
      <c r="R35" s="1" t="s">
        <v>1903</v>
      </c>
      <c r="S35" s="1" t="s">
        <v>1675</v>
      </c>
      <c r="T35" s="1" t="s">
        <v>1676</v>
      </c>
      <c r="U35" s="1" t="s">
        <v>1677</v>
      </c>
      <c r="V35" s="1" t="s">
        <v>1810</v>
      </c>
    </row>
    <row r="36" s="1" customFormat="1" spans="1:22">
      <c r="A36" s="3">
        <v>999224028335482</v>
      </c>
      <c r="B36" s="1" t="s">
        <v>1683</v>
      </c>
      <c r="C36" s="1" t="s">
        <v>1904</v>
      </c>
      <c r="D36" s="1" t="s">
        <v>1905</v>
      </c>
      <c r="E36" s="1" t="s">
        <v>1906</v>
      </c>
      <c r="F36" s="1" t="s">
        <v>1683</v>
      </c>
      <c r="G36" s="1" t="s">
        <v>1666</v>
      </c>
      <c r="H36" s="1" t="s">
        <v>1667</v>
      </c>
      <c r="I36" s="1" t="s">
        <v>1907</v>
      </c>
      <c r="J36" s="1" t="s">
        <v>30</v>
      </c>
      <c r="K36" s="1" t="s">
        <v>1908</v>
      </c>
      <c r="L36" s="1" t="s">
        <v>1908</v>
      </c>
      <c r="M36" s="1" t="s">
        <v>1670</v>
      </c>
      <c r="N36" s="1" t="s">
        <v>1670</v>
      </c>
      <c r="O36" s="1" t="s">
        <v>1671</v>
      </c>
      <c r="P36" s="1" t="s">
        <v>1672</v>
      </c>
      <c r="Q36" s="1" t="s">
        <v>1673</v>
      </c>
      <c r="R36" s="1" t="s">
        <v>1909</v>
      </c>
      <c r="S36" s="1" t="s">
        <v>1675</v>
      </c>
      <c r="T36" s="1" t="s">
        <v>1676</v>
      </c>
      <c r="U36" s="1" t="s">
        <v>1677</v>
      </c>
      <c r="V36" s="1" t="s">
        <v>1803</v>
      </c>
    </row>
    <row r="37" s="1" customFormat="1" spans="1:22">
      <c r="A37" s="3">
        <v>999224028325656</v>
      </c>
      <c r="B37" s="1" t="s">
        <v>1683</v>
      </c>
      <c r="C37" s="1" t="s">
        <v>1910</v>
      </c>
      <c r="D37" s="1" t="s">
        <v>1911</v>
      </c>
      <c r="E37" s="1" t="s">
        <v>1912</v>
      </c>
      <c r="F37" s="1" t="s">
        <v>1683</v>
      </c>
      <c r="G37" s="1" t="s">
        <v>1666</v>
      </c>
      <c r="H37" s="1" t="s">
        <v>1667</v>
      </c>
      <c r="I37" s="1" t="s">
        <v>1913</v>
      </c>
      <c r="J37" s="1" t="s">
        <v>30</v>
      </c>
      <c r="K37" s="1" t="s">
        <v>1914</v>
      </c>
      <c r="L37" s="1" t="s">
        <v>1914</v>
      </c>
      <c r="M37" s="1" t="s">
        <v>1670</v>
      </c>
      <c r="N37" s="1" t="s">
        <v>1670</v>
      </c>
      <c r="O37" s="1" t="s">
        <v>1671</v>
      </c>
      <c r="P37" s="1" t="s">
        <v>1672</v>
      </c>
      <c r="Q37" s="1" t="s">
        <v>1673</v>
      </c>
      <c r="R37" s="1" t="s">
        <v>1915</v>
      </c>
      <c r="S37" s="1" t="s">
        <v>1675</v>
      </c>
      <c r="T37" s="1" t="s">
        <v>1676</v>
      </c>
      <c r="U37" s="1" t="s">
        <v>1677</v>
      </c>
      <c r="V37" s="1" t="s">
        <v>1916</v>
      </c>
    </row>
    <row r="38" s="1" customFormat="1" spans="1:22">
      <c r="A38" s="3">
        <v>999224028057681</v>
      </c>
      <c r="B38" s="1" t="s">
        <v>1683</v>
      </c>
      <c r="C38" s="1" t="s">
        <v>1917</v>
      </c>
      <c r="D38" s="1" t="s">
        <v>1918</v>
      </c>
      <c r="E38" s="1" t="s">
        <v>1919</v>
      </c>
      <c r="F38" s="1" t="s">
        <v>1683</v>
      </c>
      <c r="G38" s="1" t="s">
        <v>1666</v>
      </c>
      <c r="H38" s="1" t="s">
        <v>1667</v>
      </c>
      <c r="I38" s="1" t="s">
        <v>1920</v>
      </c>
      <c r="J38" s="1" t="s">
        <v>30</v>
      </c>
      <c r="K38" s="1" t="s">
        <v>1921</v>
      </c>
      <c r="L38" s="1" t="s">
        <v>1921</v>
      </c>
      <c r="M38" s="1" t="s">
        <v>1670</v>
      </c>
      <c r="N38" s="1" t="s">
        <v>1670</v>
      </c>
      <c r="O38" s="1" t="s">
        <v>1671</v>
      </c>
      <c r="P38" s="1" t="s">
        <v>1672</v>
      </c>
      <c r="Q38" s="1" t="s">
        <v>1673</v>
      </c>
      <c r="R38" s="1" t="s">
        <v>1922</v>
      </c>
      <c r="S38" s="1" t="s">
        <v>1675</v>
      </c>
      <c r="T38" s="1" t="s">
        <v>1676</v>
      </c>
      <c r="U38" s="1" t="s">
        <v>1677</v>
      </c>
      <c r="V38" s="1" t="s">
        <v>1678</v>
      </c>
    </row>
    <row r="39" s="1" customFormat="1" spans="1:22">
      <c r="A39" s="3">
        <v>24028004901</v>
      </c>
      <c r="B39" s="1" t="s">
        <v>1683</v>
      </c>
      <c r="C39" s="1" t="s">
        <v>1923</v>
      </c>
      <c r="D39" s="1" t="s">
        <v>1924</v>
      </c>
      <c r="E39" s="1" t="s">
        <v>1925</v>
      </c>
      <c r="F39" s="1" t="s">
        <v>1683</v>
      </c>
      <c r="G39" s="1" t="s">
        <v>1666</v>
      </c>
      <c r="H39" s="1" t="s">
        <v>1667</v>
      </c>
      <c r="I39" s="1" t="s">
        <v>1926</v>
      </c>
      <c r="J39" s="1" t="s">
        <v>30</v>
      </c>
      <c r="K39" s="1" t="s">
        <v>1927</v>
      </c>
      <c r="L39" s="1" t="s">
        <v>1927</v>
      </c>
      <c r="M39" s="1" t="s">
        <v>1670</v>
      </c>
      <c r="N39" s="1" t="s">
        <v>1670</v>
      </c>
      <c r="O39" s="1" t="s">
        <v>1671</v>
      </c>
      <c r="P39" s="1" t="s">
        <v>1672</v>
      </c>
      <c r="Q39" s="1" t="s">
        <v>1673</v>
      </c>
      <c r="R39" s="1" t="s">
        <v>1928</v>
      </c>
      <c r="S39" s="1" t="s">
        <v>1675</v>
      </c>
      <c r="T39" s="1" t="s">
        <v>1676</v>
      </c>
      <c r="U39" s="1" t="s">
        <v>1677</v>
      </c>
      <c r="V39" s="1" t="s">
        <v>1810</v>
      </c>
    </row>
    <row r="40" s="1" customFormat="1" spans="1:22">
      <c r="A40" s="3">
        <v>999224027941019</v>
      </c>
      <c r="B40" s="1" t="s">
        <v>1683</v>
      </c>
      <c r="C40" s="1" t="s">
        <v>1929</v>
      </c>
      <c r="D40" s="1" t="s">
        <v>1930</v>
      </c>
      <c r="E40" s="1" t="s">
        <v>1931</v>
      </c>
      <c r="F40" s="1" t="s">
        <v>1683</v>
      </c>
      <c r="G40" s="1" t="s">
        <v>1666</v>
      </c>
      <c r="H40" s="1" t="s">
        <v>1667</v>
      </c>
      <c r="I40" s="1" t="s">
        <v>1932</v>
      </c>
      <c r="J40" s="1" t="s">
        <v>30</v>
      </c>
      <c r="K40" s="1" t="s">
        <v>1933</v>
      </c>
      <c r="L40" s="1" t="s">
        <v>1933</v>
      </c>
      <c r="M40" s="1" t="s">
        <v>1670</v>
      </c>
      <c r="N40" s="1" t="s">
        <v>1670</v>
      </c>
      <c r="O40" s="1" t="s">
        <v>1671</v>
      </c>
      <c r="P40" s="1" t="s">
        <v>1672</v>
      </c>
      <c r="Q40" s="1" t="s">
        <v>1673</v>
      </c>
      <c r="R40" s="1" t="s">
        <v>1934</v>
      </c>
      <c r="S40" s="1" t="s">
        <v>1675</v>
      </c>
      <c r="T40" s="1" t="s">
        <v>1676</v>
      </c>
      <c r="U40" s="1" t="s">
        <v>1677</v>
      </c>
      <c r="V40" s="1" t="s">
        <v>1810</v>
      </c>
    </row>
    <row r="41" s="1" customFormat="1" spans="1:22">
      <c r="A41" s="3">
        <v>999224027846062</v>
      </c>
      <c r="B41" s="1" t="s">
        <v>1683</v>
      </c>
      <c r="C41" s="1" t="s">
        <v>1935</v>
      </c>
      <c r="D41" s="1" t="s">
        <v>1936</v>
      </c>
      <c r="E41" s="1" t="s">
        <v>1937</v>
      </c>
      <c r="F41" s="1" t="s">
        <v>1683</v>
      </c>
      <c r="G41" s="1" t="s">
        <v>1666</v>
      </c>
      <c r="H41" s="1" t="s">
        <v>1667</v>
      </c>
      <c r="I41" s="1" t="s">
        <v>1938</v>
      </c>
      <c r="J41" s="1" t="s">
        <v>30</v>
      </c>
      <c r="K41" s="1" t="s">
        <v>1939</v>
      </c>
      <c r="L41" s="1" t="s">
        <v>1939</v>
      </c>
      <c r="M41" s="1" t="s">
        <v>1670</v>
      </c>
      <c r="N41" s="1" t="s">
        <v>1670</v>
      </c>
      <c r="O41" s="1" t="s">
        <v>1671</v>
      </c>
      <c r="P41" s="1" t="s">
        <v>1672</v>
      </c>
      <c r="Q41" s="1" t="s">
        <v>1673</v>
      </c>
      <c r="R41" s="1" t="s">
        <v>1940</v>
      </c>
      <c r="S41" s="1" t="s">
        <v>1675</v>
      </c>
      <c r="T41" s="1" t="s">
        <v>1676</v>
      </c>
      <c r="U41" s="1" t="s">
        <v>1677</v>
      </c>
      <c r="V41" s="1" t="s">
        <v>1754</v>
      </c>
    </row>
    <row r="42" s="1" customFormat="1" spans="1:22">
      <c r="A42" s="3">
        <v>999224027605839</v>
      </c>
      <c r="B42" s="1" t="s">
        <v>1683</v>
      </c>
      <c r="C42" s="1" t="s">
        <v>1941</v>
      </c>
      <c r="D42" s="1" t="s">
        <v>1942</v>
      </c>
      <c r="E42" s="1" t="s">
        <v>1943</v>
      </c>
      <c r="F42" s="1" t="s">
        <v>1683</v>
      </c>
      <c r="G42" s="1" t="s">
        <v>1666</v>
      </c>
      <c r="H42" s="1" t="s">
        <v>1667</v>
      </c>
      <c r="I42" s="1" t="s">
        <v>1944</v>
      </c>
      <c r="J42" s="1" t="s">
        <v>30</v>
      </c>
      <c r="K42" s="1" t="s">
        <v>1945</v>
      </c>
      <c r="L42" s="1" t="s">
        <v>1945</v>
      </c>
      <c r="M42" s="1" t="s">
        <v>1670</v>
      </c>
      <c r="N42" s="1" t="s">
        <v>1670</v>
      </c>
      <c r="O42" s="1" t="s">
        <v>1671</v>
      </c>
      <c r="P42" s="1" t="s">
        <v>1672</v>
      </c>
      <c r="Q42" s="1" t="s">
        <v>1673</v>
      </c>
      <c r="R42" s="1" t="s">
        <v>1946</v>
      </c>
      <c r="S42" s="1" t="s">
        <v>1675</v>
      </c>
      <c r="T42" s="1" t="s">
        <v>1676</v>
      </c>
      <c r="U42" s="1" t="s">
        <v>1677</v>
      </c>
      <c r="V42" s="1" t="s">
        <v>1754</v>
      </c>
    </row>
    <row r="43" s="1" customFormat="1" spans="1:22">
      <c r="A43" s="3">
        <v>999224027336117</v>
      </c>
      <c r="B43" s="1" t="s">
        <v>1683</v>
      </c>
      <c r="C43" s="1" t="s">
        <v>1947</v>
      </c>
      <c r="D43" s="1" t="s">
        <v>1948</v>
      </c>
      <c r="E43" s="1" t="s">
        <v>1949</v>
      </c>
      <c r="F43" s="1" t="s">
        <v>1683</v>
      </c>
      <c r="G43" s="1" t="s">
        <v>1666</v>
      </c>
      <c r="H43" s="1" t="s">
        <v>1667</v>
      </c>
      <c r="I43" s="1" t="s">
        <v>1950</v>
      </c>
      <c r="J43" s="1" t="s">
        <v>30</v>
      </c>
      <c r="K43" s="1" t="s">
        <v>1951</v>
      </c>
      <c r="L43" s="1" t="s">
        <v>1951</v>
      </c>
      <c r="M43" s="1" t="s">
        <v>1670</v>
      </c>
      <c r="N43" s="1" t="s">
        <v>1670</v>
      </c>
      <c r="O43" s="1" t="s">
        <v>1671</v>
      </c>
      <c r="P43" s="1" t="s">
        <v>1672</v>
      </c>
      <c r="Q43" s="1" t="s">
        <v>1673</v>
      </c>
      <c r="R43" s="1" t="s">
        <v>1952</v>
      </c>
      <c r="S43" s="1" t="s">
        <v>1675</v>
      </c>
      <c r="T43" s="1" t="s">
        <v>1676</v>
      </c>
      <c r="U43" s="1" t="s">
        <v>1677</v>
      </c>
      <c r="V43" s="1" t="s">
        <v>1754</v>
      </c>
    </row>
    <row r="44" s="1" customFormat="1" spans="1:22">
      <c r="A44" s="3">
        <v>999224027059798</v>
      </c>
      <c r="B44" s="1" t="s">
        <v>1683</v>
      </c>
      <c r="C44" s="1" t="s">
        <v>1953</v>
      </c>
      <c r="D44" s="1" t="s">
        <v>1954</v>
      </c>
      <c r="E44" s="1" t="s">
        <v>1955</v>
      </c>
      <c r="F44" s="1" t="s">
        <v>1683</v>
      </c>
      <c r="G44" s="1" t="s">
        <v>1666</v>
      </c>
      <c r="H44" s="1" t="s">
        <v>1667</v>
      </c>
      <c r="I44" s="1" t="s">
        <v>1956</v>
      </c>
      <c r="J44" s="1" t="s">
        <v>30</v>
      </c>
      <c r="K44" s="1" t="s">
        <v>1957</v>
      </c>
      <c r="L44" s="1" t="s">
        <v>1957</v>
      </c>
      <c r="M44" s="1" t="s">
        <v>1670</v>
      </c>
      <c r="N44" s="1" t="s">
        <v>1670</v>
      </c>
      <c r="O44" s="1" t="s">
        <v>1671</v>
      </c>
      <c r="P44" s="1" t="s">
        <v>1672</v>
      </c>
      <c r="Q44" s="1" t="s">
        <v>1673</v>
      </c>
      <c r="R44" s="1" t="s">
        <v>1958</v>
      </c>
      <c r="S44" s="1" t="s">
        <v>1675</v>
      </c>
      <c r="T44" s="1" t="s">
        <v>1676</v>
      </c>
      <c r="U44" s="1" t="s">
        <v>1677</v>
      </c>
      <c r="V44" s="1" t="s">
        <v>1695</v>
      </c>
    </row>
    <row r="45" s="1" customFormat="1" spans="1:22">
      <c r="A45" s="3">
        <v>999224027022310</v>
      </c>
      <c r="B45" s="1" t="s">
        <v>1683</v>
      </c>
      <c r="C45" s="1" t="s">
        <v>1959</v>
      </c>
      <c r="D45" s="1" t="s">
        <v>1960</v>
      </c>
      <c r="E45" s="1" t="s">
        <v>1961</v>
      </c>
      <c r="F45" s="1" t="s">
        <v>1683</v>
      </c>
      <c r="G45" s="1" t="s">
        <v>1666</v>
      </c>
      <c r="H45" s="1" t="s">
        <v>1667</v>
      </c>
      <c r="I45" s="1" t="s">
        <v>1962</v>
      </c>
      <c r="J45" s="1" t="s">
        <v>30</v>
      </c>
      <c r="K45" s="1" t="s">
        <v>1963</v>
      </c>
      <c r="L45" s="1" t="s">
        <v>1963</v>
      </c>
      <c r="M45" s="1" t="s">
        <v>1670</v>
      </c>
      <c r="N45" s="1" t="s">
        <v>1670</v>
      </c>
      <c r="O45" s="1" t="s">
        <v>1671</v>
      </c>
      <c r="P45" s="1" t="s">
        <v>1672</v>
      </c>
      <c r="Q45" s="1" t="s">
        <v>1673</v>
      </c>
      <c r="R45" s="1" t="s">
        <v>1964</v>
      </c>
      <c r="S45" s="1" t="s">
        <v>1675</v>
      </c>
      <c r="T45" s="1" t="s">
        <v>1676</v>
      </c>
      <c r="U45" s="1" t="s">
        <v>1677</v>
      </c>
      <c r="V45" s="1" t="s">
        <v>1965</v>
      </c>
    </row>
    <row r="46" s="1" customFormat="1" spans="1:22">
      <c r="A46" s="3">
        <v>999224026817982</v>
      </c>
      <c r="B46" s="1" t="s">
        <v>1683</v>
      </c>
      <c r="C46" s="1" t="s">
        <v>1966</v>
      </c>
      <c r="D46" s="1" t="s">
        <v>1967</v>
      </c>
      <c r="E46" s="1" t="s">
        <v>1968</v>
      </c>
      <c r="F46" s="1" t="s">
        <v>1683</v>
      </c>
      <c r="G46" s="1" t="s">
        <v>1666</v>
      </c>
      <c r="H46" s="1" t="s">
        <v>1667</v>
      </c>
      <c r="I46" s="1" t="s">
        <v>1969</v>
      </c>
      <c r="J46" s="1" t="s">
        <v>30</v>
      </c>
      <c r="K46" s="1" t="s">
        <v>1970</v>
      </c>
      <c r="L46" s="1" t="s">
        <v>1970</v>
      </c>
      <c r="M46" s="1" t="s">
        <v>1670</v>
      </c>
      <c r="N46" s="1" t="s">
        <v>1670</v>
      </c>
      <c r="O46" s="1" t="s">
        <v>1671</v>
      </c>
      <c r="P46" s="1" t="s">
        <v>1672</v>
      </c>
      <c r="Q46" s="1" t="s">
        <v>1673</v>
      </c>
      <c r="R46" s="1" t="s">
        <v>1971</v>
      </c>
      <c r="S46" s="1" t="s">
        <v>1675</v>
      </c>
      <c r="T46" s="1" t="s">
        <v>1676</v>
      </c>
      <c r="U46" s="1" t="s">
        <v>1677</v>
      </c>
      <c r="V46" s="1" t="s">
        <v>1803</v>
      </c>
    </row>
    <row r="47" s="1" customFormat="1" spans="1:22">
      <c r="A47" s="3">
        <v>999224026511350</v>
      </c>
      <c r="B47" s="1" t="s">
        <v>1683</v>
      </c>
      <c r="C47" s="1" t="s">
        <v>1972</v>
      </c>
      <c r="D47" s="1" t="s">
        <v>1973</v>
      </c>
      <c r="E47" s="1" t="s">
        <v>1974</v>
      </c>
      <c r="F47" s="1" t="s">
        <v>1683</v>
      </c>
      <c r="G47" s="1" t="s">
        <v>1666</v>
      </c>
      <c r="H47" s="1" t="s">
        <v>1667</v>
      </c>
      <c r="I47" s="1" t="s">
        <v>1975</v>
      </c>
      <c r="J47" s="1" t="s">
        <v>30</v>
      </c>
      <c r="K47" s="1" t="s">
        <v>1976</v>
      </c>
      <c r="L47" s="1" t="s">
        <v>1976</v>
      </c>
      <c r="M47" s="1" t="s">
        <v>1670</v>
      </c>
      <c r="N47" s="1" t="s">
        <v>1670</v>
      </c>
      <c r="O47" s="1" t="s">
        <v>1671</v>
      </c>
      <c r="P47" s="1" t="s">
        <v>1672</v>
      </c>
      <c r="Q47" s="1" t="s">
        <v>1673</v>
      </c>
      <c r="R47" s="1" t="s">
        <v>1977</v>
      </c>
      <c r="S47" s="1" t="s">
        <v>1675</v>
      </c>
      <c r="T47" s="1" t="s">
        <v>1676</v>
      </c>
      <c r="U47" s="1" t="s">
        <v>1677</v>
      </c>
      <c r="V47" s="1" t="s">
        <v>1810</v>
      </c>
    </row>
    <row r="48" s="1" customFormat="1" spans="1:22">
      <c r="A48" s="3">
        <v>24026191035</v>
      </c>
      <c r="B48" s="1" t="s">
        <v>1683</v>
      </c>
      <c r="C48" s="1" t="s">
        <v>1978</v>
      </c>
      <c r="D48" s="1" t="s">
        <v>1948</v>
      </c>
      <c r="E48" s="1" t="s">
        <v>1979</v>
      </c>
      <c r="F48" s="1" t="s">
        <v>1683</v>
      </c>
      <c r="G48" s="1" t="s">
        <v>1666</v>
      </c>
      <c r="H48" s="1" t="s">
        <v>1667</v>
      </c>
      <c r="I48" s="1" t="s">
        <v>1950</v>
      </c>
      <c r="J48" s="1" t="s">
        <v>30</v>
      </c>
      <c r="K48" s="1" t="s">
        <v>1951</v>
      </c>
      <c r="L48" s="1" t="s">
        <v>1951</v>
      </c>
      <c r="M48" s="1" t="s">
        <v>1670</v>
      </c>
      <c r="N48" s="1" t="s">
        <v>1670</v>
      </c>
      <c r="O48" s="1" t="s">
        <v>1671</v>
      </c>
      <c r="P48" s="1" t="s">
        <v>1672</v>
      </c>
      <c r="Q48" s="1" t="s">
        <v>1673</v>
      </c>
      <c r="R48" s="1" t="s">
        <v>1980</v>
      </c>
      <c r="S48" s="1" t="s">
        <v>1675</v>
      </c>
      <c r="T48" s="1" t="s">
        <v>1676</v>
      </c>
      <c r="U48" s="1" t="s">
        <v>1677</v>
      </c>
      <c r="V48" s="1" t="s">
        <v>1754</v>
      </c>
    </row>
    <row r="49" s="1" customFormat="1" spans="1:22">
      <c r="A49" s="3">
        <v>999224026186708</v>
      </c>
      <c r="B49" s="1" t="s">
        <v>1683</v>
      </c>
      <c r="C49" s="1" t="s">
        <v>1981</v>
      </c>
      <c r="D49" s="1" t="s">
        <v>1982</v>
      </c>
      <c r="E49" s="1" t="s">
        <v>1983</v>
      </c>
      <c r="F49" s="1" t="s">
        <v>1683</v>
      </c>
      <c r="G49" s="1" t="s">
        <v>1666</v>
      </c>
      <c r="H49" s="1" t="s">
        <v>1667</v>
      </c>
      <c r="I49" s="1" t="s">
        <v>1984</v>
      </c>
      <c r="J49" s="1" t="s">
        <v>30</v>
      </c>
      <c r="K49" s="1" t="s">
        <v>1985</v>
      </c>
      <c r="L49" s="1" t="s">
        <v>1985</v>
      </c>
      <c r="M49" s="1" t="s">
        <v>1670</v>
      </c>
      <c r="N49" s="1" t="s">
        <v>1670</v>
      </c>
      <c r="O49" s="1" t="s">
        <v>1671</v>
      </c>
      <c r="P49" s="1" t="s">
        <v>1672</v>
      </c>
      <c r="Q49" s="1" t="s">
        <v>1673</v>
      </c>
      <c r="R49" s="1" t="s">
        <v>1986</v>
      </c>
      <c r="S49" s="1" t="s">
        <v>1675</v>
      </c>
      <c r="T49" s="1" t="s">
        <v>1676</v>
      </c>
      <c r="U49" s="1" t="s">
        <v>1677</v>
      </c>
      <c r="V49" s="1" t="s">
        <v>1762</v>
      </c>
    </row>
    <row r="50" s="1" customFormat="1" spans="1:22">
      <c r="A50" s="3">
        <v>999224025697945</v>
      </c>
      <c r="B50" s="1" t="s">
        <v>1683</v>
      </c>
      <c r="C50" s="1" t="s">
        <v>1987</v>
      </c>
      <c r="D50" s="1" t="s">
        <v>1988</v>
      </c>
      <c r="E50" s="1" t="s">
        <v>1989</v>
      </c>
      <c r="F50" s="1" t="s">
        <v>1683</v>
      </c>
      <c r="G50" s="1" t="s">
        <v>1666</v>
      </c>
      <c r="H50" s="1" t="s">
        <v>1667</v>
      </c>
      <c r="I50" s="1" t="s">
        <v>1990</v>
      </c>
      <c r="J50" s="1" t="s">
        <v>30</v>
      </c>
      <c r="K50" s="1" t="s">
        <v>1991</v>
      </c>
      <c r="L50" s="1" t="s">
        <v>1991</v>
      </c>
      <c r="M50" s="1" t="s">
        <v>1670</v>
      </c>
      <c r="N50" s="1" t="s">
        <v>1670</v>
      </c>
      <c r="O50" s="1" t="s">
        <v>1671</v>
      </c>
      <c r="P50" s="1" t="s">
        <v>1672</v>
      </c>
      <c r="Q50" s="1" t="s">
        <v>1673</v>
      </c>
      <c r="R50" s="1" t="s">
        <v>1992</v>
      </c>
      <c r="S50" s="1" t="s">
        <v>1675</v>
      </c>
      <c r="T50" s="1" t="s">
        <v>1676</v>
      </c>
      <c r="U50" s="1" t="s">
        <v>1677</v>
      </c>
      <c r="V50" s="1" t="s">
        <v>1678</v>
      </c>
    </row>
    <row r="51" s="1" customFormat="1" spans="1:22">
      <c r="A51" s="3">
        <v>999224025665486</v>
      </c>
      <c r="B51" s="1" t="s">
        <v>1683</v>
      </c>
      <c r="C51" s="1" t="s">
        <v>1993</v>
      </c>
      <c r="D51" s="1" t="s">
        <v>1994</v>
      </c>
      <c r="E51" s="1" t="s">
        <v>1995</v>
      </c>
      <c r="F51" s="1" t="s">
        <v>1683</v>
      </c>
      <c r="G51" s="1" t="s">
        <v>1666</v>
      </c>
      <c r="H51" s="1" t="s">
        <v>1667</v>
      </c>
      <c r="I51" s="1" t="s">
        <v>1926</v>
      </c>
      <c r="J51" s="1" t="s">
        <v>30</v>
      </c>
      <c r="K51" s="1" t="s">
        <v>1927</v>
      </c>
      <c r="L51" s="1" t="s">
        <v>1927</v>
      </c>
      <c r="M51" s="1" t="s">
        <v>1670</v>
      </c>
      <c r="N51" s="1" t="s">
        <v>1670</v>
      </c>
      <c r="O51" s="1" t="s">
        <v>1671</v>
      </c>
      <c r="P51" s="1" t="s">
        <v>1672</v>
      </c>
      <c r="Q51" s="1" t="s">
        <v>1673</v>
      </c>
      <c r="R51" s="1" t="s">
        <v>1996</v>
      </c>
      <c r="S51" s="1" t="s">
        <v>1675</v>
      </c>
      <c r="T51" s="1" t="s">
        <v>1676</v>
      </c>
      <c r="U51" s="1" t="s">
        <v>1677</v>
      </c>
      <c r="V51" s="1" t="s">
        <v>1810</v>
      </c>
    </row>
    <row r="52" s="1" customFormat="1" spans="1:22">
      <c r="A52" s="3">
        <v>999224025384157</v>
      </c>
      <c r="B52" s="1" t="s">
        <v>1683</v>
      </c>
      <c r="C52" s="1" t="s">
        <v>1997</v>
      </c>
      <c r="D52" s="1" t="s">
        <v>1998</v>
      </c>
      <c r="E52" s="1" t="s">
        <v>1999</v>
      </c>
      <c r="F52" s="1" t="s">
        <v>1683</v>
      </c>
      <c r="G52" s="1" t="s">
        <v>1666</v>
      </c>
      <c r="H52" s="1" t="s">
        <v>1667</v>
      </c>
      <c r="I52" s="1" t="s">
        <v>2000</v>
      </c>
      <c r="J52" s="1" t="s">
        <v>30</v>
      </c>
      <c r="K52" s="1" t="s">
        <v>2001</v>
      </c>
      <c r="L52" s="1" t="s">
        <v>2001</v>
      </c>
      <c r="M52" s="1" t="s">
        <v>1670</v>
      </c>
      <c r="N52" s="1" t="s">
        <v>1670</v>
      </c>
      <c r="O52" s="1" t="s">
        <v>1671</v>
      </c>
      <c r="P52" s="1" t="s">
        <v>1672</v>
      </c>
      <c r="Q52" s="1" t="s">
        <v>1673</v>
      </c>
      <c r="R52" s="1" t="s">
        <v>2002</v>
      </c>
      <c r="S52" s="1" t="s">
        <v>1675</v>
      </c>
      <c r="T52" s="1" t="s">
        <v>1676</v>
      </c>
      <c r="U52" s="1" t="s">
        <v>1677</v>
      </c>
      <c r="V52" s="1" t="s">
        <v>1803</v>
      </c>
    </row>
    <row r="53" s="1" customFormat="1" spans="1:22">
      <c r="A53" s="3">
        <v>999224025189226</v>
      </c>
      <c r="B53" s="1" t="s">
        <v>1683</v>
      </c>
      <c r="C53" s="1" t="s">
        <v>2003</v>
      </c>
      <c r="D53" s="1" t="s">
        <v>2004</v>
      </c>
      <c r="E53" s="1" t="s">
        <v>2005</v>
      </c>
      <c r="F53" s="1" t="s">
        <v>1683</v>
      </c>
      <c r="G53" s="1" t="s">
        <v>1666</v>
      </c>
      <c r="H53" s="1" t="s">
        <v>1667</v>
      </c>
      <c r="I53" s="1" t="s">
        <v>2006</v>
      </c>
      <c r="J53" s="1" t="s">
        <v>30</v>
      </c>
      <c r="K53" s="1" t="s">
        <v>2007</v>
      </c>
      <c r="L53" s="1" t="s">
        <v>2007</v>
      </c>
      <c r="M53" s="1" t="s">
        <v>1670</v>
      </c>
      <c r="N53" s="1" t="s">
        <v>1670</v>
      </c>
      <c r="O53" s="1" t="s">
        <v>1671</v>
      </c>
      <c r="P53" s="1" t="s">
        <v>1672</v>
      </c>
      <c r="Q53" s="1" t="s">
        <v>1673</v>
      </c>
      <c r="R53" s="1" t="s">
        <v>2008</v>
      </c>
      <c r="S53" s="1" t="s">
        <v>1675</v>
      </c>
      <c r="T53" s="1" t="s">
        <v>1676</v>
      </c>
      <c r="U53" s="1" t="s">
        <v>1677</v>
      </c>
      <c r="V53" s="1" t="s">
        <v>2009</v>
      </c>
    </row>
    <row r="54" s="1" customFormat="1" spans="1:22">
      <c r="A54" s="3">
        <v>999224025162368</v>
      </c>
      <c r="B54" s="1" t="s">
        <v>1683</v>
      </c>
      <c r="C54" s="1" t="s">
        <v>2010</v>
      </c>
      <c r="D54" s="1" t="s">
        <v>2011</v>
      </c>
      <c r="E54" s="1" t="s">
        <v>2012</v>
      </c>
      <c r="F54" s="1" t="s">
        <v>1683</v>
      </c>
      <c r="G54" s="1" t="s">
        <v>1666</v>
      </c>
      <c r="H54" s="1" t="s">
        <v>1667</v>
      </c>
      <c r="I54" s="1" t="s">
        <v>2013</v>
      </c>
      <c r="J54" s="1" t="s">
        <v>30</v>
      </c>
      <c r="K54" s="1" t="s">
        <v>2014</v>
      </c>
      <c r="L54" s="1" t="s">
        <v>2014</v>
      </c>
      <c r="M54" s="1" t="s">
        <v>1670</v>
      </c>
      <c r="N54" s="1" t="s">
        <v>1670</v>
      </c>
      <c r="O54" s="1" t="s">
        <v>1671</v>
      </c>
      <c r="P54" s="1" t="s">
        <v>1672</v>
      </c>
      <c r="Q54" s="1" t="s">
        <v>1673</v>
      </c>
      <c r="R54" s="1" t="s">
        <v>2015</v>
      </c>
      <c r="S54" s="1" t="s">
        <v>1675</v>
      </c>
      <c r="T54" s="1" t="s">
        <v>1676</v>
      </c>
      <c r="U54" s="1" t="s">
        <v>1677</v>
      </c>
      <c r="V54" s="1" t="s">
        <v>1803</v>
      </c>
    </row>
    <row r="55" s="1" customFormat="1" spans="1:22">
      <c r="A55" s="3">
        <v>999224025111855</v>
      </c>
      <c r="B55" s="1" t="s">
        <v>1683</v>
      </c>
      <c r="C55" s="1" t="s">
        <v>2016</v>
      </c>
      <c r="D55" s="1" t="s">
        <v>2017</v>
      </c>
      <c r="E55" s="1" t="s">
        <v>2018</v>
      </c>
      <c r="F55" s="1" t="s">
        <v>1683</v>
      </c>
      <c r="G55" s="1" t="s">
        <v>1666</v>
      </c>
      <c r="H55" s="1" t="s">
        <v>1667</v>
      </c>
      <c r="I55" s="1" t="s">
        <v>2019</v>
      </c>
      <c r="J55" s="1" t="s">
        <v>30</v>
      </c>
      <c r="K55" s="1" t="s">
        <v>2020</v>
      </c>
      <c r="L55" s="1" t="s">
        <v>2020</v>
      </c>
      <c r="M55" s="1" t="s">
        <v>1670</v>
      </c>
      <c r="N55" s="1" t="s">
        <v>1670</v>
      </c>
      <c r="O55" s="1" t="s">
        <v>1671</v>
      </c>
      <c r="P55" s="1" t="s">
        <v>1672</v>
      </c>
      <c r="Q55" s="1" t="s">
        <v>1673</v>
      </c>
      <c r="R55" s="1" t="s">
        <v>2021</v>
      </c>
      <c r="S55" s="1" t="s">
        <v>1675</v>
      </c>
      <c r="T55" s="1" t="s">
        <v>1676</v>
      </c>
      <c r="U55" s="1" t="s">
        <v>1677</v>
      </c>
      <c r="V55" s="1" t="s">
        <v>1810</v>
      </c>
    </row>
    <row r="56" s="1" customFormat="1" spans="1:22">
      <c r="A56" s="3">
        <v>999224024974670</v>
      </c>
      <c r="B56" s="1" t="s">
        <v>1683</v>
      </c>
      <c r="C56" s="1" t="s">
        <v>2022</v>
      </c>
      <c r="D56" s="1" t="s">
        <v>2023</v>
      </c>
      <c r="E56" s="1" t="s">
        <v>2024</v>
      </c>
      <c r="F56" s="1" t="s">
        <v>1683</v>
      </c>
      <c r="G56" s="1" t="s">
        <v>1666</v>
      </c>
      <c r="H56" s="1" t="s">
        <v>1667</v>
      </c>
      <c r="I56" s="1" t="s">
        <v>2025</v>
      </c>
      <c r="J56" s="1" t="s">
        <v>30</v>
      </c>
      <c r="K56" s="1" t="s">
        <v>2026</v>
      </c>
      <c r="L56" s="1" t="s">
        <v>2026</v>
      </c>
      <c r="M56" s="1" t="s">
        <v>1670</v>
      </c>
      <c r="N56" s="1" t="s">
        <v>1670</v>
      </c>
      <c r="O56" s="1" t="s">
        <v>1671</v>
      </c>
      <c r="P56" s="1" t="s">
        <v>1672</v>
      </c>
      <c r="Q56" s="1" t="s">
        <v>1673</v>
      </c>
      <c r="R56" s="1" t="s">
        <v>2027</v>
      </c>
      <c r="S56" s="1" t="s">
        <v>1675</v>
      </c>
      <c r="T56" s="1" t="s">
        <v>1676</v>
      </c>
      <c r="U56" s="1" t="s">
        <v>1677</v>
      </c>
      <c r="V56" s="1" t="s">
        <v>1678</v>
      </c>
    </row>
    <row r="57" s="1" customFormat="1" spans="1:22">
      <c r="A57" s="3">
        <v>999224024960637</v>
      </c>
      <c r="B57" s="1" t="s">
        <v>1683</v>
      </c>
      <c r="C57" s="1" t="s">
        <v>2028</v>
      </c>
      <c r="D57" s="1" t="s">
        <v>2029</v>
      </c>
      <c r="E57" s="1" t="s">
        <v>2030</v>
      </c>
      <c r="F57" s="1" t="s">
        <v>1683</v>
      </c>
      <c r="G57" s="1" t="s">
        <v>1666</v>
      </c>
      <c r="H57" s="1" t="s">
        <v>1667</v>
      </c>
      <c r="I57" s="1" t="s">
        <v>2031</v>
      </c>
      <c r="J57" s="1" t="s">
        <v>30</v>
      </c>
      <c r="K57" s="1" t="s">
        <v>2032</v>
      </c>
      <c r="L57" s="1" t="s">
        <v>2032</v>
      </c>
      <c r="M57" s="1" t="s">
        <v>1670</v>
      </c>
      <c r="N57" s="1" t="s">
        <v>1670</v>
      </c>
      <c r="O57" s="1" t="s">
        <v>1671</v>
      </c>
      <c r="P57" s="1" t="s">
        <v>1672</v>
      </c>
      <c r="Q57" s="1" t="s">
        <v>1673</v>
      </c>
      <c r="R57" s="1" t="s">
        <v>2033</v>
      </c>
      <c r="S57" s="1" t="s">
        <v>1675</v>
      </c>
      <c r="T57" s="1" t="s">
        <v>1676</v>
      </c>
      <c r="U57" s="1" t="s">
        <v>1677</v>
      </c>
      <c r="V57" s="1" t="s">
        <v>1754</v>
      </c>
    </row>
    <row r="58" s="1" customFormat="1" spans="1:22">
      <c r="A58" s="3">
        <v>999224024823585</v>
      </c>
      <c r="B58" s="1" t="s">
        <v>1683</v>
      </c>
      <c r="C58" s="1" t="s">
        <v>2034</v>
      </c>
      <c r="D58" s="1" t="s">
        <v>2035</v>
      </c>
      <c r="E58" s="1" t="s">
        <v>2036</v>
      </c>
      <c r="F58" s="1" t="s">
        <v>1683</v>
      </c>
      <c r="G58" s="1" t="s">
        <v>1666</v>
      </c>
      <c r="H58" s="1" t="s">
        <v>1667</v>
      </c>
      <c r="I58" s="1" t="s">
        <v>2037</v>
      </c>
      <c r="J58" s="1" t="s">
        <v>30</v>
      </c>
      <c r="K58" s="1" t="s">
        <v>2038</v>
      </c>
      <c r="L58" s="1" t="s">
        <v>2038</v>
      </c>
      <c r="M58" s="1" t="s">
        <v>1670</v>
      </c>
      <c r="N58" s="1" t="s">
        <v>1670</v>
      </c>
      <c r="O58" s="1" t="s">
        <v>1671</v>
      </c>
      <c r="P58" s="1" t="s">
        <v>1672</v>
      </c>
      <c r="Q58" s="1" t="s">
        <v>1673</v>
      </c>
      <c r="R58" s="1" t="s">
        <v>2039</v>
      </c>
      <c r="S58" s="1" t="s">
        <v>1675</v>
      </c>
      <c r="T58" s="1" t="s">
        <v>1676</v>
      </c>
      <c r="U58" s="1" t="s">
        <v>1677</v>
      </c>
      <c r="V58" s="1" t="s">
        <v>1719</v>
      </c>
    </row>
    <row r="59" s="1" customFormat="1" spans="1:22">
      <c r="A59" s="3">
        <v>999224024561596</v>
      </c>
      <c r="B59" s="1" t="s">
        <v>1683</v>
      </c>
      <c r="C59" s="1" t="s">
        <v>2040</v>
      </c>
      <c r="D59" s="1" t="s">
        <v>2041</v>
      </c>
      <c r="E59" s="1" t="s">
        <v>2042</v>
      </c>
      <c r="F59" s="1" t="s">
        <v>1683</v>
      </c>
      <c r="G59" s="1" t="s">
        <v>1666</v>
      </c>
      <c r="H59" s="1" t="s">
        <v>1667</v>
      </c>
      <c r="I59" s="1" t="s">
        <v>2043</v>
      </c>
      <c r="J59" s="1" t="s">
        <v>30</v>
      </c>
      <c r="K59" s="1" t="s">
        <v>2044</v>
      </c>
      <c r="L59" s="1" t="s">
        <v>2044</v>
      </c>
      <c r="M59" s="1" t="s">
        <v>1670</v>
      </c>
      <c r="N59" s="1" t="s">
        <v>1670</v>
      </c>
      <c r="O59" s="1" t="s">
        <v>1671</v>
      </c>
      <c r="P59" s="1" t="s">
        <v>1672</v>
      </c>
      <c r="Q59" s="1" t="s">
        <v>1673</v>
      </c>
      <c r="R59" s="1" t="s">
        <v>2045</v>
      </c>
      <c r="S59" s="1" t="s">
        <v>1675</v>
      </c>
      <c r="T59" s="1" t="s">
        <v>1676</v>
      </c>
      <c r="U59" s="1" t="s">
        <v>1677</v>
      </c>
      <c r="V59" s="1" t="s">
        <v>1754</v>
      </c>
    </row>
    <row r="60" s="1" customFormat="1" spans="1:22">
      <c r="A60" s="3">
        <v>999224023799330</v>
      </c>
      <c r="B60" s="1" t="s">
        <v>1683</v>
      </c>
      <c r="C60" s="1" t="s">
        <v>2046</v>
      </c>
      <c r="D60" s="1" t="s">
        <v>1818</v>
      </c>
      <c r="E60" s="1" t="s">
        <v>2047</v>
      </c>
      <c r="F60" s="1" t="s">
        <v>1683</v>
      </c>
      <c r="G60" s="1" t="s">
        <v>1666</v>
      </c>
      <c r="H60" s="1" t="s">
        <v>1667</v>
      </c>
      <c r="I60" s="1" t="s">
        <v>2048</v>
      </c>
      <c r="J60" s="1" t="s">
        <v>30</v>
      </c>
      <c r="K60" s="1" t="s">
        <v>2049</v>
      </c>
      <c r="L60" s="1" t="s">
        <v>2049</v>
      </c>
      <c r="M60" s="1" t="s">
        <v>1670</v>
      </c>
      <c r="N60" s="1" t="s">
        <v>1670</v>
      </c>
      <c r="O60" s="1" t="s">
        <v>1671</v>
      </c>
      <c r="P60" s="1" t="s">
        <v>1672</v>
      </c>
      <c r="Q60" s="1" t="s">
        <v>1673</v>
      </c>
      <c r="R60" s="1" t="s">
        <v>2050</v>
      </c>
      <c r="S60" s="1" t="s">
        <v>1675</v>
      </c>
      <c r="T60" s="1" t="s">
        <v>1676</v>
      </c>
      <c r="U60" s="1" t="s">
        <v>1677</v>
      </c>
      <c r="V60" s="1" t="s">
        <v>1810</v>
      </c>
    </row>
    <row r="61" s="1" customFormat="1" spans="1:22">
      <c r="A61" s="3">
        <v>999224023792271</v>
      </c>
      <c r="B61" s="1" t="s">
        <v>1683</v>
      </c>
      <c r="C61" s="1" t="s">
        <v>2051</v>
      </c>
      <c r="D61" s="1" t="s">
        <v>2052</v>
      </c>
      <c r="E61" s="1" t="s">
        <v>2053</v>
      </c>
      <c r="F61" s="1" t="s">
        <v>1683</v>
      </c>
      <c r="G61" s="1" t="s">
        <v>1666</v>
      </c>
      <c r="H61" s="1" t="s">
        <v>1667</v>
      </c>
      <c r="I61" s="1" t="s">
        <v>2054</v>
      </c>
      <c r="J61" s="1" t="s">
        <v>30</v>
      </c>
      <c r="K61" s="1" t="s">
        <v>2055</v>
      </c>
      <c r="L61" s="1" t="s">
        <v>2055</v>
      </c>
      <c r="M61" s="1" t="s">
        <v>1670</v>
      </c>
      <c r="N61" s="1" t="s">
        <v>1670</v>
      </c>
      <c r="O61" s="1" t="s">
        <v>1671</v>
      </c>
      <c r="P61" s="1" t="s">
        <v>1672</v>
      </c>
      <c r="Q61" s="1" t="s">
        <v>1673</v>
      </c>
      <c r="R61" s="1" t="s">
        <v>2056</v>
      </c>
      <c r="S61" s="1" t="s">
        <v>1675</v>
      </c>
      <c r="T61" s="1" t="s">
        <v>1676</v>
      </c>
      <c r="U61" s="1" t="s">
        <v>1677</v>
      </c>
      <c r="V61" s="1" t="s">
        <v>1678</v>
      </c>
    </row>
    <row r="62" s="1" customFormat="1" spans="1:22">
      <c r="A62" s="3">
        <v>999224023635627</v>
      </c>
      <c r="B62" s="1" t="s">
        <v>1683</v>
      </c>
      <c r="C62" s="1" t="s">
        <v>2057</v>
      </c>
      <c r="D62" s="1" t="s">
        <v>2058</v>
      </c>
      <c r="E62" s="1" t="s">
        <v>2059</v>
      </c>
      <c r="F62" s="1" t="s">
        <v>1683</v>
      </c>
      <c r="G62" s="1" t="s">
        <v>1666</v>
      </c>
      <c r="H62" s="1" t="s">
        <v>1667</v>
      </c>
      <c r="I62" s="1" t="s">
        <v>2060</v>
      </c>
      <c r="J62" s="1" t="s">
        <v>30</v>
      </c>
      <c r="K62" s="1" t="s">
        <v>2061</v>
      </c>
      <c r="L62" s="1" t="s">
        <v>2061</v>
      </c>
      <c r="M62" s="1" t="s">
        <v>1670</v>
      </c>
      <c r="N62" s="1" t="s">
        <v>1670</v>
      </c>
      <c r="O62" s="1" t="s">
        <v>1671</v>
      </c>
      <c r="P62" s="1" t="s">
        <v>1672</v>
      </c>
      <c r="Q62" s="1" t="s">
        <v>1673</v>
      </c>
      <c r="R62" s="1" t="s">
        <v>2062</v>
      </c>
      <c r="S62" s="1" t="s">
        <v>1675</v>
      </c>
      <c r="T62" s="1" t="s">
        <v>1676</v>
      </c>
      <c r="U62" s="1" t="s">
        <v>1753</v>
      </c>
      <c r="V62" s="1" t="s">
        <v>1803</v>
      </c>
    </row>
    <row r="63" s="1" customFormat="1" spans="1:22">
      <c r="A63" s="3">
        <v>999224023607324</v>
      </c>
      <c r="B63" s="1" t="s">
        <v>1683</v>
      </c>
      <c r="C63" s="1" t="s">
        <v>2063</v>
      </c>
      <c r="D63" s="1" t="s">
        <v>2064</v>
      </c>
      <c r="E63" s="1" t="s">
        <v>2065</v>
      </c>
      <c r="F63" s="1" t="s">
        <v>1683</v>
      </c>
      <c r="G63" s="1" t="s">
        <v>1666</v>
      </c>
      <c r="H63" s="1" t="s">
        <v>1667</v>
      </c>
      <c r="I63" s="1" t="s">
        <v>2066</v>
      </c>
      <c r="J63" s="1" t="s">
        <v>30</v>
      </c>
      <c r="K63" s="1" t="s">
        <v>2067</v>
      </c>
      <c r="L63" s="1" t="s">
        <v>2067</v>
      </c>
      <c r="M63" s="1" t="s">
        <v>1670</v>
      </c>
      <c r="N63" s="1" t="s">
        <v>1670</v>
      </c>
      <c r="O63" s="1" t="s">
        <v>1671</v>
      </c>
      <c r="P63" s="1" t="s">
        <v>1672</v>
      </c>
      <c r="Q63" s="1" t="s">
        <v>1673</v>
      </c>
      <c r="R63" s="1" t="s">
        <v>2068</v>
      </c>
      <c r="S63" s="1" t="s">
        <v>1675</v>
      </c>
      <c r="T63" s="1" t="s">
        <v>1676</v>
      </c>
      <c r="U63" s="1" t="s">
        <v>1677</v>
      </c>
      <c r="V63" s="1" t="s">
        <v>1877</v>
      </c>
    </row>
    <row r="64" s="1" customFormat="1" spans="1:22">
      <c r="A64" s="3">
        <v>999224023585974</v>
      </c>
      <c r="B64" s="1" t="s">
        <v>1683</v>
      </c>
      <c r="C64" s="1" t="s">
        <v>2069</v>
      </c>
      <c r="D64" s="1" t="s">
        <v>2070</v>
      </c>
      <c r="E64" s="1" t="s">
        <v>2071</v>
      </c>
      <c r="F64" s="1" t="s">
        <v>1683</v>
      </c>
      <c r="G64" s="1" t="s">
        <v>1666</v>
      </c>
      <c r="H64" s="1" t="s">
        <v>1667</v>
      </c>
      <c r="I64" s="1" t="s">
        <v>2072</v>
      </c>
      <c r="J64" s="1" t="s">
        <v>30</v>
      </c>
      <c r="K64" s="1" t="s">
        <v>2073</v>
      </c>
      <c r="L64" s="1" t="s">
        <v>2073</v>
      </c>
      <c r="M64" s="1" t="s">
        <v>1670</v>
      </c>
      <c r="N64" s="1" t="s">
        <v>1670</v>
      </c>
      <c r="O64" s="1" t="s">
        <v>1671</v>
      </c>
      <c r="P64" s="1" t="s">
        <v>1672</v>
      </c>
      <c r="Q64" s="1" t="s">
        <v>1673</v>
      </c>
      <c r="R64" s="1" t="s">
        <v>2074</v>
      </c>
      <c r="S64" s="1" t="s">
        <v>1675</v>
      </c>
      <c r="T64" s="1" t="s">
        <v>1676</v>
      </c>
      <c r="U64" s="1" t="s">
        <v>1677</v>
      </c>
      <c r="V64" s="1" t="s">
        <v>1678</v>
      </c>
    </row>
    <row r="65" s="1" customFormat="1" spans="1:22">
      <c r="A65" s="3">
        <v>999224023308836</v>
      </c>
      <c r="B65" s="1" t="s">
        <v>1683</v>
      </c>
      <c r="C65" s="1" t="s">
        <v>2075</v>
      </c>
      <c r="D65" s="1" t="s">
        <v>2076</v>
      </c>
      <c r="E65" s="1" t="s">
        <v>2077</v>
      </c>
      <c r="F65" s="1" t="s">
        <v>1683</v>
      </c>
      <c r="G65" s="1" t="s">
        <v>1666</v>
      </c>
      <c r="H65" s="1" t="s">
        <v>1667</v>
      </c>
      <c r="I65" s="1" t="s">
        <v>2078</v>
      </c>
      <c r="J65" s="1" t="s">
        <v>30</v>
      </c>
      <c r="K65" s="1" t="s">
        <v>2079</v>
      </c>
      <c r="L65" s="1" t="s">
        <v>2079</v>
      </c>
      <c r="M65" s="1" t="s">
        <v>1670</v>
      </c>
      <c r="N65" s="1" t="s">
        <v>1670</v>
      </c>
      <c r="O65" s="1" t="s">
        <v>1671</v>
      </c>
      <c r="P65" s="1" t="s">
        <v>1672</v>
      </c>
      <c r="Q65" s="1" t="s">
        <v>1673</v>
      </c>
      <c r="R65" s="1" t="s">
        <v>2080</v>
      </c>
      <c r="S65" s="1" t="s">
        <v>1675</v>
      </c>
      <c r="T65" s="1" t="s">
        <v>1676</v>
      </c>
      <c r="U65" s="1" t="s">
        <v>1677</v>
      </c>
      <c r="V65" s="1" t="s">
        <v>1754</v>
      </c>
    </row>
    <row r="66" s="1" customFormat="1" spans="1:22">
      <c r="A66" s="3">
        <v>999224022643604</v>
      </c>
      <c r="B66" s="1" t="s">
        <v>1683</v>
      </c>
      <c r="C66" s="1" t="s">
        <v>2081</v>
      </c>
      <c r="D66" s="1" t="s">
        <v>2011</v>
      </c>
      <c r="E66" s="1" t="s">
        <v>2082</v>
      </c>
      <c r="F66" s="1" t="s">
        <v>1683</v>
      </c>
      <c r="G66" s="1" t="s">
        <v>1666</v>
      </c>
      <c r="H66" s="1" t="s">
        <v>1667</v>
      </c>
      <c r="I66" s="1" t="s">
        <v>2013</v>
      </c>
      <c r="J66" s="1" t="s">
        <v>30</v>
      </c>
      <c r="K66" s="1" t="s">
        <v>2014</v>
      </c>
      <c r="L66" s="1" t="s">
        <v>2014</v>
      </c>
      <c r="M66" s="1" t="s">
        <v>1670</v>
      </c>
      <c r="N66" s="1" t="s">
        <v>1670</v>
      </c>
      <c r="O66" s="1" t="s">
        <v>1671</v>
      </c>
      <c r="P66" s="1" t="s">
        <v>1672</v>
      </c>
      <c r="Q66" s="1" t="s">
        <v>1673</v>
      </c>
      <c r="R66" s="1" t="s">
        <v>2083</v>
      </c>
      <c r="S66" s="1" t="s">
        <v>1675</v>
      </c>
      <c r="T66" s="1" t="s">
        <v>1676</v>
      </c>
      <c r="U66" s="1" t="s">
        <v>1677</v>
      </c>
      <c r="V66" s="1" t="s">
        <v>1803</v>
      </c>
    </row>
    <row r="67" s="1" customFormat="1" spans="1:22">
      <c r="A67" s="3">
        <v>999224021907070</v>
      </c>
      <c r="B67" s="1" t="s">
        <v>1683</v>
      </c>
      <c r="C67" s="1" t="s">
        <v>2084</v>
      </c>
      <c r="D67" s="1" t="s">
        <v>2085</v>
      </c>
      <c r="E67" s="1" t="s">
        <v>2086</v>
      </c>
      <c r="F67" s="1" t="s">
        <v>1683</v>
      </c>
      <c r="G67" s="1" t="s">
        <v>1666</v>
      </c>
      <c r="H67" s="1" t="s">
        <v>1667</v>
      </c>
      <c r="I67" s="1" t="s">
        <v>2087</v>
      </c>
      <c r="J67" s="1" t="s">
        <v>30</v>
      </c>
      <c r="K67" s="1" t="s">
        <v>2088</v>
      </c>
      <c r="L67" s="1" t="s">
        <v>2088</v>
      </c>
      <c r="M67" s="1" t="s">
        <v>1670</v>
      </c>
      <c r="N67" s="1" t="s">
        <v>1670</v>
      </c>
      <c r="O67" s="1" t="s">
        <v>1671</v>
      </c>
      <c r="P67" s="1" t="s">
        <v>1672</v>
      </c>
      <c r="Q67" s="1" t="s">
        <v>1673</v>
      </c>
      <c r="R67" s="1" t="s">
        <v>2089</v>
      </c>
      <c r="S67" s="1" t="s">
        <v>1675</v>
      </c>
      <c r="T67" s="1" t="s">
        <v>1676</v>
      </c>
      <c r="U67" s="1" t="s">
        <v>1677</v>
      </c>
      <c r="V67" s="1" t="s">
        <v>1810</v>
      </c>
    </row>
    <row r="68" s="1" customFormat="1" spans="1:22">
      <c r="A68" s="3">
        <v>999224017889461</v>
      </c>
      <c r="B68" s="1" t="s">
        <v>1683</v>
      </c>
      <c r="C68" s="1" t="s">
        <v>2090</v>
      </c>
      <c r="D68" s="1" t="s">
        <v>2091</v>
      </c>
      <c r="E68" s="1" t="s">
        <v>2092</v>
      </c>
      <c r="F68" s="1" t="s">
        <v>1683</v>
      </c>
      <c r="G68" s="1" t="s">
        <v>1666</v>
      </c>
      <c r="H68" s="1" t="s">
        <v>1667</v>
      </c>
      <c r="I68" s="1" t="s">
        <v>2093</v>
      </c>
      <c r="J68" s="1" t="s">
        <v>30</v>
      </c>
      <c r="K68" s="1" t="s">
        <v>2094</v>
      </c>
      <c r="L68" s="1" t="s">
        <v>2094</v>
      </c>
      <c r="M68" s="1" t="s">
        <v>1670</v>
      </c>
      <c r="N68" s="1" t="s">
        <v>1670</v>
      </c>
      <c r="O68" s="1" t="s">
        <v>1671</v>
      </c>
      <c r="P68" s="1" t="s">
        <v>1672</v>
      </c>
      <c r="Q68" s="1" t="s">
        <v>1673</v>
      </c>
      <c r="R68" s="1" t="s">
        <v>2095</v>
      </c>
      <c r="S68" s="1" t="s">
        <v>1675</v>
      </c>
      <c r="T68" s="1" t="s">
        <v>1676</v>
      </c>
      <c r="U68" s="1" t="s">
        <v>1677</v>
      </c>
      <c r="V68" s="1" t="s">
        <v>1754</v>
      </c>
    </row>
    <row r="69" s="1" customFormat="1" spans="1:22">
      <c r="A69" s="3">
        <v>999224017696596</v>
      </c>
      <c r="B69" s="1" t="s">
        <v>1683</v>
      </c>
      <c r="C69" s="1" t="s">
        <v>2096</v>
      </c>
      <c r="D69" s="1" t="s">
        <v>2097</v>
      </c>
      <c r="E69" s="1" t="s">
        <v>2098</v>
      </c>
      <c r="F69" s="1" t="s">
        <v>1683</v>
      </c>
      <c r="G69" s="1" t="s">
        <v>1666</v>
      </c>
      <c r="H69" s="1" t="s">
        <v>1667</v>
      </c>
      <c r="I69" s="1" t="s">
        <v>2099</v>
      </c>
      <c r="J69" s="1" t="s">
        <v>30</v>
      </c>
      <c r="K69" s="1" t="s">
        <v>2100</v>
      </c>
      <c r="L69" s="1" t="s">
        <v>2100</v>
      </c>
      <c r="M69" s="1" t="s">
        <v>1670</v>
      </c>
      <c r="N69" s="1" t="s">
        <v>1670</v>
      </c>
      <c r="O69" s="1" t="s">
        <v>1671</v>
      </c>
      <c r="P69" s="1" t="s">
        <v>1672</v>
      </c>
      <c r="Q69" s="1" t="s">
        <v>1673</v>
      </c>
      <c r="R69" s="1" t="s">
        <v>2101</v>
      </c>
      <c r="S69" s="1" t="s">
        <v>1675</v>
      </c>
      <c r="T69" s="1" t="s">
        <v>1676</v>
      </c>
      <c r="U69" s="1" t="s">
        <v>1677</v>
      </c>
      <c r="V69" s="1" t="s">
        <v>1678</v>
      </c>
    </row>
    <row r="70" s="1" customFormat="1" spans="1:22">
      <c r="A70" s="3">
        <v>999224017653336</v>
      </c>
      <c r="B70" s="1" t="s">
        <v>1683</v>
      </c>
      <c r="C70" s="1" t="s">
        <v>2102</v>
      </c>
      <c r="D70" s="1" t="s">
        <v>2103</v>
      </c>
      <c r="E70" s="1" t="s">
        <v>2104</v>
      </c>
      <c r="F70" s="1" t="s">
        <v>1683</v>
      </c>
      <c r="G70" s="1" t="s">
        <v>1666</v>
      </c>
      <c r="H70" s="1" t="s">
        <v>1667</v>
      </c>
      <c r="I70" s="1" t="s">
        <v>2105</v>
      </c>
      <c r="J70" s="1" t="s">
        <v>30</v>
      </c>
      <c r="K70" s="1" t="s">
        <v>2106</v>
      </c>
      <c r="L70" s="1" t="s">
        <v>2106</v>
      </c>
      <c r="M70" s="1" t="s">
        <v>1670</v>
      </c>
      <c r="N70" s="1" t="s">
        <v>1670</v>
      </c>
      <c r="O70" s="1" t="s">
        <v>1671</v>
      </c>
      <c r="P70" s="1" t="s">
        <v>1672</v>
      </c>
      <c r="Q70" s="1" t="s">
        <v>1673</v>
      </c>
      <c r="R70" s="1" t="s">
        <v>2107</v>
      </c>
      <c r="S70" s="1" t="s">
        <v>1675</v>
      </c>
      <c r="T70" s="1" t="s">
        <v>1676</v>
      </c>
      <c r="U70" s="1" t="s">
        <v>1677</v>
      </c>
      <c r="V70" s="1" t="s">
        <v>1810</v>
      </c>
    </row>
    <row r="71" s="1" customFormat="1" spans="1:22">
      <c r="A71" s="3">
        <v>999224017604216</v>
      </c>
      <c r="B71" s="1" t="s">
        <v>1683</v>
      </c>
      <c r="C71" s="1" t="s">
        <v>2108</v>
      </c>
      <c r="D71" s="1" t="s">
        <v>2109</v>
      </c>
      <c r="E71" s="1" t="s">
        <v>2110</v>
      </c>
      <c r="F71" s="1" t="s">
        <v>1683</v>
      </c>
      <c r="G71" s="1" t="s">
        <v>1666</v>
      </c>
      <c r="H71" s="1" t="s">
        <v>1667</v>
      </c>
      <c r="I71" s="1" t="s">
        <v>2111</v>
      </c>
      <c r="J71" s="1" t="s">
        <v>30</v>
      </c>
      <c r="K71" s="1" t="s">
        <v>2112</v>
      </c>
      <c r="L71" s="1" t="s">
        <v>2112</v>
      </c>
      <c r="M71" s="1" t="s">
        <v>1670</v>
      </c>
      <c r="N71" s="1" t="s">
        <v>1670</v>
      </c>
      <c r="O71" s="1" t="s">
        <v>1671</v>
      </c>
      <c r="P71" s="1" t="s">
        <v>1672</v>
      </c>
      <c r="Q71" s="1" t="s">
        <v>1673</v>
      </c>
      <c r="R71" s="1" t="s">
        <v>2113</v>
      </c>
      <c r="S71" s="1" t="s">
        <v>1675</v>
      </c>
      <c r="T71" s="1" t="s">
        <v>1676</v>
      </c>
      <c r="U71" s="1" t="s">
        <v>1677</v>
      </c>
      <c r="V71" s="1" t="s">
        <v>1678</v>
      </c>
    </row>
    <row r="72" s="1" customFormat="1" spans="1:22">
      <c r="A72" s="3">
        <v>999224017506989</v>
      </c>
      <c r="B72" s="1" t="s">
        <v>1683</v>
      </c>
      <c r="C72" s="1" t="s">
        <v>2114</v>
      </c>
      <c r="D72" s="1" t="s">
        <v>2115</v>
      </c>
      <c r="E72" s="1" t="s">
        <v>2116</v>
      </c>
      <c r="F72" s="1" t="s">
        <v>1683</v>
      </c>
      <c r="G72" s="1" t="s">
        <v>1666</v>
      </c>
      <c r="H72" s="1" t="s">
        <v>1667</v>
      </c>
      <c r="I72" s="1" t="s">
        <v>2117</v>
      </c>
      <c r="J72" s="1" t="s">
        <v>30</v>
      </c>
      <c r="K72" s="1" t="s">
        <v>2118</v>
      </c>
      <c r="L72" s="1" t="s">
        <v>2118</v>
      </c>
      <c r="M72" s="1" t="s">
        <v>1670</v>
      </c>
      <c r="N72" s="1" t="s">
        <v>1670</v>
      </c>
      <c r="O72" s="1" t="s">
        <v>1671</v>
      </c>
      <c r="P72" s="1" t="s">
        <v>1672</v>
      </c>
      <c r="Q72" s="1" t="s">
        <v>1673</v>
      </c>
      <c r="R72" s="1" t="s">
        <v>2119</v>
      </c>
      <c r="S72" s="1" t="s">
        <v>1675</v>
      </c>
      <c r="T72" s="1" t="s">
        <v>1676</v>
      </c>
      <c r="U72" s="1" t="s">
        <v>1677</v>
      </c>
      <c r="V72" s="1" t="s">
        <v>2009</v>
      </c>
    </row>
    <row r="73" s="1" customFormat="1" spans="1:22">
      <c r="A73" s="3">
        <v>999224017373208</v>
      </c>
      <c r="B73" s="1" t="s">
        <v>1683</v>
      </c>
      <c r="C73" s="1" t="s">
        <v>2120</v>
      </c>
      <c r="D73" s="1" t="s">
        <v>2121</v>
      </c>
      <c r="E73" s="1" t="s">
        <v>2122</v>
      </c>
      <c r="F73" s="1" t="s">
        <v>1683</v>
      </c>
      <c r="G73" s="1" t="s">
        <v>1666</v>
      </c>
      <c r="H73" s="1" t="s">
        <v>1667</v>
      </c>
      <c r="I73" s="1" t="s">
        <v>2123</v>
      </c>
      <c r="J73" s="1" t="s">
        <v>30</v>
      </c>
      <c r="K73" s="1" t="s">
        <v>2124</v>
      </c>
      <c r="L73" s="1" t="s">
        <v>2124</v>
      </c>
      <c r="M73" s="1" t="s">
        <v>1670</v>
      </c>
      <c r="N73" s="1" t="s">
        <v>1670</v>
      </c>
      <c r="O73" s="1" t="s">
        <v>1671</v>
      </c>
      <c r="P73" s="1" t="s">
        <v>1672</v>
      </c>
      <c r="Q73" s="1" t="s">
        <v>1673</v>
      </c>
      <c r="R73" s="1" t="s">
        <v>2125</v>
      </c>
      <c r="S73" s="1" t="s">
        <v>1675</v>
      </c>
      <c r="T73" s="1" t="s">
        <v>1676</v>
      </c>
      <c r="U73" s="1" t="s">
        <v>1753</v>
      </c>
      <c r="V73" s="1" t="s">
        <v>1803</v>
      </c>
    </row>
    <row r="74" s="1" customFormat="1" spans="1:22">
      <c r="A74" s="3">
        <v>999224017357793</v>
      </c>
      <c r="B74" s="1" t="s">
        <v>1683</v>
      </c>
      <c r="C74" s="1" t="s">
        <v>2126</v>
      </c>
      <c r="D74" s="1" t="s">
        <v>2127</v>
      </c>
      <c r="E74" s="1" t="s">
        <v>2128</v>
      </c>
      <c r="F74" s="1" t="s">
        <v>1683</v>
      </c>
      <c r="G74" s="1" t="s">
        <v>1666</v>
      </c>
      <c r="H74" s="1" t="s">
        <v>1667</v>
      </c>
      <c r="I74" s="1" t="s">
        <v>2129</v>
      </c>
      <c r="J74" s="1" t="s">
        <v>30</v>
      </c>
      <c r="K74" s="1" t="s">
        <v>2130</v>
      </c>
      <c r="L74" s="1" t="s">
        <v>2130</v>
      </c>
      <c r="M74" s="1" t="s">
        <v>1670</v>
      </c>
      <c r="N74" s="1" t="s">
        <v>1670</v>
      </c>
      <c r="O74" s="1" t="s">
        <v>1671</v>
      </c>
      <c r="P74" s="1" t="s">
        <v>1672</v>
      </c>
      <c r="Q74" s="1" t="s">
        <v>1673</v>
      </c>
      <c r="R74" s="1" t="s">
        <v>2131</v>
      </c>
      <c r="S74" s="1" t="s">
        <v>1675</v>
      </c>
      <c r="T74" s="1" t="s">
        <v>1676</v>
      </c>
      <c r="U74" s="1" t="s">
        <v>1677</v>
      </c>
      <c r="V74" s="1" t="s">
        <v>1803</v>
      </c>
    </row>
    <row r="75" s="1" customFormat="1" spans="1:22">
      <c r="A75" s="3">
        <v>999224017328904</v>
      </c>
      <c r="B75" s="1" t="s">
        <v>1683</v>
      </c>
      <c r="C75" s="1" t="s">
        <v>2132</v>
      </c>
      <c r="D75" s="1" t="s">
        <v>2133</v>
      </c>
      <c r="E75" s="1" t="s">
        <v>2134</v>
      </c>
      <c r="F75" s="1" t="s">
        <v>1683</v>
      </c>
      <c r="G75" s="1" t="s">
        <v>1666</v>
      </c>
      <c r="H75" s="1" t="s">
        <v>1667</v>
      </c>
      <c r="I75" s="1" t="s">
        <v>2135</v>
      </c>
      <c r="J75" s="1" t="s">
        <v>30</v>
      </c>
      <c r="K75" s="1" t="s">
        <v>2136</v>
      </c>
      <c r="L75" s="1" t="s">
        <v>2136</v>
      </c>
      <c r="M75" s="1" t="s">
        <v>1670</v>
      </c>
      <c r="N75" s="1" t="s">
        <v>1670</v>
      </c>
      <c r="O75" s="1" t="s">
        <v>1671</v>
      </c>
      <c r="P75" s="1" t="s">
        <v>1672</v>
      </c>
      <c r="Q75" s="1" t="s">
        <v>1673</v>
      </c>
      <c r="R75" s="1" t="s">
        <v>2137</v>
      </c>
      <c r="S75" s="1" t="s">
        <v>1675</v>
      </c>
      <c r="T75" s="1" t="s">
        <v>1676</v>
      </c>
      <c r="U75" s="1" t="s">
        <v>1677</v>
      </c>
      <c r="V75" s="1" t="s">
        <v>1710</v>
      </c>
    </row>
    <row r="76" s="1" customFormat="1" spans="1:22">
      <c r="A76" s="3">
        <v>999224017209525</v>
      </c>
      <c r="B76" s="1" t="s">
        <v>1683</v>
      </c>
      <c r="C76" s="1" t="s">
        <v>2138</v>
      </c>
      <c r="D76" s="1" t="s">
        <v>2139</v>
      </c>
      <c r="E76" s="1" t="s">
        <v>2140</v>
      </c>
      <c r="F76" s="1" t="s">
        <v>1683</v>
      </c>
      <c r="G76" s="1" t="s">
        <v>1666</v>
      </c>
      <c r="H76" s="1" t="s">
        <v>1667</v>
      </c>
      <c r="I76" s="1" t="s">
        <v>2141</v>
      </c>
      <c r="J76" s="1" t="s">
        <v>30</v>
      </c>
      <c r="K76" s="1" t="s">
        <v>2142</v>
      </c>
      <c r="L76" s="1" t="s">
        <v>2142</v>
      </c>
      <c r="M76" s="1" t="s">
        <v>1670</v>
      </c>
      <c r="N76" s="1" t="s">
        <v>1670</v>
      </c>
      <c r="O76" s="1" t="s">
        <v>1671</v>
      </c>
      <c r="P76" s="1" t="s">
        <v>1672</v>
      </c>
      <c r="Q76" s="1" t="s">
        <v>1673</v>
      </c>
      <c r="R76" s="1" t="s">
        <v>2143</v>
      </c>
      <c r="S76" s="1" t="s">
        <v>1675</v>
      </c>
      <c r="T76" s="1" t="s">
        <v>1676</v>
      </c>
      <c r="U76" s="1" t="s">
        <v>1677</v>
      </c>
      <c r="V76" s="1" t="s">
        <v>1754</v>
      </c>
    </row>
    <row r="77" s="1" customFormat="1" spans="1:22">
      <c r="A77" s="3">
        <v>999224017201245</v>
      </c>
      <c r="B77" s="1" t="s">
        <v>1683</v>
      </c>
      <c r="C77" s="1" t="s">
        <v>2144</v>
      </c>
      <c r="D77" s="1" t="s">
        <v>2145</v>
      </c>
      <c r="E77" s="1" t="s">
        <v>2146</v>
      </c>
      <c r="F77" s="1" t="s">
        <v>1683</v>
      </c>
      <c r="G77" s="1" t="s">
        <v>1666</v>
      </c>
      <c r="H77" s="1" t="s">
        <v>1667</v>
      </c>
      <c r="I77" s="1" t="s">
        <v>2147</v>
      </c>
      <c r="J77" s="1" t="s">
        <v>30</v>
      </c>
      <c r="K77" s="1" t="s">
        <v>2148</v>
      </c>
      <c r="L77" s="1" t="s">
        <v>2148</v>
      </c>
      <c r="M77" s="1" t="s">
        <v>1670</v>
      </c>
      <c r="N77" s="1" t="s">
        <v>1670</v>
      </c>
      <c r="O77" s="1" t="s">
        <v>1671</v>
      </c>
      <c r="P77" s="1" t="s">
        <v>1672</v>
      </c>
      <c r="Q77" s="1" t="s">
        <v>1673</v>
      </c>
      <c r="R77" s="1" t="s">
        <v>2149</v>
      </c>
      <c r="S77" s="1" t="s">
        <v>1675</v>
      </c>
      <c r="T77" s="1" t="s">
        <v>1676</v>
      </c>
      <c r="U77" s="1" t="s">
        <v>1677</v>
      </c>
      <c r="V77" s="1" t="s">
        <v>1678</v>
      </c>
    </row>
    <row r="78" s="1" customFormat="1" spans="1:22">
      <c r="A78" s="3">
        <v>999224017107581</v>
      </c>
      <c r="B78" s="1" t="s">
        <v>1683</v>
      </c>
      <c r="C78" s="1" t="s">
        <v>2150</v>
      </c>
      <c r="D78" s="1" t="s">
        <v>2151</v>
      </c>
      <c r="E78" s="1" t="s">
        <v>2152</v>
      </c>
      <c r="F78" s="1" t="s">
        <v>1683</v>
      </c>
      <c r="G78" s="1" t="s">
        <v>1666</v>
      </c>
      <c r="H78" s="1" t="s">
        <v>1667</v>
      </c>
      <c r="I78" s="1" t="s">
        <v>2153</v>
      </c>
      <c r="J78" s="1" t="s">
        <v>30</v>
      </c>
      <c r="K78" s="1" t="s">
        <v>2154</v>
      </c>
      <c r="L78" s="1" t="s">
        <v>2154</v>
      </c>
      <c r="M78" s="1" t="s">
        <v>1670</v>
      </c>
      <c r="N78" s="1" t="s">
        <v>1670</v>
      </c>
      <c r="O78" s="1" t="s">
        <v>1671</v>
      </c>
      <c r="P78" s="1" t="s">
        <v>1672</v>
      </c>
      <c r="Q78" s="1" t="s">
        <v>1673</v>
      </c>
      <c r="R78" s="1" t="s">
        <v>2155</v>
      </c>
      <c r="S78" s="1" t="s">
        <v>1675</v>
      </c>
      <c r="T78" s="1" t="s">
        <v>1676</v>
      </c>
      <c r="U78" s="1" t="s">
        <v>1677</v>
      </c>
      <c r="V78" s="1" t="s">
        <v>1678</v>
      </c>
    </row>
    <row r="79" s="1" customFormat="1" spans="1:22">
      <c r="A79" s="3">
        <v>999224017073773</v>
      </c>
      <c r="B79" s="1" t="s">
        <v>1683</v>
      </c>
      <c r="C79" s="1" t="s">
        <v>2156</v>
      </c>
      <c r="D79" s="1" t="s">
        <v>2157</v>
      </c>
      <c r="E79" s="1" t="s">
        <v>2158</v>
      </c>
      <c r="F79" s="1" t="s">
        <v>1683</v>
      </c>
      <c r="G79" s="1" t="s">
        <v>1666</v>
      </c>
      <c r="H79" s="1" t="s">
        <v>1667</v>
      </c>
      <c r="I79" s="1" t="s">
        <v>2159</v>
      </c>
      <c r="J79" s="1" t="s">
        <v>30</v>
      </c>
      <c r="K79" s="1" t="s">
        <v>2160</v>
      </c>
      <c r="L79" s="1" t="s">
        <v>2160</v>
      </c>
      <c r="M79" s="1" t="s">
        <v>1670</v>
      </c>
      <c r="N79" s="1" t="s">
        <v>1670</v>
      </c>
      <c r="O79" s="1" t="s">
        <v>1671</v>
      </c>
      <c r="P79" s="1" t="s">
        <v>1672</v>
      </c>
      <c r="Q79" s="1" t="s">
        <v>1673</v>
      </c>
      <c r="R79" s="1" t="s">
        <v>2161</v>
      </c>
      <c r="S79" s="1" t="s">
        <v>1675</v>
      </c>
      <c r="T79" s="1" t="s">
        <v>1676</v>
      </c>
      <c r="U79" s="1" t="s">
        <v>1677</v>
      </c>
      <c r="V79" s="1" t="s">
        <v>1810</v>
      </c>
    </row>
    <row r="80" s="1" customFormat="1" spans="1:22">
      <c r="A80" s="3">
        <v>999224017041901</v>
      </c>
      <c r="B80" s="1" t="s">
        <v>1683</v>
      </c>
      <c r="C80" s="1" t="s">
        <v>2162</v>
      </c>
      <c r="D80" s="1" t="s">
        <v>2163</v>
      </c>
      <c r="E80" s="1" t="s">
        <v>2164</v>
      </c>
      <c r="F80" s="1" t="s">
        <v>1683</v>
      </c>
      <c r="G80" s="1" t="s">
        <v>1666</v>
      </c>
      <c r="H80" s="1" t="s">
        <v>1667</v>
      </c>
      <c r="I80" s="1" t="s">
        <v>2165</v>
      </c>
      <c r="J80" s="1" t="s">
        <v>30</v>
      </c>
      <c r="K80" s="1" t="s">
        <v>2166</v>
      </c>
      <c r="L80" s="1" t="s">
        <v>2166</v>
      </c>
      <c r="M80" s="1" t="s">
        <v>1670</v>
      </c>
      <c r="N80" s="1" t="s">
        <v>1670</v>
      </c>
      <c r="O80" s="1" t="s">
        <v>1671</v>
      </c>
      <c r="P80" s="1" t="s">
        <v>1672</v>
      </c>
      <c r="Q80" s="1" t="s">
        <v>1673</v>
      </c>
      <c r="R80" s="1" t="s">
        <v>2167</v>
      </c>
      <c r="S80" s="1" t="s">
        <v>1675</v>
      </c>
      <c r="T80" s="1" t="s">
        <v>1676</v>
      </c>
      <c r="U80" s="1" t="s">
        <v>1677</v>
      </c>
      <c r="V80" s="1" t="s">
        <v>1754</v>
      </c>
    </row>
    <row r="81" s="1" customFormat="1" spans="1:22">
      <c r="A81" s="3">
        <v>999224017024736</v>
      </c>
      <c r="B81" s="1" t="s">
        <v>1683</v>
      </c>
      <c r="C81" s="1" t="s">
        <v>2168</v>
      </c>
      <c r="D81" s="1" t="s">
        <v>2169</v>
      </c>
      <c r="E81" s="1" t="s">
        <v>2170</v>
      </c>
      <c r="F81" s="1" t="s">
        <v>1683</v>
      </c>
      <c r="G81" s="1" t="s">
        <v>1666</v>
      </c>
      <c r="H81" s="1" t="s">
        <v>1667</v>
      </c>
      <c r="I81" s="1" t="s">
        <v>2171</v>
      </c>
      <c r="J81" s="1" t="s">
        <v>30</v>
      </c>
      <c r="K81" s="1" t="s">
        <v>2172</v>
      </c>
      <c r="L81" s="1" t="s">
        <v>2172</v>
      </c>
      <c r="M81" s="1" t="s">
        <v>1670</v>
      </c>
      <c r="N81" s="1" t="s">
        <v>1670</v>
      </c>
      <c r="O81" s="1" t="s">
        <v>1671</v>
      </c>
      <c r="P81" s="1" t="s">
        <v>1672</v>
      </c>
      <c r="Q81" s="1" t="s">
        <v>1673</v>
      </c>
      <c r="R81" s="1" t="s">
        <v>2173</v>
      </c>
      <c r="S81" s="1" t="s">
        <v>1675</v>
      </c>
      <c r="T81" s="1" t="s">
        <v>1676</v>
      </c>
      <c r="U81" s="1" t="s">
        <v>1677</v>
      </c>
      <c r="V81" s="1" t="s">
        <v>1877</v>
      </c>
    </row>
    <row r="82" s="1" customFormat="1" spans="1:22">
      <c r="A82" s="3">
        <v>999224016966186</v>
      </c>
      <c r="B82" s="1" t="s">
        <v>1691</v>
      </c>
      <c r="C82" s="1" t="s">
        <v>2174</v>
      </c>
      <c r="D82" s="1" t="s">
        <v>2175</v>
      </c>
      <c r="E82" s="1" t="s">
        <v>2176</v>
      </c>
      <c r="F82" s="1" t="s">
        <v>1683</v>
      </c>
      <c r="G82" s="1" t="s">
        <v>1666</v>
      </c>
      <c r="H82" s="1" t="s">
        <v>1667</v>
      </c>
      <c r="I82" s="1" t="s">
        <v>2177</v>
      </c>
      <c r="J82" s="1" t="s">
        <v>30</v>
      </c>
      <c r="K82" s="1" t="s">
        <v>2178</v>
      </c>
      <c r="L82" s="1" t="s">
        <v>2178</v>
      </c>
      <c r="M82" s="1" t="s">
        <v>1670</v>
      </c>
      <c r="N82" s="1" t="s">
        <v>1670</v>
      </c>
      <c r="O82" s="1" t="s">
        <v>1671</v>
      </c>
      <c r="P82" s="1" t="s">
        <v>1672</v>
      </c>
      <c r="Q82" s="1" t="s">
        <v>1673</v>
      </c>
      <c r="R82" s="1" t="s">
        <v>2179</v>
      </c>
      <c r="S82" s="1" t="s">
        <v>1675</v>
      </c>
      <c r="T82" s="1" t="s">
        <v>1676</v>
      </c>
      <c r="U82" s="1" t="s">
        <v>1677</v>
      </c>
      <c r="V82" s="1" t="s">
        <v>1810</v>
      </c>
    </row>
    <row r="83" s="1" customFormat="1" spans="1:22">
      <c r="A83" s="3">
        <v>999224016809338</v>
      </c>
      <c r="B83" s="1" t="s">
        <v>1691</v>
      </c>
      <c r="C83" s="1" t="s">
        <v>2180</v>
      </c>
      <c r="D83" s="1" t="s">
        <v>2181</v>
      </c>
      <c r="E83" s="1" t="s">
        <v>2182</v>
      </c>
      <c r="F83" s="1" t="s">
        <v>1683</v>
      </c>
      <c r="G83" s="1" t="s">
        <v>1666</v>
      </c>
      <c r="H83" s="1" t="s">
        <v>1667</v>
      </c>
      <c r="I83" s="1" t="s">
        <v>2183</v>
      </c>
      <c r="J83" s="1" t="s">
        <v>30</v>
      </c>
      <c r="K83" s="1" t="s">
        <v>2184</v>
      </c>
      <c r="L83" s="1" t="s">
        <v>2184</v>
      </c>
      <c r="M83" s="1" t="s">
        <v>1670</v>
      </c>
      <c r="N83" s="1" t="s">
        <v>1670</v>
      </c>
      <c r="O83" s="1" t="s">
        <v>1671</v>
      </c>
      <c r="P83" s="1" t="s">
        <v>1672</v>
      </c>
      <c r="Q83" s="1" t="s">
        <v>1673</v>
      </c>
      <c r="R83" s="1" t="s">
        <v>2185</v>
      </c>
      <c r="S83" s="1" t="s">
        <v>1675</v>
      </c>
      <c r="T83" s="1" t="s">
        <v>1676</v>
      </c>
      <c r="U83" s="1" t="s">
        <v>1677</v>
      </c>
      <c r="V83" s="1" t="s">
        <v>1754</v>
      </c>
    </row>
    <row r="84" s="1" customFormat="1" spans="1:22">
      <c r="A84" s="3">
        <v>999224016754239</v>
      </c>
      <c r="B84" s="1" t="s">
        <v>1691</v>
      </c>
      <c r="C84" s="1" t="s">
        <v>2186</v>
      </c>
      <c r="D84" s="1" t="s">
        <v>2187</v>
      </c>
      <c r="E84" s="1" t="s">
        <v>2188</v>
      </c>
      <c r="F84" s="1" t="s">
        <v>1683</v>
      </c>
      <c r="G84" s="1" t="s">
        <v>1666</v>
      </c>
      <c r="H84" s="1" t="s">
        <v>1667</v>
      </c>
      <c r="I84" s="1" t="s">
        <v>2189</v>
      </c>
      <c r="J84" s="1" t="s">
        <v>30</v>
      </c>
      <c r="K84" s="1" t="s">
        <v>2190</v>
      </c>
      <c r="L84" s="1" t="s">
        <v>2190</v>
      </c>
      <c r="M84" s="1" t="s">
        <v>1670</v>
      </c>
      <c r="N84" s="1" t="s">
        <v>1670</v>
      </c>
      <c r="O84" s="1" t="s">
        <v>1671</v>
      </c>
      <c r="P84" s="1" t="s">
        <v>1672</v>
      </c>
      <c r="Q84" s="1" t="s">
        <v>1673</v>
      </c>
      <c r="R84" s="1" t="s">
        <v>2191</v>
      </c>
      <c r="S84" s="1" t="s">
        <v>1675</v>
      </c>
      <c r="T84" s="1" t="s">
        <v>1676</v>
      </c>
      <c r="U84" s="1" t="s">
        <v>1677</v>
      </c>
      <c r="V84" s="1" t="s">
        <v>1754</v>
      </c>
    </row>
    <row r="85" s="1" customFormat="1" spans="1:22">
      <c r="A85" s="3">
        <v>24016677517</v>
      </c>
      <c r="B85" s="1" t="s">
        <v>1691</v>
      </c>
      <c r="C85" s="1" t="s">
        <v>2192</v>
      </c>
      <c r="D85" s="1" t="s">
        <v>2193</v>
      </c>
      <c r="E85" s="1" t="s">
        <v>2194</v>
      </c>
      <c r="F85" s="1" t="s">
        <v>1683</v>
      </c>
      <c r="G85" s="1" t="s">
        <v>1666</v>
      </c>
      <c r="H85" s="1" t="s">
        <v>1667</v>
      </c>
      <c r="I85" s="1" t="s">
        <v>2195</v>
      </c>
      <c r="J85" s="1" t="s">
        <v>30</v>
      </c>
      <c r="K85" s="1" t="s">
        <v>2049</v>
      </c>
      <c r="L85" s="1" t="s">
        <v>2049</v>
      </c>
      <c r="M85" s="1" t="s">
        <v>1670</v>
      </c>
      <c r="N85" s="1" t="s">
        <v>1670</v>
      </c>
      <c r="O85" s="1" t="s">
        <v>1671</v>
      </c>
      <c r="P85" s="1" t="s">
        <v>1672</v>
      </c>
      <c r="Q85" s="1" t="s">
        <v>1673</v>
      </c>
      <c r="R85" s="1" t="s">
        <v>2196</v>
      </c>
      <c r="S85" s="1" t="s">
        <v>1675</v>
      </c>
      <c r="T85" s="1" t="s">
        <v>1676</v>
      </c>
      <c r="U85" s="1" t="s">
        <v>1677</v>
      </c>
      <c r="V85" s="1" t="s">
        <v>1795</v>
      </c>
    </row>
    <row r="86" s="1" customFormat="1" spans="1:22">
      <c r="A86" s="3">
        <v>999224016535843</v>
      </c>
      <c r="B86" s="1" t="s">
        <v>1691</v>
      </c>
      <c r="C86" s="1" t="s">
        <v>2197</v>
      </c>
      <c r="D86" s="1" t="s">
        <v>2198</v>
      </c>
      <c r="E86" s="1" t="s">
        <v>2199</v>
      </c>
      <c r="F86" s="1" t="s">
        <v>1683</v>
      </c>
      <c r="G86" s="1" t="s">
        <v>1666</v>
      </c>
      <c r="H86" s="1" t="s">
        <v>1667</v>
      </c>
      <c r="I86" s="1" t="s">
        <v>2200</v>
      </c>
      <c r="J86" s="1" t="s">
        <v>30</v>
      </c>
      <c r="K86" s="1" t="s">
        <v>2201</v>
      </c>
      <c r="L86" s="1" t="s">
        <v>2201</v>
      </c>
      <c r="M86" s="1" t="s">
        <v>1670</v>
      </c>
      <c r="N86" s="1" t="s">
        <v>1670</v>
      </c>
      <c r="O86" s="1" t="s">
        <v>1671</v>
      </c>
      <c r="P86" s="1" t="s">
        <v>1672</v>
      </c>
      <c r="Q86" s="1" t="s">
        <v>1673</v>
      </c>
      <c r="R86" s="1" t="s">
        <v>2202</v>
      </c>
      <c r="S86" s="1" t="s">
        <v>1675</v>
      </c>
      <c r="T86" s="1" t="s">
        <v>1676</v>
      </c>
      <c r="U86" s="1" t="s">
        <v>1677</v>
      </c>
      <c r="V86" s="1" t="s">
        <v>1803</v>
      </c>
    </row>
    <row r="87" s="1" customFormat="1" spans="1:22">
      <c r="A87" s="3">
        <v>999224016253392</v>
      </c>
      <c r="B87" s="1" t="s">
        <v>1691</v>
      </c>
      <c r="C87" s="1" t="s">
        <v>2203</v>
      </c>
      <c r="D87" s="1" t="s">
        <v>2204</v>
      </c>
      <c r="E87" s="1" t="s">
        <v>2205</v>
      </c>
      <c r="F87" s="1" t="s">
        <v>1683</v>
      </c>
      <c r="G87" s="1" t="s">
        <v>1666</v>
      </c>
      <c r="H87" s="1" t="s">
        <v>1667</v>
      </c>
      <c r="I87" s="1" t="s">
        <v>2206</v>
      </c>
      <c r="J87" s="1" t="s">
        <v>30</v>
      </c>
      <c r="K87" s="1" t="s">
        <v>2207</v>
      </c>
      <c r="L87" s="1" t="s">
        <v>2207</v>
      </c>
      <c r="M87" s="1" t="s">
        <v>1670</v>
      </c>
      <c r="N87" s="1" t="s">
        <v>1670</v>
      </c>
      <c r="O87" s="1" t="s">
        <v>1671</v>
      </c>
      <c r="P87" s="1" t="s">
        <v>1672</v>
      </c>
      <c r="Q87" s="1" t="s">
        <v>1673</v>
      </c>
      <c r="R87" s="1" t="s">
        <v>2208</v>
      </c>
      <c r="S87" s="1" t="s">
        <v>1675</v>
      </c>
      <c r="T87" s="1" t="s">
        <v>1676</v>
      </c>
      <c r="U87" s="1" t="s">
        <v>1677</v>
      </c>
      <c r="V87" s="1" t="s">
        <v>1795</v>
      </c>
    </row>
    <row r="88" s="1" customFormat="1" spans="1:22">
      <c r="A88" s="3">
        <v>999224016054367</v>
      </c>
      <c r="B88" s="1" t="s">
        <v>1691</v>
      </c>
      <c r="C88" s="1" t="s">
        <v>2209</v>
      </c>
      <c r="D88" s="1" t="s">
        <v>2210</v>
      </c>
      <c r="E88" s="1" t="s">
        <v>2211</v>
      </c>
      <c r="F88" s="1" t="s">
        <v>1683</v>
      </c>
      <c r="G88" s="1" t="s">
        <v>1666</v>
      </c>
      <c r="H88" s="1" t="s">
        <v>1667</v>
      </c>
      <c r="I88" s="1" t="s">
        <v>2212</v>
      </c>
      <c r="J88" s="1" t="s">
        <v>30</v>
      </c>
      <c r="K88" s="1" t="s">
        <v>2213</v>
      </c>
      <c r="L88" s="1" t="s">
        <v>2213</v>
      </c>
      <c r="M88" s="1" t="s">
        <v>1670</v>
      </c>
      <c r="N88" s="1" t="s">
        <v>1670</v>
      </c>
      <c r="O88" s="1" t="s">
        <v>1671</v>
      </c>
      <c r="P88" s="1" t="s">
        <v>1672</v>
      </c>
      <c r="Q88" s="1" t="s">
        <v>1673</v>
      </c>
      <c r="R88" s="1" t="s">
        <v>2214</v>
      </c>
      <c r="S88" s="1" t="s">
        <v>1675</v>
      </c>
      <c r="T88" s="1" t="s">
        <v>1676</v>
      </c>
      <c r="U88" s="1" t="s">
        <v>1677</v>
      </c>
      <c r="V88" s="1" t="s">
        <v>1754</v>
      </c>
    </row>
    <row r="89" s="1" customFormat="1" spans="1:22">
      <c r="A89" s="3">
        <v>24015932811</v>
      </c>
      <c r="B89" s="1" t="s">
        <v>1691</v>
      </c>
      <c r="C89" s="1" t="s">
        <v>2215</v>
      </c>
      <c r="D89" s="1" t="s">
        <v>2216</v>
      </c>
      <c r="E89" s="1" t="s">
        <v>2217</v>
      </c>
      <c r="F89" s="1" t="s">
        <v>1683</v>
      </c>
      <c r="G89" s="1" t="s">
        <v>1666</v>
      </c>
      <c r="H89" s="1" t="s">
        <v>1667</v>
      </c>
      <c r="I89" s="1" t="s">
        <v>2218</v>
      </c>
      <c r="J89" s="1" t="s">
        <v>30</v>
      </c>
      <c r="K89" s="1" t="s">
        <v>2219</v>
      </c>
      <c r="L89" s="1" t="s">
        <v>2219</v>
      </c>
      <c r="M89" s="1" t="s">
        <v>1670</v>
      </c>
      <c r="N89" s="1" t="s">
        <v>1670</v>
      </c>
      <c r="O89" s="1" t="s">
        <v>1671</v>
      </c>
      <c r="P89" s="1" t="s">
        <v>1672</v>
      </c>
      <c r="Q89" s="1" t="s">
        <v>1673</v>
      </c>
      <c r="R89" s="1" t="s">
        <v>2220</v>
      </c>
      <c r="S89" s="1" t="s">
        <v>1675</v>
      </c>
      <c r="T89" s="1" t="s">
        <v>1676</v>
      </c>
      <c r="U89" s="1" t="s">
        <v>1677</v>
      </c>
      <c r="V89" s="1" t="s">
        <v>1719</v>
      </c>
    </row>
    <row r="90" s="1" customFormat="1" spans="1:22">
      <c r="A90" s="3">
        <v>999224015911144</v>
      </c>
      <c r="B90" s="1" t="s">
        <v>1691</v>
      </c>
      <c r="C90" s="1" t="s">
        <v>2221</v>
      </c>
      <c r="D90" s="1" t="s">
        <v>2222</v>
      </c>
      <c r="E90" s="1" t="s">
        <v>2223</v>
      </c>
      <c r="F90" s="1" t="s">
        <v>1683</v>
      </c>
      <c r="G90" s="1" t="s">
        <v>1666</v>
      </c>
      <c r="H90" s="1" t="s">
        <v>1667</v>
      </c>
      <c r="I90" s="1" t="s">
        <v>2224</v>
      </c>
      <c r="J90" s="1" t="s">
        <v>30</v>
      </c>
      <c r="K90" s="1" t="s">
        <v>2225</v>
      </c>
      <c r="L90" s="1" t="s">
        <v>2225</v>
      </c>
      <c r="M90" s="1" t="s">
        <v>1670</v>
      </c>
      <c r="N90" s="1" t="s">
        <v>1670</v>
      </c>
      <c r="O90" s="1" t="s">
        <v>1671</v>
      </c>
      <c r="P90" s="1" t="s">
        <v>1672</v>
      </c>
      <c r="Q90" s="1" t="s">
        <v>1673</v>
      </c>
      <c r="R90" s="1" t="s">
        <v>2226</v>
      </c>
      <c r="S90" s="1" t="s">
        <v>1675</v>
      </c>
      <c r="T90" s="1" t="s">
        <v>1676</v>
      </c>
      <c r="U90" s="1" t="s">
        <v>1677</v>
      </c>
      <c r="V90" s="1" t="s">
        <v>1719</v>
      </c>
    </row>
    <row r="91" s="1" customFormat="1" spans="1:22">
      <c r="A91" s="3">
        <v>999224015885481</v>
      </c>
      <c r="B91" s="1" t="s">
        <v>1691</v>
      </c>
      <c r="C91" s="1" t="s">
        <v>2227</v>
      </c>
      <c r="D91" s="1" t="s">
        <v>2228</v>
      </c>
      <c r="E91" s="1" t="s">
        <v>2229</v>
      </c>
      <c r="F91" s="1" t="s">
        <v>1691</v>
      </c>
      <c r="G91" s="1" t="s">
        <v>1666</v>
      </c>
      <c r="H91" s="1" t="s">
        <v>1667</v>
      </c>
      <c r="I91" s="1" t="s">
        <v>2230</v>
      </c>
      <c r="J91" s="1" t="s">
        <v>30</v>
      </c>
      <c r="K91" s="1" t="s">
        <v>2231</v>
      </c>
      <c r="L91" s="1" t="s">
        <v>2231</v>
      </c>
      <c r="M91" s="1" t="s">
        <v>1670</v>
      </c>
      <c r="N91" s="1" t="s">
        <v>1670</v>
      </c>
      <c r="O91" s="1" t="s">
        <v>1671</v>
      </c>
      <c r="P91" s="1" t="s">
        <v>1672</v>
      </c>
      <c r="Q91" s="1" t="s">
        <v>1673</v>
      </c>
      <c r="R91" s="1" t="s">
        <v>2232</v>
      </c>
      <c r="S91" s="1" t="s">
        <v>1675</v>
      </c>
      <c r="T91" s="1" t="s">
        <v>1676</v>
      </c>
      <c r="U91" s="1" t="s">
        <v>1677</v>
      </c>
      <c r="V91" s="1" t="s">
        <v>1678</v>
      </c>
    </row>
    <row r="92" s="1" customFormat="1" spans="1:22">
      <c r="A92" s="3">
        <v>999224015831930</v>
      </c>
      <c r="B92" s="1" t="s">
        <v>1691</v>
      </c>
      <c r="C92" s="1" t="s">
        <v>2233</v>
      </c>
      <c r="D92" s="1" t="s">
        <v>2234</v>
      </c>
      <c r="E92" s="1" t="s">
        <v>2235</v>
      </c>
      <c r="F92" s="1" t="s">
        <v>1691</v>
      </c>
      <c r="G92" s="1" t="s">
        <v>1666</v>
      </c>
      <c r="H92" s="1" t="s">
        <v>1667</v>
      </c>
      <c r="I92" s="1" t="s">
        <v>2236</v>
      </c>
      <c r="J92" s="1" t="s">
        <v>30</v>
      </c>
      <c r="K92" s="1" t="s">
        <v>2237</v>
      </c>
      <c r="L92" s="1" t="s">
        <v>2237</v>
      </c>
      <c r="M92" s="1" t="s">
        <v>1670</v>
      </c>
      <c r="N92" s="1" t="s">
        <v>1670</v>
      </c>
      <c r="O92" s="1" t="s">
        <v>1671</v>
      </c>
      <c r="P92" s="1" t="s">
        <v>1672</v>
      </c>
      <c r="Q92" s="1" t="s">
        <v>1673</v>
      </c>
      <c r="R92" s="1" t="s">
        <v>2238</v>
      </c>
      <c r="S92" s="1" t="s">
        <v>1675</v>
      </c>
      <c r="T92" s="1" t="s">
        <v>1676</v>
      </c>
      <c r="U92" s="1" t="s">
        <v>1677</v>
      </c>
      <c r="V92" s="1" t="s">
        <v>1678</v>
      </c>
    </row>
    <row r="93" s="1" customFormat="1" spans="1:22">
      <c r="A93" s="3">
        <v>999224015627837</v>
      </c>
      <c r="B93" s="1" t="s">
        <v>1691</v>
      </c>
      <c r="C93" s="1" t="s">
        <v>2239</v>
      </c>
      <c r="D93" s="1" t="s">
        <v>2240</v>
      </c>
      <c r="E93" s="1" t="s">
        <v>2241</v>
      </c>
      <c r="F93" s="1" t="s">
        <v>1691</v>
      </c>
      <c r="G93" s="1" t="s">
        <v>1666</v>
      </c>
      <c r="H93" s="1" t="s">
        <v>1667</v>
      </c>
      <c r="I93" s="1" t="s">
        <v>2242</v>
      </c>
      <c r="J93" s="1" t="s">
        <v>30</v>
      </c>
      <c r="K93" s="1" t="s">
        <v>2243</v>
      </c>
      <c r="L93" s="1" t="s">
        <v>2243</v>
      </c>
      <c r="M93" s="1" t="s">
        <v>1670</v>
      </c>
      <c r="N93" s="1" t="s">
        <v>1670</v>
      </c>
      <c r="O93" s="1" t="s">
        <v>1671</v>
      </c>
      <c r="P93" s="1" t="s">
        <v>1672</v>
      </c>
      <c r="Q93" s="1" t="s">
        <v>1673</v>
      </c>
      <c r="R93" s="1" t="s">
        <v>2244</v>
      </c>
      <c r="S93" s="1" t="s">
        <v>1675</v>
      </c>
      <c r="T93" s="1" t="s">
        <v>1676</v>
      </c>
      <c r="U93" s="1" t="s">
        <v>1677</v>
      </c>
      <c r="V93" s="1" t="s">
        <v>1678</v>
      </c>
    </row>
    <row r="94" s="1" customFormat="1" spans="1:22">
      <c r="A94" s="3">
        <v>999224015482084</v>
      </c>
      <c r="B94" s="1" t="s">
        <v>1691</v>
      </c>
      <c r="C94" s="1" t="s">
        <v>2245</v>
      </c>
      <c r="D94" s="1" t="s">
        <v>2246</v>
      </c>
      <c r="E94" s="1" t="s">
        <v>2247</v>
      </c>
      <c r="F94" s="1" t="s">
        <v>1683</v>
      </c>
      <c r="G94" s="1" t="s">
        <v>1666</v>
      </c>
      <c r="H94" s="1" t="s">
        <v>1667</v>
      </c>
      <c r="I94" s="1" t="s">
        <v>2248</v>
      </c>
      <c r="J94" s="1" t="s">
        <v>30</v>
      </c>
      <c r="K94" s="1" t="s">
        <v>2249</v>
      </c>
      <c r="L94" s="1" t="s">
        <v>2249</v>
      </c>
      <c r="M94" s="1" t="s">
        <v>1670</v>
      </c>
      <c r="N94" s="1" t="s">
        <v>1670</v>
      </c>
      <c r="O94" s="1" t="s">
        <v>1671</v>
      </c>
      <c r="P94" s="1" t="s">
        <v>1672</v>
      </c>
      <c r="Q94" s="1" t="s">
        <v>1673</v>
      </c>
      <c r="R94" s="1" t="s">
        <v>2250</v>
      </c>
      <c r="S94" s="1" t="s">
        <v>1675</v>
      </c>
      <c r="T94" s="1" t="s">
        <v>1676</v>
      </c>
      <c r="U94" s="1" t="s">
        <v>1677</v>
      </c>
      <c r="V94" s="1" t="s">
        <v>2251</v>
      </c>
    </row>
    <row r="95" s="1" customFormat="1" spans="1:22">
      <c r="A95" s="3">
        <v>999224015309083</v>
      </c>
      <c r="B95" s="1" t="s">
        <v>1691</v>
      </c>
      <c r="C95" s="1" t="s">
        <v>2252</v>
      </c>
      <c r="D95" s="1" t="s">
        <v>2253</v>
      </c>
      <c r="E95" s="1" t="s">
        <v>2254</v>
      </c>
      <c r="F95" s="1" t="s">
        <v>1683</v>
      </c>
      <c r="G95" s="1" t="s">
        <v>1666</v>
      </c>
      <c r="H95" s="1" t="s">
        <v>1667</v>
      </c>
      <c r="I95" s="1" t="s">
        <v>2255</v>
      </c>
      <c r="J95" s="1" t="s">
        <v>30</v>
      </c>
      <c r="K95" s="1" t="s">
        <v>2256</v>
      </c>
      <c r="L95" s="1" t="s">
        <v>2256</v>
      </c>
      <c r="M95" s="1" t="s">
        <v>1670</v>
      </c>
      <c r="N95" s="1" t="s">
        <v>1670</v>
      </c>
      <c r="O95" s="1" t="s">
        <v>1671</v>
      </c>
      <c r="P95" s="1" t="s">
        <v>1672</v>
      </c>
      <c r="Q95" s="1" t="s">
        <v>1673</v>
      </c>
      <c r="R95" s="1" t="s">
        <v>2257</v>
      </c>
      <c r="S95" s="1" t="s">
        <v>1675</v>
      </c>
      <c r="T95" s="1" t="s">
        <v>1676</v>
      </c>
      <c r="U95" s="1" t="s">
        <v>1677</v>
      </c>
      <c r="V95" s="1" t="s">
        <v>1810</v>
      </c>
    </row>
    <row r="96" s="1" customFormat="1" spans="1:22">
      <c r="A96" s="3">
        <v>999224015162921</v>
      </c>
      <c r="B96" s="1" t="s">
        <v>1691</v>
      </c>
      <c r="C96" s="1" t="s">
        <v>2258</v>
      </c>
      <c r="D96" s="1" t="s">
        <v>2259</v>
      </c>
      <c r="E96" s="1" t="s">
        <v>2260</v>
      </c>
      <c r="F96" s="1" t="s">
        <v>1691</v>
      </c>
      <c r="G96" s="1" t="s">
        <v>1666</v>
      </c>
      <c r="H96" s="1" t="s">
        <v>1667</v>
      </c>
      <c r="I96" s="1" t="s">
        <v>2261</v>
      </c>
      <c r="J96" s="1" t="s">
        <v>30</v>
      </c>
      <c r="K96" s="1" t="s">
        <v>2262</v>
      </c>
      <c r="L96" s="1" t="s">
        <v>2262</v>
      </c>
      <c r="M96" s="1" t="s">
        <v>1670</v>
      </c>
      <c r="N96" s="1" t="s">
        <v>1670</v>
      </c>
      <c r="O96" s="1" t="s">
        <v>1671</v>
      </c>
      <c r="P96" s="1" t="s">
        <v>1672</v>
      </c>
      <c r="Q96" s="1" t="s">
        <v>1673</v>
      </c>
      <c r="R96" s="1" t="s">
        <v>2263</v>
      </c>
      <c r="S96" s="1" t="s">
        <v>1675</v>
      </c>
      <c r="T96" s="1" t="s">
        <v>1676</v>
      </c>
      <c r="U96" s="1" t="s">
        <v>1677</v>
      </c>
      <c r="V96" s="1" t="s">
        <v>2264</v>
      </c>
    </row>
    <row r="97" s="1" customFormat="1" spans="1:22">
      <c r="A97" s="3">
        <v>999224014886499</v>
      </c>
      <c r="B97" s="1" t="s">
        <v>1691</v>
      </c>
      <c r="C97" s="1" t="s">
        <v>2265</v>
      </c>
      <c r="D97" s="1" t="s">
        <v>2266</v>
      </c>
      <c r="E97" s="1" t="s">
        <v>2267</v>
      </c>
      <c r="F97" s="1" t="s">
        <v>1683</v>
      </c>
      <c r="G97" s="1" t="s">
        <v>1666</v>
      </c>
      <c r="H97" s="1" t="s">
        <v>1667</v>
      </c>
      <c r="I97" s="1" t="s">
        <v>2268</v>
      </c>
      <c r="J97" s="1" t="s">
        <v>30</v>
      </c>
      <c r="K97" s="1" t="s">
        <v>2269</v>
      </c>
      <c r="L97" s="1" t="s">
        <v>2269</v>
      </c>
      <c r="M97" s="1" t="s">
        <v>1670</v>
      </c>
      <c r="N97" s="1" t="s">
        <v>1670</v>
      </c>
      <c r="O97" s="1" t="s">
        <v>1671</v>
      </c>
      <c r="P97" s="1" t="s">
        <v>1672</v>
      </c>
      <c r="Q97" s="1" t="s">
        <v>1673</v>
      </c>
      <c r="R97" s="1" t="s">
        <v>2270</v>
      </c>
      <c r="S97" s="1" t="s">
        <v>1675</v>
      </c>
      <c r="T97" s="1" t="s">
        <v>1676</v>
      </c>
      <c r="U97" s="1" t="s">
        <v>1677</v>
      </c>
      <c r="V97" s="1" t="s">
        <v>1803</v>
      </c>
    </row>
    <row r="98" s="1" customFormat="1" spans="1:22">
      <c r="A98" s="3">
        <v>999224014756872</v>
      </c>
      <c r="B98" s="1" t="s">
        <v>1691</v>
      </c>
      <c r="C98" s="1" t="s">
        <v>2271</v>
      </c>
      <c r="D98" s="1" t="s">
        <v>2272</v>
      </c>
      <c r="E98" s="1" t="s">
        <v>2273</v>
      </c>
      <c r="F98" s="1" t="s">
        <v>1691</v>
      </c>
      <c r="G98" s="1" t="s">
        <v>1666</v>
      </c>
      <c r="H98" s="1" t="s">
        <v>1667</v>
      </c>
      <c r="I98" s="1" t="s">
        <v>2274</v>
      </c>
      <c r="J98" s="1" t="s">
        <v>30</v>
      </c>
      <c r="K98" s="1" t="s">
        <v>2275</v>
      </c>
      <c r="L98" s="1" t="s">
        <v>2275</v>
      </c>
      <c r="M98" s="1" t="s">
        <v>1670</v>
      </c>
      <c r="N98" s="1" t="s">
        <v>1670</v>
      </c>
      <c r="O98" s="1" t="s">
        <v>1671</v>
      </c>
      <c r="P98" s="1" t="s">
        <v>1672</v>
      </c>
      <c r="Q98" s="1" t="s">
        <v>1673</v>
      </c>
      <c r="R98" s="1" t="s">
        <v>2276</v>
      </c>
      <c r="S98" s="1" t="s">
        <v>1675</v>
      </c>
      <c r="T98" s="1" t="s">
        <v>1676</v>
      </c>
      <c r="U98" s="1" t="s">
        <v>1677</v>
      </c>
      <c r="V98" s="1" t="s">
        <v>1795</v>
      </c>
    </row>
    <row r="99" s="1" customFormat="1" spans="1:22">
      <c r="A99" s="3">
        <v>999224014524036</v>
      </c>
      <c r="B99" s="1" t="s">
        <v>1691</v>
      </c>
      <c r="C99" s="1" t="s">
        <v>2277</v>
      </c>
      <c r="D99" s="1" t="s">
        <v>2278</v>
      </c>
      <c r="E99" s="1" t="s">
        <v>2279</v>
      </c>
      <c r="F99" s="1" t="s">
        <v>1683</v>
      </c>
      <c r="G99" s="1" t="s">
        <v>1666</v>
      </c>
      <c r="H99" s="1" t="s">
        <v>1667</v>
      </c>
      <c r="I99" s="1" t="s">
        <v>2280</v>
      </c>
      <c r="J99" s="1" t="s">
        <v>30</v>
      </c>
      <c r="K99" s="1" t="s">
        <v>2281</v>
      </c>
      <c r="L99" s="1" t="s">
        <v>2281</v>
      </c>
      <c r="M99" s="1" t="s">
        <v>1670</v>
      </c>
      <c r="N99" s="1" t="s">
        <v>1670</v>
      </c>
      <c r="O99" s="1" t="s">
        <v>1671</v>
      </c>
      <c r="P99" s="1" t="s">
        <v>1672</v>
      </c>
      <c r="Q99" s="1" t="s">
        <v>1673</v>
      </c>
      <c r="R99" s="1" t="s">
        <v>2282</v>
      </c>
      <c r="S99" s="1" t="s">
        <v>1675</v>
      </c>
      <c r="T99" s="1" t="s">
        <v>1676</v>
      </c>
      <c r="U99" s="1" t="s">
        <v>1677</v>
      </c>
      <c r="V99" s="1" t="s">
        <v>1710</v>
      </c>
    </row>
    <row r="100" s="1" customFormat="1" spans="1:22">
      <c r="A100" s="3">
        <v>999224014327377</v>
      </c>
      <c r="B100" s="1" t="s">
        <v>1691</v>
      </c>
      <c r="C100" s="1" t="s">
        <v>2283</v>
      </c>
      <c r="D100" s="1" t="s">
        <v>2284</v>
      </c>
      <c r="E100" s="1" t="s">
        <v>2285</v>
      </c>
      <c r="F100" s="1" t="s">
        <v>1691</v>
      </c>
      <c r="G100" s="1" t="s">
        <v>1666</v>
      </c>
      <c r="H100" s="1" t="s">
        <v>1667</v>
      </c>
      <c r="I100" s="1" t="s">
        <v>2286</v>
      </c>
      <c r="J100" s="1" t="s">
        <v>30</v>
      </c>
      <c r="K100" s="1" t="s">
        <v>2287</v>
      </c>
      <c r="L100" s="1" t="s">
        <v>2287</v>
      </c>
      <c r="M100" s="1" t="s">
        <v>1670</v>
      </c>
      <c r="N100" s="1" t="s">
        <v>1670</v>
      </c>
      <c r="O100" s="1" t="s">
        <v>1671</v>
      </c>
      <c r="P100" s="1" t="s">
        <v>1672</v>
      </c>
      <c r="Q100" s="1" t="s">
        <v>1673</v>
      </c>
      <c r="R100" s="1" t="s">
        <v>2288</v>
      </c>
      <c r="S100" s="1" t="s">
        <v>1675</v>
      </c>
      <c r="T100" s="1" t="s">
        <v>1676</v>
      </c>
      <c r="U100" s="1" t="s">
        <v>1677</v>
      </c>
      <c r="V100" s="1" t="s">
        <v>1754</v>
      </c>
    </row>
    <row r="101" s="1" customFormat="1" spans="1:22">
      <c r="A101" s="3">
        <v>999224014265926</v>
      </c>
      <c r="B101" s="1" t="s">
        <v>1691</v>
      </c>
      <c r="C101" s="1" t="s">
        <v>2289</v>
      </c>
      <c r="D101" s="1" t="s">
        <v>2290</v>
      </c>
      <c r="E101" s="1" t="s">
        <v>2291</v>
      </c>
      <c r="F101" s="1" t="s">
        <v>1683</v>
      </c>
      <c r="G101" s="1" t="s">
        <v>1666</v>
      </c>
      <c r="H101" s="1" t="s">
        <v>1667</v>
      </c>
      <c r="I101" s="1" t="s">
        <v>2292</v>
      </c>
      <c r="J101" s="1" t="s">
        <v>30</v>
      </c>
      <c r="K101" s="1" t="s">
        <v>2293</v>
      </c>
      <c r="L101" s="1" t="s">
        <v>2293</v>
      </c>
      <c r="M101" s="1" t="s">
        <v>1670</v>
      </c>
      <c r="N101" s="1" t="s">
        <v>1670</v>
      </c>
      <c r="O101" s="1" t="s">
        <v>1671</v>
      </c>
      <c r="P101" s="1" t="s">
        <v>1672</v>
      </c>
      <c r="Q101" s="1" t="s">
        <v>1673</v>
      </c>
      <c r="R101" s="1" t="s">
        <v>2294</v>
      </c>
      <c r="S101" s="1" t="s">
        <v>1675</v>
      </c>
      <c r="T101" s="1" t="s">
        <v>1676</v>
      </c>
      <c r="U101" s="1" t="s">
        <v>1677</v>
      </c>
      <c r="V101" s="1" t="s">
        <v>1754</v>
      </c>
    </row>
    <row r="102" s="1" customFormat="1" spans="1:22">
      <c r="A102" s="3">
        <v>24014223543</v>
      </c>
      <c r="B102" s="1" t="s">
        <v>1691</v>
      </c>
      <c r="C102" s="1" t="s">
        <v>2295</v>
      </c>
      <c r="D102" s="1" t="s">
        <v>2296</v>
      </c>
      <c r="E102" s="1" t="s">
        <v>2297</v>
      </c>
      <c r="F102" s="1" t="s">
        <v>1691</v>
      </c>
      <c r="G102" s="1" t="s">
        <v>1666</v>
      </c>
      <c r="H102" s="1" t="s">
        <v>1667</v>
      </c>
      <c r="I102" s="1" t="s">
        <v>2298</v>
      </c>
      <c r="J102" s="1" t="s">
        <v>30</v>
      </c>
      <c r="K102" s="1" t="s">
        <v>2299</v>
      </c>
      <c r="L102" s="1" t="s">
        <v>2299</v>
      </c>
      <c r="M102" s="1" t="s">
        <v>1670</v>
      </c>
      <c r="N102" s="1" t="s">
        <v>1670</v>
      </c>
      <c r="O102" s="1" t="s">
        <v>1671</v>
      </c>
      <c r="P102" s="1" t="s">
        <v>1672</v>
      </c>
      <c r="Q102" s="1" t="s">
        <v>1673</v>
      </c>
      <c r="R102" s="1" t="s">
        <v>2300</v>
      </c>
      <c r="S102" s="1" t="s">
        <v>1675</v>
      </c>
      <c r="T102" s="1" t="s">
        <v>1676</v>
      </c>
      <c r="U102" s="1" t="s">
        <v>1677</v>
      </c>
      <c r="V102" s="1" t="s">
        <v>1754</v>
      </c>
    </row>
    <row r="103" s="1" customFormat="1" spans="1:22">
      <c r="A103" s="3">
        <v>999224013994989</v>
      </c>
      <c r="B103" s="1" t="s">
        <v>1691</v>
      </c>
      <c r="C103" s="1" t="s">
        <v>2301</v>
      </c>
      <c r="D103" s="1" t="s">
        <v>2302</v>
      </c>
      <c r="E103" s="1" t="s">
        <v>2303</v>
      </c>
      <c r="F103" s="1" t="s">
        <v>1683</v>
      </c>
      <c r="G103" s="1" t="s">
        <v>1666</v>
      </c>
      <c r="H103" s="1" t="s">
        <v>1667</v>
      </c>
      <c r="I103" s="1" t="s">
        <v>2304</v>
      </c>
      <c r="J103" s="1" t="s">
        <v>30</v>
      </c>
      <c r="K103" s="1" t="s">
        <v>2305</v>
      </c>
      <c r="L103" s="1" t="s">
        <v>2305</v>
      </c>
      <c r="M103" s="1" t="s">
        <v>1670</v>
      </c>
      <c r="N103" s="1" t="s">
        <v>1670</v>
      </c>
      <c r="O103" s="1" t="s">
        <v>1671</v>
      </c>
      <c r="P103" s="1" t="s">
        <v>1672</v>
      </c>
      <c r="Q103" s="1" t="s">
        <v>1673</v>
      </c>
      <c r="R103" s="1" t="s">
        <v>2306</v>
      </c>
      <c r="S103" s="1" t="s">
        <v>1675</v>
      </c>
      <c r="T103" s="1" t="s">
        <v>1676</v>
      </c>
      <c r="U103" s="1" t="s">
        <v>1677</v>
      </c>
      <c r="V103" s="1" t="s">
        <v>1719</v>
      </c>
    </row>
    <row r="104" s="1" customFormat="1" spans="1:22">
      <c r="A104" s="3">
        <v>999224015451755</v>
      </c>
      <c r="B104" s="1" t="s">
        <v>1691</v>
      </c>
      <c r="C104" s="1" t="s">
        <v>2307</v>
      </c>
      <c r="D104" s="1" t="s">
        <v>2308</v>
      </c>
      <c r="E104" s="1" t="s">
        <v>2309</v>
      </c>
      <c r="F104" s="1" t="s">
        <v>1683</v>
      </c>
      <c r="G104" s="1" t="s">
        <v>1666</v>
      </c>
      <c r="H104" s="1" t="s">
        <v>1667</v>
      </c>
      <c r="I104" s="1" t="s">
        <v>2310</v>
      </c>
      <c r="J104" s="1" t="s">
        <v>30</v>
      </c>
      <c r="K104" s="1" t="s">
        <v>2311</v>
      </c>
      <c r="L104" s="1" t="s">
        <v>2311</v>
      </c>
      <c r="M104" s="1" t="s">
        <v>1670</v>
      </c>
      <c r="N104" s="1" t="s">
        <v>1670</v>
      </c>
      <c r="O104" s="1" t="s">
        <v>1671</v>
      </c>
      <c r="P104" s="1" t="s">
        <v>1672</v>
      </c>
      <c r="Q104" s="1" t="s">
        <v>1673</v>
      </c>
      <c r="R104" s="1" t="s">
        <v>2312</v>
      </c>
      <c r="S104" s="1" t="s">
        <v>1675</v>
      </c>
      <c r="T104" s="1" t="s">
        <v>1676</v>
      </c>
      <c r="U104" s="1" t="s">
        <v>1677</v>
      </c>
      <c r="V104" s="1" t="s">
        <v>1788</v>
      </c>
    </row>
    <row r="105" s="1" customFormat="1" spans="1:22">
      <c r="A105" s="3">
        <v>999224013552504</v>
      </c>
      <c r="B105" s="1" t="s">
        <v>1691</v>
      </c>
      <c r="C105" s="1" t="s">
        <v>2313</v>
      </c>
      <c r="D105" s="1" t="s">
        <v>2314</v>
      </c>
      <c r="E105" s="1" t="s">
        <v>2315</v>
      </c>
      <c r="F105" s="1" t="s">
        <v>1683</v>
      </c>
      <c r="G105" s="1" t="s">
        <v>1666</v>
      </c>
      <c r="H105" s="1" t="s">
        <v>1667</v>
      </c>
      <c r="I105" s="1" t="s">
        <v>2316</v>
      </c>
      <c r="J105" s="1" t="s">
        <v>30</v>
      </c>
      <c r="K105" s="1" t="s">
        <v>2317</v>
      </c>
      <c r="L105" s="1" t="s">
        <v>2317</v>
      </c>
      <c r="M105" s="1" t="s">
        <v>1670</v>
      </c>
      <c r="N105" s="1" t="s">
        <v>1670</v>
      </c>
      <c r="O105" s="1" t="s">
        <v>1671</v>
      </c>
      <c r="P105" s="1" t="s">
        <v>1672</v>
      </c>
      <c r="Q105" s="1" t="s">
        <v>1673</v>
      </c>
      <c r="R105" s="1" t="s">
        <v>2318</v>
      </c>
      <c r="S105" s="1" t="s">
        <v>1675</v>
      </c>
      <c r="T105" s="1" t="s">
        <v>1676</v>
      </c>
      <c r="U105" s="1" t="s">
        <v>1677</v>
      </c>
      <c r="V105" s="1" t="s">
        <v>1710</v>
      </c>
    </row>
    <row r="106" s="1" customFormat="1" spans="1:22">
      <c r="A106" s="3">
        <v>24013526671</v>
      </c>
      <c r="B106" s="1" t="s">
        <v>1691</v>
      </c>
      <c r="C106" s="1" t="s">
        <v>2319</v>
      </c>
      <c r="D106" s="1" t="s">
        <v>2320</v>
      </c>
      <c r="E106" s="1" t="s">
        <v>2321</v>
      </c>
      <c r="F106" s="1" t="s">
        <v>1683</v>
      </c>
      <c r="G106" s="1" t="s">
        <v>1666</v>
      </c>
      <c r="H106" s="1" t="s">
        <v>1667</v>
      </c>
      <c r="I106" s="1" t="s">
        <v>2322</v>
      </c>
      <c r="J106" s="1" t="s">
        <v>30</v>
      </c>
      <c r="K106" s="1" t="s">
        <v>2323</v>
      </c>
      <c r="L106" s="1" t="s">
        <v>2323</v>
      </c>
      <c r="M106" s="1" t="s">
        <v>1670</v>
      </c>
      <c r="N106" s="1" t="s">
        <v>1670</v>
      </c>
      <c r="O106" s="1" t="s">
        <v>1671</v>
      </c>
      <c r="P106" s="1" t="s">
        <v>1672</v>
      </c>
      <c r="Q106" s="1" t="s">
        <v>1673</v>
      </c>
      <c r="R106" s="1" t="s">
        <v>2324</v>
      </c>
      <c r="S106" s="1" t="s">
        <v>1675</v>
      </c>
      <c r="T106" s="1" t="s">
        <v>1676</v>
      </c>
      <c r="U106" s="1" t="s">
        <v>1677</v>
      </c>
      <c r="V106" s="1" t="s">
        <v>1788</v>
      </c>
    </row>
    <row r="107" s="1" customFormat="1" spans="1:22">
      <c r="A107" s="3">
        <v>999224013400255</v>
      </c>
      <c r="B107" s="1" t="s">
        <v>1691</v>
      </c>
      <c r="C107" s="1" t="s">
        <v>2325</v>
      </c>
      <c r="D107" s="1" t="s">
        <v>2326</v>
      </c>
      <c r="E107" s="1" t="s">
        <v>2327</v>
      </c>
      <c r="F107" s="1" t="s">
        <v>1683</v>
      </c>
      <c r="G107" s="1" t="s">
        <v>1666</v>
      </c>
      <c r="H107" s="1" t="s">
        <v>1667</v>
      </c>
      <c r="I107" s="1" t="s">
        <v>2328</v>
      </c>
      <c r="J107" s="1" t="s">
        <v>30</v>
      </c>
      <c r="K107" s="1" t="s">
        <v>2329</v>
      </c>
      <c r="L107" s="1" t="s">
        <v>2329</v>
      </c>
      <c r="M107" s="1" t="s">
        <v>1670</v>
      </c>
      <c r="N107" s="1" t="s">
        <v>1670</v>
      </c>
      <c r="O107" s="1" t="s">
        <v>1671</v>
      </c>
      <c r="P107" s="1" t="s">
        <v>1672</v>
      </c>
      <c r="Q107" s="1" t="s">
        <v>1673</v>
      </c>
      <c r="R107" s="1" t="s">
        <v>2330</v>
      </c>
      <c r="S107" s="1" t="s">
        <v>1675</v>
      </c>
      <c r="T107" s="1" t="s">
        <v>1676</v>
      </c>
      <c r="U107" s="1" t="s">
        <v>1677</v>
      </c>
      <c r="V107" s="1" t="s">
        <v>1810</v>
      </c>
    </row>
    <row r="108" s="1" customFormat="1" spans="1:22">
      <c r="A108" s="3">
        <v>999224013184626</v>
      </c>
      <c r="B108" s="1" t="s">
        <v>1691</v>
      </c>
      <c r="C108" s="1" t="s">
        <v>2331</v>
      </c>
      <c r="D108" s="1" t="s">
        <v>2332</v>
      </c>
      <c r="E108" s="1" t="s">
        <v>2333</v>
      </c>
      <c r="F108" s="1" t="s">
        <v>1691</v>
      </c>
      <c r="G108" s="1" t="s">
        <v>1666</v>
      </c>
      <c r="H108" s="1" t="s">
        <v>1667</v>
      </c>
      <c r="I108" s="1" t="s">
        <v>2286</v>
      </c>
      <c r="J108" s="1" t="s">
        <v>30</v>
      </c>
      <c r="K108" s="1" t="s">
        <v>2287</v>
      </c>
      <c r="L108" s="1" t="s">
        <v>2287</v>
      </c>
      <c r="M108" s="1" t="s">
        <v>1670</v>
      </c>
      <c r="N108" s="1" t="s">
        <v>1670</v>
      </c>
      <c r="O108" s="1" t="s">
        <v>1671</v>
      </c>
      <c r="P108" s="1" t="s">
        <v>1672</v>
      </c>
      <c r="Q108" s="1" t="s">
        <v>1673</v>
      </c>
      <c r="R108" s="1" t="s">
        <v>2334</v>
      </c>
      <c r="S108" s="1" t="s">
        <v>1675</v>
      </c>
      <c r="T108" s="1" t="s">
        <v>1676</v>
      </c>
      <c r="U108" s="1" t="s">
        <v>1677</v>
      </c>
      <c r="V108" s="1" t="s">
        <v>2335</v>
      </c>
    </row>
    <row r="109" s="1" customFormat="1" spans="1:22">
      <c r="A109" s="3">
        <v>999224012960738</v>
      </c>
      <c r="B109" s="1" t="s">
        <v>1691</v>
      </c>
      <c r="C109" s="1" t="s">
        <v>2336</v>
      </c>
      <c r="D109" s="1" t="s">
        <v>2337</v>
      </c>
      <c r="E109" s="1" t="s">
        <v>2338</v>
      </c>
      <c r="F109" s="1" t="s">
        <v>1683</v>
      </c>
      <c r="G109" s="1" t="s">
        <v>1666</v>
      </c>
      <c r="H109" s="1" t="s">
        <v>1667</v>
      </c>
      <c r="I109" s="1" t="s">
        <v>2339</v>
      </c>
      <c r="J109" s="1" t="s">
        <v>30</v>
      </c>
      <c r="K109" s="1" t="s">
        <v>2340</v>
      </c>
      <c r="L109" s="1" t="s">
        <v>2340</v>
      </c>
      <c r="M109" s="1" t="s">
        <v>1670</v>
      </c>
      <c r="N109" s="1" t="s">
        <v>1670</v>
      </c>
      <c r="O109" s="1" t="s">
        <v>1671</v>
      </c>
      <c r="P109" s="1" t="s">
        <v>1672</v>
      </c>
      <c r="Q109" s="1" t="s">
        <v>1673</v>
      </c>
      <c r="R109" s="1" t="s">
        <v>2341</v>
      </c>
      <c r="S109" s="1" t="s">
        <v>1675</v>
      </c>
      <c r="T109" s="1" t="s">
        <v>1676</v>
      </c>
      <c r="U109" s="1" t="s">
        <v>1677</v>
      </c>
      <c r="V109" s="1" t="s">
        <v>1754</v>
      </c>
    </row>
    <row r="110" s="1" customFormat="1" spans="1:22">
      <c r="A110" s="3">
        <v>999224012953956</v>
      </c>
      <c r="B110" s="1" t="s">
        <v>1691</v>
      </c>
      <c r="C110" s="1" t="s">
        <v>2342</v>
      </c>
      <c r="D110" s="1" t="s">
        <v>2343</v>
      </c>
      <c r="E110" s="1" t="s">
        <v>2344</v>
      </c>
      <c r="F110" s="1" t="s">
        <v>1683</v>
      </c>
      <c r="G110" s="1" t="s">
        <v>1666</v>
      </c>
      <c r="H110" s="1" t="s">
        <v>1667</v>
      </c>
      <c r="I110" s="1" t="s">
        <v>2345</v>
      </c>
      <c r="J110" s="1" t="s">
        <v>30</v>
      </c>
      <c r="K110" s="1" t="s">
        <v>2346</v>
      </c>
      <c r="L110" s="1" t="s">
        <v>2346</v>
      </c>
      <c r="M110" s="1" t="s">
        <v>1670</v>
      </c>
      <c r="N110" s="1" t="s">
        <v>1670</v>
      </c>
      <c r="O110" s="1" t="s">
        <v>1671</v>
      </c>
      <c r="P110" s="1" t="s">
        <v>1672</v>
      </c>
      <c r="Q110" s="1" t="s">
        <v>1673</v>
      </c>
      <c r="R110" s="1" t="s">
        <v>2347</v>
      </c>
      <c r="S110" s="1" t="s">
        <v>1675</v>
      </c>
      <c r="T110" s="1" t="s">
        <v>1676</v>
      </c>
      <c r="U110" s="1" t="s">
        <v>1677</v>
      </c>
      <c r="V110" s="1" t="s">
        <v>1754</v>
      </c>
    </row>
    <row r="111" s="1" customFormat="1" spans="1:22">
      <c r="A111" s="3">
        <v>999224012812112</v>
      </c>
      <c r="B111" s="1" t="s">
        <v>1691</v>
      </c>
      <c r="C111" s="1" t="s">
        <v>2348</v>
      </c>
      <c r="D111" s="1" t="s">
        <v>2349</v>
      </c>
      <c r="E111" s="1" t="s">
        <v>2350</v>
      </c>
      <c r="F111" s="1" t="s">
        <v>1691</v>
      </c>
      <c r="G111" s="1" t="s">
        <v>1666</v>
      </c>
      <c r="H111" s="1" t="s">
        <v>1667</v>
      </c>
      <c r="I111" s="1" t="s">
        <v>2351</v>
      </c>
      <c r="J111" s="1" t="s">
        <v>30</v>
      </c>
      <c r="K111" s="1" t="s">
        <v>2352</v>
      </c>
      <c r="L111" s="1" t="s">
        <v>2352</v>
      </c>
      <c r="M111" s="1" t="s">
        <v>1670</v>
      </c>
      <c r="N111" s="1" t="s">
        <v>1670</v>
      </c>
      <c r="O111" s="1" t="s">
        <v>1671</v>
      </c>
      <c r="P111" s="1" t="s">
        <v>1672</v>
      </c>
      <c r="Q111" s="1" t="s">
        <v>1673</v>
      </c>
      <c r="R111" s="1" t="s">
        <v>2353</v>
      </c>
      <c r="S111" s="1" t="s">
        <v>1675</v>
      </c>
      <c r="T111" s="1" t="s">
        <v>1676</v>
      </c>
      <c r="U111" s="1" t="s">
        <v>1677</v>
      </c>
      <c r="V111" s="1" t="s">
        <v>1678</v>
      </c>
    </row>
    <row r="112" s="1" customFormat="1" spans="1:22">
      <c r="A112" s="3">
        <v>999224012708555</v>
      </c>
      <c r="B112" s="1" t="s">
        <v>1691</v>
      </c>
      <c r="C112" s="1" t="s">
        <v>2354</v>
      </c>
      <c r="D112" s="1" t="s">
        <v>2355</v>
      </c>
      <c r="E112" s="1" t="s">
        <v>2356</v>
      </c>
      <c r="F112" s="1" t="s">
        <v>1683</v>
      </c>
      <c r="G112" s="1" t="s">
        <v>1666</v>
      </c>
      <c r="H112" s="1" t="s">
        <v>1667</v>
      </c>
      <c r="I112" s="1" t="s">
        <v>2357</v>
      </c>
      <c r="J112" s="1" t="s">
        <v>30</v>
      </c>
      <c r="K112" s="1" t="s">
        <v>2358</v>
      </c>
      <c r="L112" s="1" t="s">
        <v>2358</v>
      </c>
      <c r="M112" s="1" t="s">
        <v>1670</v>
      </c>
      <c r="N112" s="1" t="s">
        <v>1670</v>
      </c>
      <c r="O112" s="1" t="s">
        <v>1671</v>
      </c>
      <c r="P112" s="1" t="s">
        <v>1672</v>
      </c>
      <c r="Q112" s="1" t="s">
        <v>1673</v>
      </c>
      <c r="R112" s="1" t="s">
        <v>2359</v>
      </c>
      <c r="S112" s="1" t="s">
        <v>1675</v>
      </c>
      <c r="T112" s="1" t="s">
        <v>1676</v>
      </c>
      <c r="U112" s="1" t="s">
        <v>1677</v>
      </c>
      <c r="V112" s="1" t="s">
        <v>1803</v>
      </c>
    </row>
    <row r="113" s="1" customFormat="1" spans="1:22">
      <c r="A113" s="3">
        <v>999224012699168</v>
      </c>
      <c r="B113" s="1" t="s">
        <v>1691</v>
      </c>
      <c r="C113" s="1" t="s">
        <v>2360</v>
      </c>
      <c r="D113" s="1" t="s">
        <v>2361</v>
      </c>
      <c r="E113" s="1" t="s">
        <v>2362</v>
      </c>
      <c r="F113" s="1" t="s">
        <v>1691</v>
      </c>
      <c r="G113" s="1" t="s">
        <v>1666</v>
      </c>
      <c r="H113" s="1" t="s">
        <v>1667</v>
      </c>
      <c r="I113" s="1" t="s">
        <v>2363</v>
      </c>
      <c r="J113" s="1" t="s">
        <v>30</v>
      </c>
      <c r="K113" s="1" t="s">
        <v>2364</v>
      </c>
      <c r="L113" s="1" t="s">
        <v>2364</v>
      </c>
      <c r="M113" s="1" t="s">
        <v>1670</v>
      </c>
      <c r="N113" s="1" t="s">
        <v>1670</v>
      </c>
      <c r="O113" s="1" t="s">
        <v>1671</v>
      </c>
      <c r="P113" s="1" t="s">
        <v>1672</v>
      </c>
      <c r="Q113" s="1" t="s">
        <v>1673</v>
      </c>
      <c r="R113" s="1" t="s">
        <v>2365</v>
      </c>
      <c r="S113" s="1" t="s">
        <v>1675</v>
      </c>
      <c r="T113" s="1" t="s">
        <v>1676</v>
      </c>
      <c r="U113" s="1" t="s">
        <v>1677</v>
      </c>
      <c r="V113" s="1" t="s">
        <v>2366</v>
      </c>
    </row>
    <row r="114" s="1" customFormat="1" spans="1:22">
      <c r="A114" s="3">
        <v>999224012407667</v>
      </c>
      <c r="B114" s="1" t="s">
        <v>1691</v>
      </c>
      <c r="C114" s="1" t="s">
        <v>2367</v>
      </c>
      <c r="D114" s="1" t="s">
        <v>2368</v>
      </c>
      <c r="E114" s="1" t="s">
        <v>2369</v>
      </c>
      <c r="F114" s="1" t="s">
        <v>1691</v>
      </c>
      <c r="G114" s="1" t="s">
        <v>1666</v>
      </c>
      <c r="H114" s="1" t="s">
        <v>1667</v>
      </c>
      <c r="I114" s="1" t="s">
        <v>2370</v>
      </c>
      <c r="J114" s="1" t="s">
        <v>30</v>
      </c>
      <c r="K114" s="1" t="s">
        <v>2371</v>
      </c>
      <c r="L114" s="1" t="s">
        <v>2371</v>
      </c>
      <c r="M114" s="1" t="s">
        <v>1670</v>
      </c>
      <c r="N114" s="1" t="s">
        <v>1670</v>
      </c>
      <c r="O114" s="1" t="s">
        <v>1671</v>
      </c>
      <c r="P114" s="1" t="s">
        <v>1672</v>
      </c>
      <c r="Q114" s="1" t="s">
        <v>1673</v>
      </c>
      <c r="R114" s="1" t="s">
        <v>2372</v>
      </c>
      <c r="S114" s="1" t="s">
        <v>1675</v>
      </c>
      <c r="T114" s="1" t="s">
        <v>1676</v>
      </c>
      <c r="U114" s="1" t="s">
        <v>1677</v>
      </c>
      <c r="V114" s="1" t="s">
        <v>2373</v>
      </c>
    </row>
    <row r="115" s="1" customFormat="1" spans="1:22">
      <c r="A115" s="3">
        <v>999224012200652</v>
      </c>
      <c r="B115" s="1" t="s">
        <v>1691</v>
      </c>
      <c r="C115" s="1" t="s">
        <v>2374</v>
      </c>
      <c r="D115" s="1" t="s">
        <v>2375</v>
      </c>
      <c r="E115" s="1" t="s">
        <v>2376</v>
      </c>
      <c r="F115" s="1" t="s">
        <v>1683</v>
      </c>
      <c r="G115" s="1" t="s">
        <v>1666</v>
      </c>
      <c r="H115" s="1" t="s">
        <v>1667</v>
      </c>
      <c r="I115" s="1" t="s">
        <v>2377</v>
      </c>
      <c r="J115" s="1" t="s">
        <v>30</v>
      </c>
      <c r="K115" s="1" t="s">
        <v>2378</v>
      </c>
      <c r="L115" s="1" t="s">
        <v>2378</v>
      </c>
      <c r="M115" s="1" t="s">
        <v>1670</v>
      </c>
      <c r="N115" s="1" t="s">
        <v>1670</v>
      </c>
      <c r="O115" s="1" t="s">
        <v>1671</v>
      </c>
      <c r="P115" s="1" t="s">
        <v>1672</v>
      </c>
      <c r="Q115" s="1" t="s">
        <v>1673</v>
      </c>
      <c r="R115" s="1" t="s">
        <v>2379</v>
      </c>
      <c r="S115" s="1" t="s">
        <v>1675</v>
      </c>
      <c r="T115" s="1" t="s">
        <v>1676</v>
      </c>
      <c r="U115" s="1" t="s">
        <v>1677</v>
      </c>
      <c r="V115" s="1" t="s">
        <v>1890</v>
      </c>
    </row>
    <row r="116" s="1" customFormat="1" spans="1:22">
      <c r="A116" s="3">
        <v>999224011799173</v>
      </c>
      <c r="B116" s="1" t="s">
        <v>1691</v>
      </c>
      <c r="C116" s="1" t="s">
        <v>2380</v>
      </c>
      <c r="D116" s="1" t="s">
        <v>2381</v>
      </c>
      <c r="E116" s="1" t="s">
        <v>2382</v>
      </c>
      <c r="F116" s="1" t="s">
        <v>1683</v>
      </c>
      <c r="G116" s="1" t="s">
        <v>1666</v>
      </c>
      <c r="H116" s="1" t="s">
        <v>1667</v>
      </c>
      <c r="I116" s="1" t="s">
        <v>2383</v>
      </c>
      <c r="J116" s="1" t="s">
        <v>30</v>
      </c>
      <c r="K116" s="1" t="s">
        <v>2384</v>
      </c>
      <c r="L116" s="1" t="s">
        <v>2384</v>
      </c>
      <c r="M116" s="1" t="s">
        <v>1670</v>
      </c>
      <c r="N116" s="1" t="s">
        <v>1670</v>
      </c>
      <c r="O116" s="1" t="s">
        <v>1671</v>
      </c>
      <c r="P116" s="1" t="s">
        <v>1672</v>
      </c>
      <c r="Q116" s="1" t="s">
        <v>1673</v>
      </c>
      <c r="R116" s="1" t="s">
        <v>2385</v>
      </c>
      <c r="S116" s="1" t="s">
        <v>1675</v>
      </c>
      <c r="T116" s="1" t="s">
        <v>1676</v>
      </c>
      <c r="U116" s="1" t="s">
        <v>1677</v>
      </c>
      <c r="V116" s="1" t="s">
        <v>1754</v>
      </c>
    </row>
    <row r="117" s="1" customFormat="1" spans="1:22">
      <c r="A117" s="3">
        <v>999224011681323</v>
      </c>
      <c r="B117" s="1" t="s">
        <v>1691</v>
      </c>
      <c r="C117" s="1" t="s">
        <v>2386</v>
      </c>
      <c r="D117" s="1" t="s">
        <v>2041</v>
      </c>
      <c r="E117" s="1" t="s">
        <v>2387</v>
      </c>
      <c r="F117" s="1" t="s">
        <v>1683</v>
      </c>
      <c r="G117" s="1" t="s">
        <v>1666</v>
      </c>
      <c r="H117" s="1" t="s">
        <v>1667</v>
      </c>
      <c r="I117" s="1" t="s">
        <v>2388</v>
      </c>
      <c r="J117" s="1" t="s">
        <v>30</v>
      </c>
      <c r="K117" s="1" t="s">
        <v>2389</v>
      </c>
      <c r="L117" s="1" t="s">
        <v>2389</v>
      </c>
      <c r="M117" s="1" t="s">
        <v>1670</v>
      </c>
      <c r="N117" s="1" t="s">
        <v>1670</v>
      </c>
      <c r="O117" s="1" t="s">
        <v>1671</v>
      </c>
      <c r="P117" s="1" t="s">
        <v>1672</v>
      </c>
      <c r="Q117" s="1" t="s">
        <v>1673</v>
      </c>
      <c r="R117" s="1" t="s">
        <v>2390</v>
      </c>
      <c r="S117" s="1" t="s">
        <v>1675</v>
      </c>
      <c r="T117" s="1" t="s">
        <v>1676</v>
      </c>
      <c r="U117" s="1" t="s">
        <v>1677</v>
      </c>
      <c r="V117" s="1" t="s">
        <v>1754</v>
      </c>
    </row>
    <row r="118" s="1" customFormat="1" spans="1:22">
      <c r="A118" s="3">
        <v>999224011444139</v>
      </c>
      <c r="B118" s="1" t="s">
        <v>1691</v>
      </c>
      <c r="C118" s="1" t="s">
        <v>2391</v>
      </c>
      <c r="D118" s="1" t="s">
        <v>2392</v>
      </c>
      <c r="E118" s="1" t="s">
        <v>2393</v>
      </c>
      <c r="F118" s="1" t="s">
        <v>1691</v>
      </c>
      <c r="G118" s="1" t="s">
        <v>1666</v>
      </c>
      <c r="H118" s="1" t="s">
        <v>1667</v>
      </c>
      <c r="I118" s="1" t="s">
        <v>2394</v>
      </c>
      <c r="J118" s="1" t="s">
        <v>30</v>
      </c>
      <c r="K118" s="1" t="s">
        <v>2395</v>
      </c>
      <c r="L118" s="1" t="s">
        <v>2395</v>
      </c>
      <c r="M118" s="1" t="s">
        <v>1670</v>
      </c>
      <c r="N118" s="1" t="s">
        <v>1670</v>
      </c>
      <c r="O118" s="1" t="s">
        <v>1671</v>
      </c>
      <c r="P118" s="1" t="s">
        <v>1672</v>
      </c>
      <c r="Q118" s="1" t="s">
        <v>1673</v>
      </c>
      <c r="R118" s="1" t="s">
        <v>2396</v>
      </c>
      <c r="S118" s="1" t="s">
        <v>1675</v>
      </c>
      <c r="T118" s="1" t="s">
        <v>1676</v>
      </c>
      <c r="U118" s="1" t="s">
        <v>1677</v>
      </c>
      <c r="V118" s="1" t="s">
        <v>1810</v>
      </c>
    </row>
    <row r="119" s="1" customFormat="1" spans="1:22">
      <c r="A119" s="3">
        <v>999224011312945</v>
      </c>
      <c r="B119" s="1" t="s">
        <v>1691</v>
      </c>
      <c r="C119" s="1" t="s">
        <v>2397</v>
      </c>
      <c r="D119" s="1" t="s">
        <v>2029</v>
      </c>
      <c r="E119" s="1" t="s">
        <v>2398</v>
      </c>
      <c r="F119" s="1" t="s">
        <v>1683</v>
      </c>
      <c r="G119" s="1" t="s">
        <v>1666</v>
      </c>
      <c r="H119" s="1" t="s">
        <v>1667</v>
      </c>
      <c r="I119" s="1" t="s">
        <v>2399</v>
      </c>
      <c r="J119" s="1" t="s">
        <v>30</v>
      </c>
      <c r="K119" s="1" t="s">
        <v>2400</v>
      </c>
      <c r="L119" s="1" t="s">
        <v>2400</v>
      </c>
      <c r="M119" s="1" t="s">
        <v>1670</v>
      </c>
      <c r="N119" s="1" t="s">
        <v>1670</v>
      </c>
      <c r="O119" s="1" t="s">
        <v>1671</v>
      </c>
      <c r="P119" s="1" t="s">
        <v>1672</v>
      </c>
      <c r="Q119" s="1" t="s">
        <v>1673</v>
      </c>
      <c r="R119" s="1" t="s">
        <v>2401</v>
      </c>
      <c r="S119" s="1" t="s">
        <v>1675</v>
      </c>
      <c r="T119" s="1" t="s">
        <v>1676</v>
      </c>
      <c r="U119" s="1" t="s">
        <v>1677</v>
      </c>
      <c r="V119" s="1" t="s">
        <v>1754</v>
      </c>
    </row>
    <row r="120" s="1" customFormat="1" spans="1:22">
      <c r="A120" s="3">
        <v>999224011153335</v>
      </c>
      <c r="B120" s="1" t="s">
        <v>1691</v>
      </c>
      <c r="C120" s="1" t="s">
        <v>2402</v>
      </c>
      <c r="D120" s="1" t="s">
        <v>2403</v>
      </c>
      <c r="E120" s="1" t="s">
        <v>2404</v>
      </c>
      <c r="F120" s="1" t="s">
        <v>1691</v>
      </c>
      <c r="G120" s="1" t="s">
        <v>1666</v>
      </c>
      <c r="H120" s="1" t="s">
        <v>1667</v>
      </c>
      <c r="I120" s="1" t="s">
        <v>2405</v>
      </c>
      <c r="J120" s="1" t="s">
        <v>30</v>
      </c>
      <c r="K120" s="1" t="s">
        <v>2406</v>
      </c>
      <c r="L120" s="1" t="s">
        <v>2406</v>
      </c>
      <c r="M120" s="1" t="s">
        <v>1670</v>
      </c>
      <c r="N120" s="1" t="s">
        <v>1670</v>
      </c>
      <c r="O120" s="1" t="s">
        <v>1671</v>
      </c>
      <c r="P120" s="1" t="s">
        <v>1672</v>
      </c>
      <c r="Q120" s="1" t="s">
        <v>1673</v>
      </c>
      <c r="R120" s="1" t="s">
        <v>2407</v>
      </c>
      <c r="S120" s="1" t="s">
        <v>1675</v>
      </c>
      <c r="T120" s="1" t="s">
        <v>1676</v>
      </c>
      <c r="U120" s="1" t="s">
        <v>1677</v>
      </c>
      <c r="V120" s="1" t="s">
        <v>2408</v>
      </c>
    </row>
    <row r="121" s="1" customFormat="1" spans="1:22">
      <c r="A121" s="3">
        <v>999224010795280</v>
      </c>
      <c r="B121" s="1" t="s">
        <v>1691</v>
      </c>
      <c r="C121" s="1" t="s">
        <v>2409</v>
      </c>
      <c r="D121" s="1" t="s">
        <v>2410</v>
      </c>
      <c r="E121" s="1" t="s">
        <v>2411</v>
      </c>
      <c r="F121" s="1" t="s">
        <v>1683</v>
      </c>
      <c r="G121" s="1" t="s">
        <v>1666</v>
      </c>
      <c r="H121" s="1" t="s">
        <v>1667</v>
      </c>
      <c r="I121" s="1" t="s">
        <v>2412</v>
      </c>
      <c r="J121" s="1" t="s">
        <v>30</v>
      </c>
      <c r="K121" s="1" t="s">
        <v>2413</v>
      </c>
      <c r="L121" s="1" t="s">
        <v>2413</v>
      </c>
      <c r="M121" s="1" t="s">
        <v>1670</v>
      </c>
      <c r="N121" s="1" t="s">
        <v>1670</v>
      </c>
      <c r="O121" s="1" t="s">
        <v>1671</v>
      </c>
      <c r="P121" s="1" t="s">
        <v>1672</v>
      </c>
      <c r="Q121" s="1" t="s">
        <v>1673</v>
      </c>
      <c r="R121" s="1" t="s">
        <v>2414</v>
      </c>
      <c r="S121" s="1" t="s">
        <v>1675</v>
      </c>
      <c r="T121" s="1" t="s">
        <v>1676</v>
      </c>
      <c r="U121" s="1" t="s">
        <v>1677</v>
      </c>
      <c r="V121" s="1" t="s">
        <v>1754</v>
      </c>
    </row>
    <row r="122" s="1" customFormat="1" spans="1:22">
      <c r="A122" s="3">
        <v>999224010437595</v>
      </c>
      <c r="B122" s="1" t="s">
        <v>1691</v>
      </c>
      <c r="C122" s="1" t="s">
        <v>2415</v>
      </c>
      <c r="D122" s="1" t="s">
        <v>2416</v>
      </c>
      <c r="E122" s="1" t="s">
        <v>2417</v>
      </c>
      <c r="F122" s="1" t="s">
        <v>1683</v>
      </c>
      <c r="G122" s="1" t="s">
        <v>1666</v>
      </c>
      <c r="H122" s="1" t="s">
        <v>1667</v>
      </c>
      <c r="I122" s="1" t="s">
        <v>2418</v>
      </c>
      <c r="J122" s="1" t="s">
        <v>30</v>
      </c>
      <c r="K122" s="1" t="s">
        <v>2419</v>
      </c>
      <c r="L122" s="1" t="s">
        <v>2419</v>
      </c>
      <c r="M122" s="1" t="s">
        <v>1670</v>
      </c>
      <c r="N122" s="1" t="s">
        <v>1670</v>
      </c>
      <c r="O122" s="1" t="s">
        <v>1671</v>
      </c>
      <c r="P122" s="1" t="s">
        <v>1672</v>
      </c>
      <c r="Q122" s="1" t="s">
        <v>1673</v>
      </c>
      <c r="R122" s="1" t="s">
        <v>2420</v>
      </c>
      <c r="S122" s="1" t="s">
        <v>1675</v>
      </c>
      <c r="T122" s="1" t="s">
        <v>1676</v>
      </c>
      <c r="U122" s="1" t="s">
        <v>1677</v>
      </c>
      <c r="V122" s="1" t="s">
        <v>1965</v>
      </c>
    </row>
    <row r="123" s="1" customFormat="1" spans="1:22">
      <c r="A123" s="3">
        <v>999224010015005</v>
      </c>
      <c r="B123" s="1" t="s">
        <v>1691</v>
      </c>
      <c r="C123" s="1" t="s">
        <v>2421</v>
      </c>
      <c r="D123" s="1" t="s">
        <v>2422</v>
      </c>
      <c r="E123" s="1" t="s">
        <v>2423</v>
      </c>
      <c r="F123" s="1" t="s">
        <v>1683</v>
      </c>
      <c r="G123" s="1" t="s">
        <v>1666</v>
      </c>
      <c r="H123" s="1" t="s">
        <v>1667</v>
      </c>
      <c r="I123" s="1" t="s">
        <v>2424</v>
      </c>
      <c r="J123" s="1" t="s">
        <v>30</v>
      </c>
      <c r="K123" s="1" t="s">
        <v>1869</v>
      </c>
      <c r="L123" s="1" t="s">
        <v>1869</v>
      </c>
      <c r="M123" s="1" t="s">
        <v>1670</v>
      </c>
      <c r="N123" s="1" t="s">
        <v>1670</v>
      </c>
      <c r="O123" s="1" t="s">
        <v>1671</v>
      </c>
      <c r="P123" s="1" t="s">
        <v>1672</v>
      </c>
      <c r="Q123" s="1" t="s">
        <v>1673</v>
      </c>
      <c r="R123" s="1" t="s">
        <v>2425</v>
      </c>
      <c r="S123" s="1" t="s">
        <v>1675</v>
      </c>
      <c r="T123" s="1" t="s">
        <v>1676</v>
      </c>
      <c r="U123" s="1" t="s">
        <v>1677</v>
      </c>
      <c r="V123" s="1" t="s">
        <v>1803</v>
      </c>
    </row>
    <row r="124" s="1" customFormat="1" spans="1:22">
      <c r="A124" s="3">
        <v>999224009655362</v>
      </c>
      <c r="B124" s="1" t="s">
        <v>1691</v>
      </c>
      <c r="C124" s="1" t="s">
        <v>2426</v>
      </c>
      <c r="D124" s="1" t="s">
        <v>2427</v>
      </c>
      <c r="E124" s="1" t="s">
        <v>2428</v>
      </c>
      <c r="F124" s="1" t="s">
        <v>1683</v>
      </c>
      <c r="G124" s="1" t="s">
        <v>1666</v>
      </c>
      <c r="H124" s="1" t="s">
        <v>1667</v>
      </c>
      <c r="I124" s="1" t="s">
        <v>2429</v>
      </c>
      <c r="J124" s="1" t="s">
        <v>30</v>
      </c>
      <c r="K124" s="1" t="s">
        <v>2430</v>
      </c>
      <c r="L124" s="1" t="s">
        <v>2430</v>
      </c>
      <c r="M124" s="1" t="s">
        <v>1670</v>
      </c>
      <c r="N124" s="1" t="s">
        <v>1670</v>
      </c>
      <c r="O124" s="1" t="s">
        <v>1671</v>
      </c>
      <c r="P124" s="1" t="s">
        <v>1672</v>
      </c>
      <c r="Q124" s="1" t="s">
        <v>1673</v>
      </c>
      <c r="R124" s="1" t="s">
        <v>2431</v>
      </c>
      <c r="S124" s="1" t="s">
        <v>1675</v>
      </c>
      <c r="T124" s="1" t="s">
        <v>1676</v>
      </c>
      <c r="U124" s="1" t="s">
        <v>1753</v>
      </c>
      <c r="V124" s="1" t="s">
        <v>1754</v>
      </c>
    </row>
    <row r="125" s="1" customFormat="1" spans="1:22">
      <c r="A125" s="3">
        <v>999224009486689</v>
      </c>
      <c r="B125" s="1" t="s">
        <v>1691</v>
      </c>
      <c r="C125" s="1" t="s">
        <v>2432</v>
      </c>
      <c r="D125" s="1" t="s">
        <v>2433</v>
      </c>
      <c r="E125" s="1" t="s">
        <v>2434</v>
      </c>
      <c r="F125" s="1" t="s">
        <v>1683</v>
      </c>
      <c r="G125" s="1" t="s">
        <v>1666</v>
      </c>
      <c r="H125" s="1" t="s">
        <v>1667</v>
      </c>
      <c r="I125" s="1" t="s">
        <v>2435</v>
      </c>
      <c r="J125" s="1" t="s">
        <v>30</v>
      </c>
      <c r="K125" s="1" t="s">
        <v>2436</v>
      </c>
      <c r="L125" s="1" t="s">
        <v>2436</v>
      </c>
      <c r="M125" s="1" t="s">
        <v>1670</v>
      </c>
      <c r="N125" s="1" t="s">
        <v>1670</v>
      </c>
      <c r="O125" s="1" t="s">
        <v>1671</v>
      </c>
      <c r="P125" s="1" t="s">
        <v>1672</v>
      </c>
      <c r="Q125" s="1" t="s">
        <v>1673</v>
      </c>
      <c r="R125" s="1" t="s">
        <v>2437</v>
      </c>
      <c r="S125" s="1" t="s">
        <v>1675</v>
      </c>
      <c r="T125" s="1" t="s">
        <v>1676</v>
      </c>
      <c r="U125" s="1" t="s">
        <v>1677</v>
      </c>
      <c r="V125" s="1" t="s">
        <v>1678</v>
      </c>
    </row>
    <row r="126" s="1" customFormat="1" spans="1:22">
      <c r="A126" s="3">
        <v>999224007881635</v>
      </c>
      <c r="B126" s="1" t="s">
        <v>1691</v>
      </c>
      <c r="C126" s="1" t="s">
        <v>2438</v>
      </c>
      <c r="D126" s="1" t="s">
        <v>2439</v>
      </c>
      <c r="E126" s="1" t="s">
        <v>2440</v>
      </c>
      <c r="F126" s="1" t="s">
        <v>1683</v>
      </c>
      <c r="G126" s="1" t="s">
        <v>1666</v>
      </c>
      <c r="H126" s="1" t="s">
        <v>1667</v>
      </c>
      <c r="I126" s="1" t="s">
        <v>2441</v>
      </c>
      <c r="J126" s="1" t="s">
        <v>30</v>
      </c>
      <c r="K126" s="1" t="s">
        <v>2442</v>
      </c>
      <c r="L126" s="1" t="s">
        <v>2442</v>
      </c>
      <c r="M126" s="1" t="s">
        <v>1670</v>
      </c>
      <c r="N126" s="1" t="s">
        <v>1670</v>
      </c>
      <c r="O126" s="1" t="s">
        <v>1671</v>
      </c>
      <c r="P126" s="1" t="s">
        <v>1672</v>
      </c>
      <c r="Q126" s="1" t="s">
        <v>1673</v>
      </c>
      <c r="R126" s="1" t="s">
        <v>2443</v>
      </c>
      <c r="S126" s="1" t="s">
        <v>1675</v>
      </c>
      <c r="T126" s="1" t="s">
        <v>1676</v>
      </c>
      <c r="U126" s="1" t="s">
        <v>1677</v>
      </c>
      <c r="V126" s="1" t="s">
        <v>1803</v>
      </c>
    </row>
    <row r="127" s="1" customFormat="1" spans="1:22">
      <c r="A127" s="3">
        <v>999224007624574</v>
      </c>
      <c r="B127" s="1" t="s">
        <v>1691</v>
      </c>
      <c r="C127" s="1" t="s">
        <v>2444</v>
      </c>
      <c r="D127" s="1" t="s">
        <v>2445</v>
      </c>
      <c r="E127" s="1" t="s">
        <v>2446</v>
      </c>
      <c r="F127" s="1" t="s">
        <v>1691</v>
      </c>
      <c r="G127" s="1" t="s">
        <v>1666</v>
      </c>
      <c r="H127" s="1" t="s">
        <v>1667</v>
      </c>
      <c r="I127" s="1" t="s">
        <v>2447</v>
      </c>
      <c r="J127" s="1" t="s">
        <v>30</v>
      </c>
      <c r="K127" s="1" t="s">
        <v>2073</v>
      </c>
      <c r="L127" s="1" t="s">
        <v>2073</v>
      </c>
      <c r="M127" s="1" t="s">
        <v>1670</v>
      </c>
      <c r="N127" s="1" t="s">
        <v>1670</v>
      </c>
      <c r="O127" s="1" t="s">
        <v>1671</v>
      </c>
      <c r="P127" s="1" t="s">
        <v>1672</v>
      </c>
      <c r="Q127" s="1" t="s">
        <v>1673</v>
      </c>
      <c r="R127" s="1" t="s">
        <v>2448</v>
      </c>
      <c r="S127" s="1" t="s">
        <v>1675</v>
      </c>
      <c r="T127" s="1" t="s">
        <v>1676</v>
      </c>
      <c r="U127" s="1" t="s">
        <v>1677</v>
      </c>
      <c r="V127" s="1" t="s">
        <v>1803</v>
      </c>
    </row>
    <row r="128" s="1" customFormat="1" spans="1:22">
      <c r="A128" s="3">
        <v>999224007567482</v>
      </c>
      <c r="B128" s="1" t="s">
        <v>1691</v>
      </c>
      <c r="C128" s="1" t="s">
        <v>2449</v>
      </c>
      <c r="D128" s="1" t="s">
        <v>2450</v>
      </c>
      <c r="E128" s="1" t="s">
        <v>2451</v>
      </c>
      <c r="F128" s="1" t="s">
        <v>1683</v>
      </c>
      <c r="G128" s="1" t="s">
        <v>1666</v>
      </c>
      <c r="H128" s="1" t="s">
        <v>1667</v>
      </c>
      <c r="I128" s="1" t="s">
        <v>2452</v>
      </c>
      <c r="J128" s="1" t="s">
        <v>30</v>
      </c>
      <c r="K128" s="1" t="s">
        <v>2453</v>
      </c>
      <c r="L128" s="1" t="s">
        <v>2453</v>
      </c>
      <c r="M128" s="1" t="s">
        <v>1670</v>
      </c>
      <c r="N128" s="1" t="s">
        <v>1670</v>
      </c>
      <c r="O128" s="1" t="s">
        <v>1671</v>
      </c>
      <c r="P128" s="1" t="s">
        <v>1672</v>
      </c>
      <c r="Q128" s="1" t="s">
        <v>1673</v>
      </c>
      <c r="R128" s="1" t="s">
        <v>2454</v>
      </c>
      <c r="S128" s="1" t="s">
        <v>1675</v>
      </c>
      <c r="T128" s="1" t="s">
        <v>1676</v>
      </c>
      <c r="U128" s="1" t="s">
        <v>1677</v>
      </c>
      <c r="V128" s="1" t="s">
        <v>2335</v>
      </c>
    </row>
    <row r="129" s="1" customFormat="1" spans="1:22">
      <c r="A129" s="3">
        <v>999224007510370</v>
      </c>
      <c r="B129" s="1" t="s">
        <v>1691</v>
      </c>
      <c r="C129" s="1" t="s">
        <v>2455</v>
      </c>
      <c r="D129" s="1" t="s">
        <v>2456</v>
      </c>
      <c r="E129" s="1" t="s">
        <v>2457</v>
      </c>
      <c r="F129" s="1" t="s">
        <v>1691</v>
      </c>
      <c r="G129" s="1" t="s">
        <v>1666</v>
      </c>
      <c r="H129" s="1" t="s">
        <v>1667</v>
      </c>
      <c r="I129" s="1" t="s">
        <v>2458</v>
      </c>
      <c r="J129" s="1" t="s">
        <v>30</v>
      </c>
      <c r="K129" s="1" t="s">
        <v>2459</v>
      </c>
      <c r="L129" s="1" t="s">
        <v>2459</v>
      </c>
      <c r="M129" s="1" t="s">
        <v>1670</v>
      </c>
      <c r="N129" s="1" t="s">
        <v>1670</v>
      </c>
      <c r="O129" s="1" t="s">
        <v>1671</v>
      </c>
      <c r="P129" s="1" t="s">
        <v>1672</v>
      </c>
      <c r="Q129" s="1" t="s">
        <v>1673</v>
      </c>
      <c r="R129" s="1" t="s">
        <v>2460</v>
      </c>
      <c r="S129" s="1" t="s">
        <v>1675</v>
      </c>
      <c r="T129" s="1" t="s">
        <v>1676</v>
      </c>
      <c r="U129" s="1" t="s">
        <v>1677</v>
      </c>
      <c r="V129" s="1" t="s">
        <v>1810</v>
      </c>
    </row>
    <row r="130" s="1" customFormat="1" spans="1:22">
      <c r="A130" s="3">
        <v>999224007446768</v>
      </c>
      <c r="B130" s="1" t="s">
        <v>1691</v>
      </c>
      <c r="C130" s="1" t="s">
        <v>2461</v>
      </c>
      <c r="D130" s="1" t="s">
        <v>2462</v>
      </c>
      <c r="E130" s="1" t="s">
        <v>2463</v>
      </c>
      <c r="F130" s="1" t="s">
        <v>1683</v>
      </c>
      <c r="G130" s="1" t="s">
        <v>1666</v>
      </c>
      <c r="H130" s="1" t="s">
        <v>1667</v>
      </c>
      <c r="I130" s="1" t="s">
        <v>2464</v>
      </c>
      <c r="J130" s="1" t="s">
        <v>30</v>
      </c>
      <c r="K130" s="1" t="s">
        <v>2130</v>
      </c>
      <c r="L130" s="1" t="s">
        <v>2130</v>
      </c>
      <c r="M130" s="1" t="s">
        <v>1670</v>
      </c>
      <c r="N130" s="1" t="s">
        <v>1670</v>
      </c>
      <c r="O130" s="1" t="s">
        <v>1671</v>
      </c>
      <c r="P130" s="1" t="s">
        <v>1672</v>
      </c>
      <c r="Q130" s="1" t="s">
        <v>1673</v>
      </c>
      <c r="R130" s="1" t="s">
        <v>2465</v>
      </c>
      <c r="S130" s="1" t="s">
        <v>1675</v>
      </c>
      <c r="T130" s="1" t="s">
        <v>1676</v>
      </c>
      <c r="U130" s="1" t="s">
        <v>1677</v>
      </c>
      <c r="V130" s="1" t="s">
        <v>1803</v>
      </c>
    </row>
    <row r="131" s="1" customFormat="1" spans="1:22">
      <c r="A131" s="3">
        <v>999224007397675</v>
      </c>
      <c r="B131" s="1" t="s">
        <v>1691</v>
      </c>
      <c r="C131" s="1" t="s">
        <v>2466</v>
      </c>
      <c r="D131" s="1" t="s">
        <v>2467</v>
      </c>
      <c r="E131" s="1" t="s">
        <v>2468</v>
      </c>
      <c r="F131" s="1" t="s">
        <v>1683</v>
      </c>
      <c r="G131" s="1" t="s">
        <v>1666</v>
      </c>
      <c r="H131" s="1" t="s">
        <v>1667</v>
      </c>
      <c r="I131" s="1" t="s">
        <v>2469</v>
      </c>
      <c r="J131" s="1" t="s">
        <v>30</v>
      </c>
      <c r="K131" s="1" t="s">
        <v>2470</v>
      </c>
      <c r="L131" s="1" t="s">
        <v>2470</v>
      </c>
      <c r="M131" s="1" t="s">
        <v>1670</v>
      </c>
      <c r="N131" s="1" t="s">
        <v>1670</v>
      </c>
      <c r="O131" s="1" t="s">
        <v>1671</v>
      </c>
      <c r="P131" s="1" t="s">
        <v>1672</v>
      </c>
      <c r="Q131" s="1" t="s">
        <v>1673</v>
      </c>
      <c r="R131" s="1" t="s">
        <v>2471</v>
      </c>
      <c r="S131" s="1" t="s">
        <v>1675</v>
      </c>
      <c r="T131" s="1" t="s">
        <v>1676</v>
      </c>
      <c r="U131" s="1" t="s">
        <v>1677</v>
      </c>
      <c r="V131" s="1" t="s">
        <v>1803</v>
      </c>
    </row>
    <row r="132" s="1" customFormat="1" spans="1:22">
      <c r="A132" s="3">
        <v>999224007321289</v>
      </c>
      <c r="B132" s="1" t="s">
        <v>1691</v>
      </c>
      <c r="C132" s="1" t="s">
        <v>2472</v>
      </c>
      <c r="D132" s="1" t="s">
        <v>2473</v>
      </c>
      <c r="E132" s="1" t="s">
        <v>2474</v>
      </c>
      <c r="F132" s="1" t="s">
        <v>1691</v>
      </c>
      <c r="G132" s="1" t="s">
        <v>1666</v>
      </c>
      <c r="H132" s="1" t="s">
        <v>1667</v>
      </c>
      <c r="I132" s="1" t="s">
        <v>2475</v>
      </c>
      <c r="J132" s="1" t="s">
        <v>30</v>
      </c>
      <c r="K132" s="1" t="s">
        <v>2476</v>
      </c>
      <c r="L132" s="1" t="s">
        <v>2476</v>
      </c>
      <c r="M132" s="1" t="s">
        <v>1670</v>
      </c>
      <c r="N132" s="1" t="s">
        <v>1670</v>
      </c>
      <c r="O132" s="1" t="s">
        <v>1671</v>
      </c>
      <c r="P132" s="1" t="s">
        <v>1672</v>
      </c>
      <c r="Q132" s="1" t="s">
        <v>1673</v>
      </c>
      <c r="R132" s="1" t="s">
        <v>2477</v>
      </c>
      <c r="S132" s="1" t="s">
        <v>1675</v>
      </c>
      <c r="T132" s="1" t="s">
        <v>1676</v>
      </c>
      <c r="U132" s="1" t="s">
        <v>1677</v>
      </c>
      <c r="V132" s="1" t="s">
        <v>1890</v>
      </c>
    </row>
    <row r="133" s="1" customFormat="1" spans="1:22">
      <c r="A133" s="3">
        <v>999224007229112</v>
      </c>
      <c r="B133" s="1" t="s">
        <v>1691</v>
      </c>
      <c r="C133" s="1" t="s">
        <v>2478</v>
      </c>
      <c r="D133" s="1" t="s">
        <v>2479</v>
      </c>
      <c r="E133" s="1" t="s">
        <v>2480</v>
      </c>
      <c r="F133" s="1" t="s">
        <v>1691</v>
      </c>
      <c r="G133" s="1" t="s">
        <v>1666</v>
      </c>
      <c r="H133" s="1" t="s">
        <v>1667</v>
      </c>
      <c r="I133" s="1" t="s">
        <v>2481</v>
      </c>
      <c r="J133" s="1" t="s">
        <v>30</v>
      </c>
      <c r="K133" s="1" t="s">
        <v>2482</v>
      </c>
      <c r="L133" s="1" t="s">
        <v>2482</v>
      </c>
      <c r="M133" s="1" t="s">
        <v>1670</v>
      </c>
      <c r="N133" s="1" t="s">
        <v>1670</v>
      </c>
      <c r="O133" s="1" t="s">
        <v>1671</v>
      </c>
      <c r="P133" s="1" t="s">
        <v>1672</v>
      </c>
      <c r="Q133" s="1" t="s">
        <v>1673</v>
      </c>
      <c r="R133" s="1" t="s">
        <v>2483</v>
      </c>
      <c r="S133" s="1" t="s">
        <v>1675</v>
      </c>
      <c r="T133" s="1" t="s">
        <v>1676</v>
      </c>
      <c r="U133" s="1" t="s">
        <v>1677</v>
      </c>
      <c r="V133" s="1" t="s">
        <v>1803</v>
      </c>
    </row>
    <row r="134" s="1" customFormat="1" spans="1:22">
      <c r="A134" s="3">
        <v>999224006740829</v>
      </c>
      <c r="B134" s="1" t="s">
        <v>1691</v>
      </c>
      <c r="C134" s="1" t="s">
        <v>2484</v>
      </c>
      <c r="D134" s="1" t="s">
        <v>2485</v>
      </c>
      <c r="E134" s="1" t="s">
        <v>2486</v>
      </c>
      <c r="F134" s="1" t="s">
        <v>1683</v>
      </c>
      <c r="G134" s="1" t="s">
        <v>1666</v>
      </c>
      <c r="H134" s="1" t="s">
        <v>1667</v>
      </c>
      <c r="I134" s="1" t="s">
        <v>2487</v>
      </c>
      <c r="J134" s="1" t="s">
        <v>30</v>
      </c>
      <c r="K134" s="1" t="s">
        <v>2488</v>
      </c>
      <c r="L134" s="1" t="s">
        <v>2488</v>
      </c>
      <c r="M134" s="1" t="s">
        <v>1670</v>
      </c>
      <c r="N134" s="1" t="s">
        <v>1670</v>
      </c>
      <c r="O134" s="1" t="s">
        <v>1671</v>
      </c>
      <c r="P134" s="1" t="s">
        <v>1672</v>
      </c>
      <c r="Q134" s="1" t="s">
        <v>1673</v>
      </c>
      <c r="R134" s="1" t="s">
        <v>2489</v>
      </c>
      <c r="S134" s="1" t="s">
        <v>1675</v>
      </c>
      <c r="T134" s="1" t="s">
        <v>1676</v>
      </c>
      <c r="U134" s="1" t="s">
        <v>1677</v>
      </c>
      <c r="V134" s="1" t="s">
        <v>1754</v>
      </c>
    </row>
    <row r="135" s="1" customFormat="1" spans="1:22">
      <c r="A135" s="3">
        <v>999224006593071</v>
      </c>
      <c r="B135" s="1" t="s">
        <v>1691</v>
      </c>
      <c r="C135" s="1" t="s">
        <v>2490</v>
      </c>
      <c r="D135" s="1" t="s">
        <v>2491</v>
      </c>
      <c r="E135" s="1" t="s">
        <v>2492</v>
      </c>
      <c r="F135" s="1" t="s">
        <v>1683</v>
      </c>
      <c r="G135" s="1" t="s">
        <v>1666</v>
      </c>
      <c r="H135" s="1" t="s">
        <v>1667</v>
      </c>
      <c r="I135" s="1" t="s">
        <v>2493</v>
      </c>
      <c r="J135" s="1" t="s">
        <v>30</v>
      </c>
      <c r="K135" s="1" t="s">
        <v>2494</v>
      </c>
      <c r="L135" s="1" t="s">
        <v>2494</v>
      </c>
      <c r="M135" s="1" t="s">
        <v>1670</v>
      </c>
      <c r="N135" s="1" t="s">
        <v>1670</v>
      </c>
      <c r="O135" s="1" t="s">
        <v>1671</v>
      </c>
      <c r="P135" s="1" t="s">
        <v>1672</v>
      </c>
      <c r="Q135" s="1" t="s">
        <v>1673</v>
      </c>
      <c r="R135" s="1" t="s">
        <v>2495</v>
      </c>
      <c r="S135" s="1" t="s">
        <v>1675</v>
      </c>
      <c r="T135" s="1" t="s">
        <v>1676</v>
      </c>
      <c r="U135" s="1" t="s">
        <v>1677</v>
      </c>
      <c r="V135" s="1" t="s">
        <v>1897</v>
      </c>
    </row>
    <row r="136" s="1" customFormat="1" spans="1:22">
      <c r="A136" s="3">
        <v>999224006581876</v>
      </c>
      <c r="B136" s="1" t="s">
        <v>1691</v>
      </c>
      <c r="C136" s="1" t="s">
        <v>2496</v>
      </c>
      <c r="D136" s="1" t="s">
        <v>2497</v>
      </c>
      <c r="E136" s="1" t="s">
        <v>2498</v>
      </c>
      <c r="F136" s="1" t="s">
        <v>1683</v>
      </c>
      <c r="G136" s="1" t="s">
        <v>1666</v>
      </c>
      <c r="H136" s="1" t="s">
        <v>1667</v>
      </c>
      <c r="I136" s="1" t="s">
        <v>2499</v>
      </c>
      <c r="J136" s="1" t="s">
        <v>30</v>
      </c>
      <c r="K136" s="1" t="s">
        <v>2500</v>
      </c>
      <c r="L136" s="1" t="s">
        <v>2500</v>
      </c>
      <c r="M136" s="1" t="s">
        <v>1670</v>
      </c>
      <c r="N136" s="1" t="s">
        <v>1670</v>
      </c>
      <c r="O136" s="1" t="s">
        <v>1671</v>
      </c>
      <c r="P136" s="1" t="s">
        <v>1672</v>
      </c>
      <c r="Q136" s="1" t="s">
        <v>1673</v>
      </c>
      <c r="R136" s="1" t="s">
        <v>2501</v>
      </c>
      <c r="S136" s="1" t="s">
        <v>1675</v>
      </c>
      <c r="T136" s="1" t="s">
        <v>1676</v>
      </c>
      <c r="U136" s="1" t="s">
        <v>1677</v>
      </c>
      <c r="V136" s="1" t="s">
        <v>1890</v>
      </c>
    </row>
    <row r="137" s="1" customFormat="1" spans="1:22">
      <c r="A137" s="3">
        <v>999224006303269</v>
      </c>
      <c r="B137" s="1" t="s">
        <v>1691</v>
      </c>
      <c r="C137" s="1" t="s">
        <v>2502</v>
      </c>
      <c r="D137" s="1" t="s">
        <v>2204</v>
      </c>
      <c r="E137" s="1" t="s">
        <v>2503</v>
      </c>
      <c r="F137" s="1" t="s">
        <v>1683</v>
      </c>
      <c r="G137" s="1" t="s">
        <v>1666</v>
      </c>
      <c r="H137" s="1" t="s">
        <v>1667</v>
      </c>
      <c r="I137" s="1" t="s">
        <v>2504</v>
      </c>
      <c r="J137" s="1" t="s">
        <v>30</v>
      </c>
      <c r="K137" s="1" t="s">
        <v>2505</v>
      </c>
      <c r="L137" s="1" t="s">
        <v>2505</v>
      </c>
      <c r="M137" s="1" t="s">
        <v>1670</v>
      </c>
      <c r="N137" s="1" t="s">
        <v>1670</v>
      </c>
      <c r="O137" s="1" t="s">
        <v>1671</v>
      </c>
      <c r="P137" s="1" t="s">
        <v>1672</v>
      </c>
      <c r="Q137" s="1" t="s">
        <v>1673</v>
      </c>
      <c r="R137" s="1" t="s">
        <v>2506</v>
      </c>
      <c r="S137" s="1" t="s">
        <v>1675</v>
      </c>
      <c r="T137" s="1" t="s">
        <v>1676</v>
      </c>
      <c r="U137" s="1" t="s">
        <v>1677</v>
      </c>
      <c r="V137" s="1" t="s">
        <v>1795</v>
      </c>
    </row>
    <row r="138" s="1" customFormat="1" spans="1:22">
      <c r="A138" s="3">
        <v>999224006249420</v>
      </c>
      <c r="B138" s="1" t="s">
        <v>1691</v>
      </c>
      <c r="C138" s="1" t="s">
        <v>2507</v>
      </c>
      <c r="D138" s="1" t="s">
        <v>2508</v>
      </c>
      <c r="E138" s="1" t="s">
        <v>2509</v>
      </c>
      <c r="F138" s="1" t="s">
        <v>1691</v>
      </c>
      <c r="G138" s="1" t="s">
        <v>1666</v>
      </c>
      <c r="H138" s="1" t="s">
        <v>1667</v>
      </c>
      <c r="I138" s="1" t="s">
        <v>2510</v>
      </c>
      <c r="J138" s="1" t="s">
        <v>30</v>
      </c>
      <c r="K138" s="1" t="s">
        <v>2511</v>
      </c>
      <c r="L138" s="1" t="s">
        <v>2511</v>
      </c>
      <c r="M138" s="1" t="s">
        <v>1670</v>
      </c>
      <c r="N138" s="1" t="s">
        <v>1670</v>
      </c>
      <c r="O138" s="1" t="s">
        <v>1671</v>
      </c>
      <c r="P138" s="1" t="s">
        <v>1672</v>
      </c>
      <c r="Q138" s="1" t="s">
        <v>1673</v>
      </c>
      <c r="R138" s="1" t="s">
        <v>2512</v>
      </c>
      <c r="S138" s="1" t="s">
        <v>1675</v>
      </c>
      <c r="T138" s="1" t="s">
        <v>1676</v>
      </c>
      <c r="U138" s="1" t="s">
        <v>1677</v>
      </c>
      <c r="V138" s="1" t="s">
        <v>2513</v>
      </c>
    </row>
    <row r="139" s="1" customFormat="1" spans="1:22">
      <c r="A139" s="3">
        <v>999224005875234</v>
      </c>
      <c r="B139" s="1" t="s">
        <v>1691</v>
      </c>
      <c r="C139" s="1" t="s">
        <v>2514</v>
      </c>
      <c r="D139" s="1" t="s">
        <v>2515</v>
      </c>
      <c r="E139" s="1" t="s">
        <v>2516</v>
      </c>
      <c r="F139" s="1" t="s">
        <v>1683</v>
      </c>
      <c r="G139" s="1" t="s">
        <v>1666</v>
      </c>
      <c r="H139" s="1" t="s">
        <v>1667</v>
      </c>
      <c r="I139" s="1" t="s">
        <v>2517</v>
      </c>
      <c r="J139" s="1" t="s">
        <v>30</v>
      </c>
      <c r="K139" s="1" t="s">
        <v>2518</v>
      </c>
      <c r="L139" s="1" t="s">
        <v>2518</v>
      </c>
      <c r="M139" s="1" t="s">
        <v>1670</v>
      </c>
      <c r="N139" s="1" t="s">
        <v>1670</v>
      </c>
      <c r="O139" s="1" t="s">
        <v>1671</v>
      </c>
      <c r="P139" s="1" t="s">
        <v>1672</v>
      </c>
      <c r="Q139" s="1" t="s">
        <v>1673</v>
      </c>
      <c r="R139" s="1" t="s">
        <v>2519</v>
      </c>
      <c r="S139" s="1" t="s">
        <v>1675</v>
      </c>
      <c r="T139" s="1" t="s">
        <v>1676</v>
      </c>
      <c r="U139" s="1" t="s">
        <v>1677</v>
      </c>
      <c r="V139" s="1" t="s">
        <v>2520</v>
      </c>
    </row>
    <row r="140" s="1" customFormat="1" spans="1:22">
      <c r="A140" s="3">
        <v>999224004673340</v>
      </c>
      <c r="B140" s="1" t="s">
        <v>1715</v>
      </c>
      <c r="C140" s="1" t="s">
        <v>2521</v>
      </c>
      <c r="D140" s="1" t="s">
        <v>2522</v>
      </c>
      <c r="E140" s="1" t="s">
        <v>2523</v>
      </c>
      <c r="F140" s="1" t="s">
        <v>1691</v>
      </c>
      <c r="G140" s="1" t="s">
        <v>1666</v>
      </c>
      <c r="H140" s="1" t="s">
        <v>1667</v>
      </c>
      <c r="I140" s="1" t="s">
        <v>2524</v>
      </c>
      <c r="J140" s="1" t="s">
        <v>30</v>
      </c>
      <c r="K140" s="1" t="s">
        <v>2525</v>
      </c>
      <c r="L140" s="1" t="s">
        <v>2525</v>
      </c>
      <c r="M140" s="1" t="s">
        <v>1670</v>
      </c>
      <c r="N140" s="1" t="s">
        <v>1670</v>
      </c>
      <c r="O140" s="1" t="s">
        <v>1671</v>
      </c>
      <c r="P140" s="1" t="s">
        <v>1672</v>
      </c>
      <c r="Q140" s="1" t="s">
        <v>1673</v>
      </c>
      <c r="R140" s="1" t="s">
        <v>2526</v>
      </c>
      <c r="S140" s="1" t="s">
        <v>1675</v>
      </c>
      <c r="T140" s="1" t="s">
        <v>1676</v>
      </c>
      <c r="U140" s="1" t="s">
        <v>1677</v>
      </c>
      <c r="V140" s="1" t="s">
        <v>1754</v>
      </c>
    </row>
    <row r="141" s="1" customFormat="1" spans="1:22">
      <c r="A141" s="3">
        <v>999224004419285</v>
      </c>
      <c r="B141" s="1" t="s">
        <v>1715</v>
      </c>
      <c r="C141" s="1" t="s">
        <v>2527</v>
      </c>
      <c r="D141" s="1" t="s">
        <v>2528</v>
      </c>
      <c r="E141" s="1" t="s">
        <v>2529</v>
      </c>
      <c r="F141" s="1" t="s">
        <v>1683</v>
      </c>
      <c r="G141" s="1" t="s">
        <v>1666</v>
      </c>
      <c r="H141" s="1" t="s">
        <v>1667</v>
      </c>
      <c r="I141" s="1" t="s">
        <v>2530</v>
      </c>
      <c r="J141" s="1" t="s">
        <v>30</v>
      </c>
      <c r="K141" s="1" t="s">
        <v>2531</v>
      </c>
      <c r="L141" s="1" t="s">
        <v>2531</v>
      </c>
      <c r="M141" s="1" t="s">
        <v>1670</v>
      </c>
      <c r="N141" s="1" t="s">
        <v>1670</v>
      </c>
      <c r="O141" s="1" t="s">
        <v>1671</v>
      </c>
      <c r="P141" s="1" t="s">
        <v>1672</v>
      </c>
      <c r="Q141" s="1" t="s">
        <v>1673</v>
      </c>
      <c r="R141" s="1" t="s">
        <v>2532</v>
      </c>
      <c r="S141" s="1" t="s">
        <v>1675</v>
      </c>
      <c r="T141" s="1" t="s">
        <v>1676</v>
      </c>
      <c r="U141" s="1" t="s">
        <v>1677</v>
      </c>
      <c r="V141" s="1" t="s">
        <v>1754</v>
      </c>
    </row>
    <row r="142" s="1" customFormat="1" spans="1:22">
      <c r="A142" s="3">
        <v>999224001951253</v>
      </c>
      <c r="B142" s="1" t="s">
        <v>1715</v>
      </c>
      <c r="C142" s="1" t="s">
        <v>2533</v>
      </c>
      <c r="D142" s="1" t="s">
        <v>1948</v>
      </c>
      <c r="E142" s="1" t="s">
        <v>2534</v>
      </c>
      <c r="F142" s="1" t="s">
        <v>1691</v>
      </c>
      <c r="G142" s="1" t="s">
        <v>1666</v>
      </c>
      <c r="H142" s="1" t="s">
        <v>1667</v>
      </c>
      <c r="I142" s="1" t="s">
        <v>2535</v>
      </c>
      <c r="J142" s="1" t="s">
        <v>30</v>
      </c>
      <c r="K142" s="1" t="s">
        <v>2536</v>
      </c>
      <c r="L142" s="1" t="s">
        <v>2536</v>
      </c>
      <c r="M142" s="1" t="s">
        <v>1670</v>
      </c>
      <c r="N142" s="1" t="s">
        <v>1670</v>
      </c>
      <c r="O142" s="1" t="s">
        <v>1671</v>
      </c>
      <c r="P142" s="1" t="s">
        <v>1672</v>
      </c>
      <c r="Q142" s="1" t="s">
        <v>1673</v>
      </c>
      <c r="R142" s="1" t="s">
        <v>2537</v>
      </c>
      <c r="S142" s="1" t="s">
        <v>1675</v>
      </c>
      <c r="T142" s="1" t="s">
        <v>1676</v>
      </c>
      <c r="U142" s="1" t="s">
        <v>1677</v>
      </c>
      <c r="V142" s="1" t="s">
        <v>1754</v>
      </c>
    </row>
    <row r="143" s="1" customFormat="1" spans="1:22">
      <c r="A143" s="3">
        <v>999224001676357</v>
      </c>
      <c r="B143" s="1" t="s">
        <v>1715</v>
      </c>
      <c r="C143" s="1" t="s">
        <v>2538</v>
      </c>
      <c r="D143" s="1" t="s">
        <v>2539</v>
      </c>
      <c r="E143" s="1" t="s">
        <v>2540</v>
      </c>
      <c r="F143" s="1" t="s">
        <v>1683</v>
      </c>
      <c r="G143" s="1" t="s">
        <v>1666</v>
      </c>
      <c r="H143" s="1" t="s">
        <v>1667</v>
      </c>
      <c r="I143" s="1" t="s">
        <v>2541</v>
      </c>
      <c r="J143" s="1" t="s">
        <v>30</v>
      </c>
      <c r="K143" s="1" t="s">
        <v>2542</v>
      </c>
      <c r="L143" s="1" t="s">
        <v>2542</v>
      </c>
      <c r="M143" s="1" t="s">
        <v>1670</v>
      </c>
      <c r="N143" s="1" t="s">
        <v>1670</v>
      </c>
      <c r="O143" s="1" t="s">
        <v>1671</v>
      </c>
      <c r="P143" s="1" t="s">
        <v>1672</v>
      </c>
      <c r="Q143" s="1" t="s">
        <v>1673</v>
      </c>
      <c r="R143" s="1" t="s">
        <v>2543</v>
      </c>
      <c r="S143" s="1" t="s">
        <v>1675</v>
      </c>
      <c r="T143" s="1" t="s">
        <v>1676</v>
      </c>
      <c r="U143" s="1" t="s">
        <v>1677</v>
      </c>
      <c r="V143" s="1" t="s">
        <v>1810</v>
      </c>
    </row>
    <row r="144" s="1" customFormat="1" spans="1:22">
      <c r="A144" s="3">
        <v>999224001475387</v>
      </c>
      <c r="B144" s="1" t="s">
        <v>1715</v>
      </c>
      <c r="C144" s="1" t="s">
        <v>2544</v>
      </c>
      <c r="D144" s="1" t="s">
        <v>2058</v>
      </c>
      <c r="E144" s="1" t="s">
        <v>2545</v>
      </c>
      <c r="F144" s="1" t="s">
        <v>1683</v>
      </c>
      <c r="G144" s="1" t="s">
        <v>1666</v>
      </c>
      <c r="H144" s="1" t="s">
        <v>1667</v>
      </c>
      <c r="I144" s="1" t="s">
        <v>2546</v>
      </c>
      <c r="J144" s="1" t="s">
        <v>30</v>
      </c>
      <c r="K144" s="1" t="s">
        <v>2547</v>
      </c>
      <c r="L144" s="1" t="s">
        <v>2547</v>
      </c>
      <c r="M144" s="1" t="s">
        <v>1670</v>
      </c>
      <c r="N144" s="1" t="s">
        <v>1670</v>
      </c>
      <c r="O144" s="1" t="s">
        <v>1671</v>
      </c>
      <c r="P144" s="1" t="s">
        <v>1672</v>
      </c>
      <c r="Q144" s="1" t="s">
        <v>1673</v>
      </c>
      <c r="R144" s="1" t="s">
        <v>2548</v>
      </c>
      <c r="S144" s="1" t="s">
        <v>1675</v>
      </c>
      <c r="T144" s="1" t="s">
        <v>1676</v>
      </c>
      <c r="U144" s="1" t="s">
        <v>1753</v>
      </c>
      <c r="V144" s="1" t="s">
        <v>1803</v>
      </c>
    </row>
    <row r="145" s="1" customFormat="1" spans="1:22">
      <c r="A145" s="3">
        <v>999224001355999</v>
      </c>
      <c r="B145" s="1" t="s">
        <v>1715</v>
      </c>
      <c r="C145" s="1" t="s">
        <v>2549</v>
      </c>
      <c r="D145" s="1" t="s">
        <v>2550</v>
      </c>
      <c r="E145" s="1" t="s">
        <v>2551</v>
      </c>
      <c r="F145" s="1" t="s">
        <v>1691</v>
      </c>
      <c r="G145" s="1" t="s">
        <v>1666</v>
      </c>
      <c r="H145" s="1" t="s">
        <v>1667</v>
      </c>
      <c r="I145" s="1" t="s">
        <v>2552</v>
      </c>
      <c r="J145" s="1" t="s">
        <v>30</v>
      </c>
      <c r="K145" s="1" t="s">
        <v>2553</v>
      </c>
      <c r="L145" s="1" t="s">
        <v>2553</v>
      </c>
      <c r="M145" s="1" t="s">
        <v>1670</v>
      </c>
      <c r="N145" s="1" t="s">
        <v>1670</v>
      </c>
      <c r="O145" s="1" t="s">
        <v>1671</v>
      </c>
      <c r="P145" s="1" t="s">
        <v>1672</v>
      </c>
      <c r="Q145" s="1" t="s">
        <v>1673</v>
      </c>
      <c r="R145" s="1" t="s">
        <v>2554</v>
      </c>
      <c r="S145" s="1" t="s">
        <v>1675</v>
      </c>
      <c r="T145" s="1" t="s">
        <v>1676</v>
      </c>
      <c r="U145" s="1" t="s">
        <v>1677</v>
      </c>
      <c r="V145" s="1" t="s">
        <v>1810</v>
      </c>
    </row>
    <row r="146" s="1" customFormat="1" spans="1:22">
      <c r="A146" s="3">
        <v>999224001216452</v>
      </c>
      <c r="B146" s="1" t="s">
        <v>1715</v>
      </c>
      <c r="C146" s="1" t="s">
        <v>2555</v>
      </c>
      <c r="D146" s="1" t="s">
        <v>2556</v>
      </c>
      <c r="E146" s="1" t="s">
        <v>2557</v>
      </c>
      <c r="F146" s="1" t="s">
        <v>1715</v>
      </c>
      <c r="G146" s="1" t="s">
        <v>1666</v>
      </c>
      <c r="H146" s="1" t="s">
        <v>1667</v>
      </c>
      <c r="I146" s="1" t="s">
        <v>2558</v>
      </c>
      <c r="J146" s="1" t="s">
        <v>30</v>
      </c>
      <c r="K146" s="1" t="s">
        <v>2559</v>
      </c>
      <c r="L146" s="1" t="s">
        <v>2559</v>
      </c>
      <c r="M146" s="1" t="s">
        <v>1670</v>
      </c>
      <c r="N146" s="1" t="s">
        <v>1670</v>
      </c>
      <c r="O146" s="1" t="s">
        <v>1671</v>
      </c>
      <c r="P146" s="1" t="s">
        <v>1672</v>
      </c>
      <c r="Q146" s="1" t="s">
        <v>1673</v>
      </c>
      <c r="R146" s="1" t="s">
        <v>2560</v>
      </c>
      <c r="S146" s="1" t="s">
        <v>1675</v>
      </c>
      <c r="T146" s="1" t="s">
        <v>1676</v>
      </c>
      <c r="U146" s="1" t="s">
        <v>1677</v>
      </c>
      <c r="V146" s="1" t="s">
        <v>2561</v>
      </c>
    </row>
    <row r="147" s="1" customFormat="1" spans="1:22">
      <c r="A147" s="3">
        <v>999224001091386</v>
      </c>
      <c r="B147" s="1" t="s">
        <v>1715</v>
      </c>
      <c r="C147" s="1" t="s">
        <v>2562</v>
      </c>
      <c r="D147" s="1" t="s">
        <v>2563</v>
      </c>
      <c r="E147" s="1" t="s">
        <v>2564</v>
      </c>
      <c r="F147" s="1" t="s">
        <v>1683</v>
      </c>
      <c r="G147" s="1" t="s">
        <v>1666</v>
      </c>
      <c r="H147" s="1" t="s">
        <v>1667</v>
      </c>
      <c r="I147" s="1" t="s">
        <v>2565</v>
      </c>
      <c r="J147" s="1" t="s">
        <v>30</v>
      </c>
      <c r="K147" s="1" t="s">
        <v>2566</v>
      </c>
      <c r="L147" s="1" t="s">
        <v>2566</v>
      </c>
      <c r="M147" s="1" t="s">
        <v>1670</v>
      </c>
      <c r="N147" s="1" t="s">
        <v>1670</v>
      </c>
      <c r="O147" s="1" t="s">
        <v>1671</v>
      </c>
      <c r="P147" s="1" t="s">
        <v>1672</v>
      </c>
      <c r="Q147" s="1" t="s">
        <v>1673</v>
      </c>
      <c r="R147" s="1" t="s">
        <v>2567</v>
      </c>
      <c r="S147" s="1" t="s">
        <v>1675</v>
      </c>
      <c r="T147" s="1" t="s">
        <v>1676</v>
      </c>
      <c r="U147" s="1" t="s">
        <v>1677</v>
      </c>
      <c r="V147" s="1" t="s">
        <v>1678</v>
      </c>
    </row>
    <row r="148" s="1" customFormat="1" spans="1:22">
      <c r="A148" s="3">
        <v>999224000694332</v>
      </c>
      <c r="B148" s="1" t="s">
        <v>1715</v>
      </c>
      <c r="C148" s="1" t="s">
        <v>2568</v>
      </c>
      <c r="D148" s="1" t="s">
        <v>2569</v>
      </c>
      <c r="E148" s="1" t="s">
        <v>2570</v>
      </c>
      <c r="F148" s="1" t="s">
        <v>1683</v>
      </c>
      <c r="G148" s="1" t="s">
        <v>1666</v>
      </c>
      <c r="H148" s="1" t="s">
        <v>1667</v>
      </c>
      <c r="I148" s="1" t="s">
        <v>2571</v>
      </c>
      <c r="J148" s="1" t="s">
        <v>30</v>
      </c>
      <c r="K148" s="1" t="s">
        <v>2572</v>
      </c>
      <c r="L148" s="1" t="s">
        <v>2572</v>
      </c>
      <c r="M148" s="1" t="s">
        <v>1670</v>
      </c>
      <c r="N148" s="1" t="s">
        <v>1670</v>
      </c>
      <c r="O148" s="1" t="s">
        <v>1671</v>
      </c>
      <c r="P148" s="1" t="s">
        <v>1672</v>
      </c>
      <c r="Q148" s="1" t="s">
        <v>1673</v>
      </c>
      <c r="R148" s="1" t="s">
        <v>2573</v>
      </c>
      <c r="S148" s="1" t="s">
        <v>1675</v>
      </c>
      <c r="T148" s="1" t="s">
        <v>1676</v>
      </c>
      <c r="U148" s="1" t="s">
        <v>1677</v>
      </c>
      <c r="V148" s="1" t="s">
        <v>1754</v>
      </c>
    </row>
    <row r="149" s="1" customFormat="1" spans="1:22">
      <c r="A149" s="3">
        <v>999224000161255</v>
      </c>
      <c r="B149" s="1" t="s">
        <v>1715</v>
      </c>
      <c r="C149" s="1" t="s">
        <v>2574</v>
      </c>
      <c r="D149" s="1" t="s">
        <v>2575</v>
      </c>
      <c r="E149" s="1" t="s">
        <v>2576</v>
      </c>
      <c r="F149" s="1" t="s">
        <v>1691</v>
      </c>
      <c r="G149" s="1" t="s">
        <v>1666</v>
      </c>
      <c r="H149" s="1" t="s">
        <v>1667</v>
      </c>
      <c r="I149" s="1" t="s">
        <v>2577</v>
      </c>
      <c r="J149" s="1" t="s">
        <v>30</v>
      </c>
      <c r="K149" s="1" t="s">
        <v>2578</v>
      </c>
      <c r="L149" s="1" t="s">
        <v>2578</v>
      </c>
      <c r="M149" s="1" t="s">
        <v>1670</v>
      </c>
      <c r="N149" s="1" t="s">
        <v>1670</v>
      </c>
      <c r="O149" s="1" t="s">
        <v>1671</v>
      </c>
      <c r="P149" s="1" t="s">
        <v>1672</v>
      </c>
      <c r="Q149" s="1" t="s">
        <v>1673</v>
      </c>
      <c r="R149" s="1" t="s">
        <v>2579</v>
      </c>
      <c r="S149" s="1" t="s">
        <v>1675</v>
      </c>
      <c r="T149" s="1" t="s">
        <v>1676</v>
      </c>
      <c r="U149" s="1" t="s">
        <v>1677</v>
      </c>
      <c r="V149" s="1" t="s">
        <v>1710</v>
      </c>
    </row>
    <row r="150" s="1" customFormat="1" spans="1:22">
      <c r="A150" s="3">
        <v>999223999900074</v>
      </c>
      <c r="B150" s="1" t="s">
        <v>1715</v>
      </c>
      <c r="C150" s="1" t="s">
        <v>2580</v>
      </c>
      <c r="D150" s="1" t="s">
        <v>2581</v>
      </c>
      <c r="E150" s="1" t="s">
        <v>2582</v>
      </c>
      <c r="F150" s="1" t="s">
        <v>1691</v>
      </c>
      <c r="G150" s="1" t="s">
        <v>1666</v>
      </c>
      <c r="H150" s="1" t="s">
        <v>1667</v>
      </c>
      <c r="I150" s="1" t="s">
        <v>2583</v>
      </c>
      <c r="J150" s="1" t="s">
        <v>30</v>
      </c>
      <c r="K150" s="1" t="s">
        <v>2323</v>
      </c>
      <c r="L150" s="1" t="s">
        <v>2323</v>
      </c>
      <c r="M150" s="1" t="s">
        <v>1670</v>
      </c>
      <c r="N150" s="1" t="s">
        <v>1670</v>
      </c>
      <c r="O150" s="1" t="s">
        <v>1671</v>
      </c>
      <c r="P150" s="1" t="s">
        <v>1672</v>
      </c>
      <c r="Q150" s="1" t="s">
        <v>1673</v>
      </c>
      <c r="R150" s="1" t="s">
        <v>2584</v>
      </c>
      <c r="S150" s="1" t="s">
        <v>1675</v>
      </c>
      <c r="T150" s="1" t="s">
        <v>1676</v>
      </c>
      <c r="U150" s="1" t="s">
        <v>1753</v>
      </c>
      <c r="V150" s="1" t="s">
        <v>1803</v>
      </c>
    </row>
    <row r="151" s="1" customFormat="1" spans="1:22">
      <c r="A151" s="3">
        <v>999223999797572</v>
      </c>
      <c r="B151" s="1" t="s">
        <v>1715</v>
      </c>
      <c r="C151" s="1" t="s">
        <v>2585</v>
      </c>
      <c r="D151" s="1" t="s">
        <v>2586</v>
      </c>
      <c r="E151" s="1" t="s">
        <v>2587</v>
      </c>
      <c r="F151" s="1" t="s">
        <v>1683</v>
      </c>
      <c r="G151" s="1" t="s">
        <v>1666</v>
      </c>
      <c r="H151" s="1" t="s">
        <v>1667</v>
      </c>
      <c r="I151" s="1" t="s">
        <v>2588</v>
      </c>
      <c r="J151" s="1" t="s">
        <v>30</v>
      </c>
      <c r="K151" s="1" t="s">
        <v>2589</v>
      </c>
      <c r="L151" s="1" t="s">
        <v>2589</v>
      </c>
      <c r="M151" s="1" t="s">
        <v>1670</v>
      </c>
      <c r="N151" s="1" t="s">
        <v>1670</v>
      </c>
      <c r="O151" s="1" t="s">
        <v>1671</v>
      </c>
      <c r="P151" s="1" t="s">
        <v>1672</v>
      </c>
      <c r="Q151" s="1" t="s">
        <v>1673</v>
      </c>
      <c r="R151" s="1" t="s">
        <v>2590</v>
      </c>
      <c r="S151" s="1" t="s">
        <v>1675</v>
      </c>
      <c r="T151" s="1" t="s">
        <v>1676</v>
      </c>
      <c r="U151" s="1" t="s">
        <v>1677</v>
      </c>
      <c r="V151" s="1" t="s">
        <v>1788</v>
      </c>
    </row>
    <row r="152" s="1" customFormat="1" spans="1:22">
      <c r="A152" s="3">
        <v>999223999513644</v>
      </c>
      <c r="B152" s="1" t="s">
        <v>1715</v>
      </c>
      <c r="C152" s="1" t="s">
        <v>2591</v>
      </c>
      <c r="D152" s="1" t="s">
        <v>2592</v>
      </c>
      <c r="E152" s="1" t="s">
        <v>2593</v>
      </c>
      <c r="F152" s="1" t="s">
        <v>1683</v>
      </c>
      <c r="G152" s="1" t="s">
        <v>1666</v>
      </c>
      <c r="H152" s="1" t="s">
        <v>1667</v>
      </c>
      <c r="I152" s="1" t="s">
        <v>2594</v>
      </c>
      <c r="J152" s="1" t="s">
        <v>30</v>
      </c>
      <c r="K152" s="1" t="s">
        <v>2595</v>
      </c>
      <c r="L152" s="1" t="s">
        <v>2595</v>
      </c>
      <c r="M152" s="1" t="s">
        <v>1670</v>
      </c>
      <c r="N152" s="1" t="s">
        <v>1670</v>
      </c>
      <c r="O152" s="1" t="s">
        <v>1671</v>
      </c>
      <c r="P152" s="1" t="s">
        <v>1672</v>
      </c>
      <c r="Q152" s="1" t="s">
        <v>1673</v>
      </c>
      <c r="R152" s="1" t="s">
        <v>2596</v>
      </c>
      <c r="S152" s="1" t="s">
        <v>1675</v>
      </c>
      <c r="T152" s="1" t="s">
        <v>1676</v>
      </c>
      <c r="U152" s="1" t="s">
        <v>1677</v>
      </c>
      <c r="V152" s="1" t="s">
        <v>1754</v>
      </c>
    </row>
    <row r="153" s="1" customFormat="1" spans="1:22">
      <c r="A153" s="3">
        <v>999223998967362</v>
      </c>
      <c r="B153" s="1" t="s">
        <v>1715</v>
      </c>
      <c r="C153" s="1" t="s">
        <v>2597</v>
      </c>
      <c r="D153" s="1" t="s">
        <v>2598</v>
      </c>
      <c r="E153" s="1" t="s">
        <v>2599</v>
      </c>
      <c r="F153" s="1" t="s">
        <v>1683</v>
      </c>
      <c r="G153" s="1" t="s">
        <v>1666</v>
      </c>
      <c r="H153" s="1" t="s">
        <v>1667</v>
      </c>
      <c r="I153" s="1" t="s">
        <v>2600</v>
      </c>
      <c r="J153" s="1" t="s">
        <v>30</v>
      </c>
      <c r="K153" s="1" t="s">
        <v>2601</v>
      </c>
      <c r="L153" s="1" t="s">
        <v>2601</v>
      </c>
      <c r="M153" s="1" t="s">
        <v>1670</v>
      </c>
      <c r="N153" s="1" t="s">
        <v>1670</v>
      </c>
      <c r="O153" s="1" t="s">
        <v>1671</v>
      </c>
      <c r="P153" s="1" t="s">
        <v>1672</v>
      </c>
      <c r="Q153" s="1" t="s">
        <v>1673</v>
      </c>
      <c r="R153" s="1" t="s">
        <v>2602</v>
      </c>
      <c r="S153" s="1" t="s">
        <v>1675</v>
      </c>
      <c r="T153" s="1" t="s">
        <v>1676</v>
      </c>
      <c r="U153" s="1" t="s">
        <v>1677</v>
      </c>
      <c r="V153" s="1" t="s">
        <v>1916</v>
      </c>
    </row>
    <row r="154" s="1" customFormat="1" spans="1:22">
      <c r="A154" s="3">
        <v>999223998952649</v>
      </c>
      <c r="B154" s="1" t="s">
        <v>1715</v>
      </c>
      <c r="C154" s="1" t="s">
        <v>2603</v>
      </c>
      <c r="D154" s="1" t="s">
        <v>2604</v>
      </c>
      <c r="E154" s="1" t="s">
        <v>2605</v>
      </c>
      <c r="F154" s="1" t="s">
        <v>1715</v>
      </c>
      <c r="G154" s="1" t="s">
        <v>1666</v>
      </c>
      <c r="H154" s="1" t="s">
        <v>1667</v>
      </c>
      <c r="I154" s="1" t="s">
        <v>2606</v>
      </c>
      <c r="J154" s="1" t="s">
        <v>30</v>
      </c>
      <c r="K154" s="1" t="s">
        <v>2607</v>
      </c>
      <c r="L154" s="1" t="s">
        <v>2607</v>
      </c>
      <c r="M154" s="1" t="s">
        <v>1670</v>
      </c>
      <c r="N154" s="1" t="s">
        <v>1670</v>
      </c>
      <c r="O154" s="1" t="s">
        <v>1671</v>
      </c>
      <c r="P154" s="1" t="s">
        <v>1672</v>
      </c>
      <c r="Q154" s="1" t="s">
        <v>1673</v>
      </c>
      <c r="R154" s="1" t="s">
        <v>2608</v>
      </c>
      <c r="S154" s="1" t="s">
        <v>1675</v>
      </c>
      <c r="T154" s="1" t="s">
        <v>1676</v>
      </c>
      <c r="U154" s="1" t="s">
        <v>1677</v>
      </c>
      <c r="V154" s="1" t="s">
        <v>1719</v>
      </c>
    </row>
    <row r="155" s="1" customFormat="1" spans="1:22">
      <c r="A155" s="3">
        <v>999223998860759</v>
      </c>
      <c r="B155" s="1" t="s">
        <v>1715</v>
      </c>
      <c r="C155" s="1" t="s">
        <v>2609</v>
      </c>
      <c r="D155" s="1" t="s">
        <v>2610</v>
      </c>
      <c r="E155" s="1" t="s">
        <v>2611</v>
      </c>
      <c r="F155" s="1" t="s">
        <v>1683</v>
      </c>
      <c r="G155" s="1" t="s">
        <v>1666</v>
      </c>
      <c r="H155" s="1" t="s">
        <v>1667</v>
      </c>
      <c r="I155" s="1" t="s">
        <v>2612</v>
      </c>
      <c r="J155" s="1" t="s">
        <v>30</v>
      </c>
      <c r="K155" s="1" t="s">
        <v>2613</v>
      </c>
      <c r="L155" s="1" t="s">
        <v>2613</v>
      </c>
      <c r="M155" s="1" t="s">
        <v>1670</v>
      </c>
      <c r="N155" s="1" t="s">
        <v>1670</v>
      </c>
      <c r="O155" s="1" t="s">
        <v>1671</v>
      </c>
      <c r="P155" s="1" t="s">
        <v>1672</v>
      </c>
      <c r="Q155" s="1" t="s">
        <v>1673</v>
      </c>
      <c r="R155" s="1" t="s">
        <v>2614</v>
      </c>
      <c r="S155" s="1" t="s">
        <v>1675</v>
      </c>
      <c r="T155" s="1" t="s">
        <v>1676</v>
      </c>
      <c r="U155" s="1" t="s">
        <v>1677</v>
      </c>
      <c r="V155" s="1" t="s">
        <v>1803</v>
      </c>
    </row>
    <row r="156" s="1" customFormat="1" spans="1:22">
      <c r="A156" s="3">
        <v>999223998747152</v>
      </c>
      <c r="B156" s="1" t="s">
        <v>1715</v>
      </c>
      <c r="C156" s="1" t="s">
        <v>2615</v>
      </c>
      <c r="D156" s="1" t="s">
        <v>2427</v>
      </c>
      <c r="E156" s="1" t="s">
        <v>2616</v>
      </c>
      <c r="F156" s="1" t="s">
        <v>1691</v>
      </c>
      <c r="G156" s="1" t="s">
        <v>1666</v>
      </c>
      <c r="H156" s="1" t="s">
        <v>1667</v>
      </c>
      <c r="I156" s="1" t="s">
        <v>2617</v>
      </c>
      <c r="J156" s="1" t="s">
        <v>30</v>
      </c>
      <c r="K156" s="1" t="s">
        <v>2430</v>
      </c>
      <c r="L156" s="1" t="s">
        <v>2430</v>
      </c>
      <c r="M156" s="1" t="s">
        <v>1670</v>
      </c>
      <c r="N156" s="1" t="s">
        <v>1670</v>
      </c>
      <c r="O156" s="1" t="s">
        <v>1671</v>
      </c>
      <c r="P156" s="1" t="s">
        <v>1672</v>
      </c>
      <c r="Q156" s="1" t="s">
        <v>1673</v>
      </c>
      <c r="R156" s="1" t="s">
        <v>2618</v>
      </c>
      <c r="S156" s="1" t="s">
        <v>1675</v>
      </c>
      <c r="T156" s="1" t="s">
        <v>1676</v>
      </c>
      <c r="U156" s="1" t="s">
        <v>1753</v>
      </c>
      <c r="V156" s="1" t="s">
        <v>1754</v>
      </c>
    </row>
    <row r="157" s="1" customFormat="1" spans="1:22">
      <c r="A157" s="3">
        <v>999223998296034</v>
      </c>
      <c r="B157" s="1" t="s">
        <v>1715</v>
      </c>
      <c r="C157" s="1" t="s">
        <v>2619</v>
      </c>
      <c r="D157" s="1" t="s">
        <v>2620</v>
      </c>
      <c r="E157" s="1" t="s">
        <v>2621</v>
      </c>
      <c r="F157" s="1" t="s">
        <v>1691</v>
      </c>
      <c r="G157" s="1" t="s">
        <v>1666</v>
      </c>
      <c r="H157" s="1" t="s">
        <v>1667</v>
      </c>
      <c r="I157" s="1" t="s">
        <v>2622</v>
      </c>
      <c r="J157" s="1" t="s">
        <v>30</v>
      </c>
      <c r="K157" s="1" t="s">
        <v>2623</v>
      </c>
      <c r="L157" s="1" t="s">
        <v>2623</v>
      </c>
      <c r="M157" s="1" t="s">
        <v>1670</v>
      </c>
      <c r="N157" s="1" t="s">
        <v>1670</v>
      </c>
      <c r="O157" s="1" t="s">
        <v>1671</v>
      </c>
      <c r="P157" s="1" t="s">
        <v>1672</v>
      </c>
      <c r="Q157" s="1" t="s">
        <v>1673</v>
      </c>
      <c r="R157" s="1" t="s">
        <v>2624</v>
      </c>
      <c r="S157" s="1" t="s">
        <v>1675</v>
      </c>
      <c r="T157" s="1" t="s">
        <v>1676</v>
      </c>
      <c r="U157" s="1" t="s">
        <v>1677</v>
      </c>
      <c r="V157" s="1" t="s">
        <v>1678</v>
      </c>
    </row>
    <row r="158" s="1" customFormat="1" spans="1:22">
      <c r="A158" s="3">
        <v>999223997726558</v>
      </c>
      <c r="B158" s="1" t="s">
        <v>1715</v>
      </c>
      <c r="C158" s="1" t="s">
        <v>2625</v>
      </c>
      <c r="D158" s="1" t="s">
        <v>2626</v>
      </c>
      <c r="E158" s="1" t="s">
        <v>2627</v>
      </c>
      <c r="F158" s="1" t="s">
        <v>1683</v>
      </c>
      <c r="G158" s="1" t="s">
        <v>1666</v>
      </c>
      <c r="H158" s="1" t="s">
        <v>1667</v>
      </c>
      <c r="I158" s="1" t="s">
        <v>2628</v>
      </c>
      <c r="J158" s="1" t="s">
        <v>30</v>
      </c>
      <c r="K158" s="1" t="s">
        <v>2629</v>
      </c>
      <c r="L158" s="1" t="s">
        <v>2629</v>
      </c>
      <c r="M158" s="1" t="s">
        <v>1670</v>
      </c>
      <c r="N158" s="1" t="s">
        <v>1670</v>
      </c>
      <c r="O158" s="1" t="s">
        <v>1671</v>
      </c>
      <c r="P158" s="1" t="s">
        <v>1672</v>
      </c>
      <c r="Q158" s="1" t="s">
        <v>1673</v>
      </c>
      <c r="R158" s="1" t="s">
        <v>2630</v>
      </c>
      <c r="S158" s="1" t="s">
        <v>1675</v>
      </c>
      <c r="T158" s="1" t="s">
        <v>1676</v>
      </c>
      <c r="U158" s="1" t="s">
        <v>1677</v>
      </c>
      <c r="V158" s="1" t="s">
        <v>1965</v>
      </c>
    </row>
    <row r="159" s="1" customFormat="1" spans="1:22">
      <c r="A159" s="3">
        <v>999223996836946</v>
      </c>
      <c r="B159" s="1" t="s">
        <v>1715</v>
      </c>
      <c r="C159" s="1" t="s">
        <v>2631</v>
      </c>
      <c r="D159" s="1" t="s">
        <v>2632</v>
      </c>
      <c r="E159" s="1" t="s">
        <v>2633</v>
      </c>
      <c r="F159" s="1" t="s">
        <v>1683</v>
      </c>
      <c r="G159" s="1" t="s">
        <v>1666</v>
      </c>
      <c r="H159" s="1" t="s">
        <v>1667</v>
      </c>
      <c r="I159" s="1" t="s">
        <v>2634</v>
      </c>
      <c r="J159" s="1" t="s">
        <v>30</v>
      </c>
      <c r="K159" s="1" t="s">
        <v>2635</v>
      </c>
      <c r="L159" s="1" t="s">
        <v>2635</v>
      </c>
      <c r="M159" s="1" t="s">
        <v>1670</v>
      </c>
      <c r="N159" s="1" t="s">
        <v>1670</v>
      </c>
      <c r="O159" s="1" t="s">
        <v>1671</v>
      </c>
      <c r="P159" s="1" t="s">
        <v>1672</v>
      </c>
      <c r="Q159" s="1" t="s">
        <v>1673</v>
      </c>
      <c r="R159" s="1" t="s">
        <v>2636</v>
      </c>
      <c r="S159" s="1" t="s">
        <v>1675</v>
      </c>
      <c r="T159" s="1" t="s">
        <v>1676</v>
      </c>
      <c r="U159" s="1" t="s">
        <v>1677</v>
      </c>
      <c r="V159" s="1" t="s">
        <v>1810</v>
      </c>
    </row>
    <row r="160" s="1" customFormat="1" spans="1:22">
      <c r="A160" s="3">
        <v>999223996718641</v>
      </c>
      <c r="B160" s="1" t="s">
        <v>1715</v>
      </c>
      <c r="C160" s="1" t="s">
        <v>2637</v>
      </c>
      <c r="D160" s="1" t="s">
        <v>2638</v>
      </c>
      <c r="E160" s="1" t="s">
        <v>2639</v>
      </c>
      <c r="F160" s="1" t="s">
        <v>1683</v>
      </c>
      <c r="G160" s="1" t="s">
        <v>1666</v>
      </c>
      <c r="H160" s="1" t="s">
        <v>1667</v>
      </c>
      <c r="I160" s="1" t="s">
        <v>2640</v>
      </c>
      <c r="J160" s="1" t="s">
        <v>30</v>
      </c>
      <c r="K160" s="1" t="s">
        <v>2641</v>
      </c>
      <c r="L160" s="1" t="s">
        <v>2641</v>
      </c>
      <c r="M160" s="1" t="s">
        <v>1670</v>
      </c>
      <c r="N160" s="1" t="s">
        <v>1670</v>
      </c>
      <c r="O160" s="1" t="s">
        <v>1671</v>
      </c>
      <c r="P160" s="1" t="s">
        <v>1672</v>
      </c>
      <c r="Q160" s="1" t="s">
        <v>1673</v>
      </c>
      <c r="R160" s="1" t="s">
        <v>2642</v>
      </c>
      <c r="S160" s="1" t="s">
        <v>1675</v>
      </c>
      <c r="T160" s="1" t="s">
        <v>1676</v>
      </c>
      <c r="U160" s="1" t="s">
        <v>1677</v>
      </c>
      <c r="V160" s="1" t="s">
        <v>1754</v>
      </c>
    </row>
    <row r="161" s="1" customFormat="1" spans="1:22">
      <c r="A161" s="3">
        <v>999223996657986</v>
      </c>
      <c r="B161" s="1" t="s">
        <v>1715</v>
      </c>
      <c r="C161" s="1" t="s">
        <v>2643</v>
      </c>
      <c r="D161" s="1" t="s">
        <v>2644</v>
      </c>
      <c r="E161" s="1" t="s">
        <v>2645</v>
      </c>
      <c r="F161" s="1" t="s">
        <v>1683</v>
      </c>
      <c r="G161" s="1" t="s">
        <v>1666</v>
      </c>
      <c r="H161" s="1" t="s">
        <v>1667</v>
      </c>
      <c r="I161" s="1" t="s">
        <v>2646</v>
      </c>
      <c r="J161" s="1" t="s">
        <v>30</v>
      </c>
      <c r="K161" s="1" t="s">
        <v>2647</v>
      </c>
      <c r="L161" s="1" t="s">
        <v>2647</v>
      </c>
      <c r="M161" s="1" t="s">
        <v>1670</v>
      </c>
      <c r="N161" s="1" t="s">
        <v>1670</v>
      </c>
      <c r="O161" s="1" t="s">
        <v>1671</v>
      </c>
      <c r="P161" s="1" t="s">
        <v>1672</v>
      </c>
      <c r="Q161" s="1" t="s">
        <v>1673</v>
      </c>
      <c r="R161" s="1" t="s">
        <v>2648</v>
      </c>
      <c r="S161" s="1" t="s">
        <v>1675</v>
      </c>
      <c r="T161" s="1" t="s">
        <v>1676</v>
      </c>
      <c r="U161" s="1" t="s">
        <v>1677</v>
      </c>
      <c r="V161" s="1" t="s">
        <v>1803</v>
      </c>
    </row>
    <row r="162" s="1" customFormat="1" spans="1:22">
      <c r="A162" s="3">
        <v>999223996179148</v>
      </c>
      <c r="B162" s="1" t="s">
        <v>1715</v>
      </c>
      <c r="C162" s="1" t="s">
        <v>2649</v>
      </c>
      <c r="D162" s="1" t="s">
        <v>2650</v>
      </c>
      <c r="E162" s="1" t="s">
        <v>2651</v>
      </c>
      <c r="F162" s="1" t="s">
        <v>1691</v>
      </c>
      <c r="G162" s="1" t="s">
        <v>1666</v>
      </c>
      <c r="H162" s="1" t="s">
        <v>1667</v>
      </c>
      <c r="I162" s="1" t="s">
        <v>2652</v>
      </c>
      <c r="J162" s="1" t="s">
        <v>30</v>
      </c>
      <c r="K162" s="1" t="s">
        <v>2653</v>
      </c>
      <c r="L162" s="1" t="s">
        <v>2653</v>
      </c>
      <c r="M162" s="1" t="s">
        <v>1670</v>
      </c>
      <c r="N162" s="1" t="s">
        <v>1670</v>
      </c>
      <c r="O162" s="1" t="s">
        <v>1671</v>
      </c>
      <c r="P162" s="1" t="s">
        <v>1672</v>
      </c>
      <c r="Q162" s="1" t="s">
        <v>1673</v>
      </c>
      <c r="R162" s="1" t="s">
        <v>2654</v>
      </c>
      <c r="S162" s="1" t="s">
        <v>1675</v>
      </c>
      <c r="T162" s="1" t="s">
        <v>1676</v>
      </c>
      <c r="U162" s="1" t="s">
        <v>1753</v>
      </c>
      <c r="V162" s="1" t="s">
        <v>1754</v>
      </c>
    </row>
    <row r="163" s="1" customFormat="1" spans="1:22">
      <c r="A163" s="3">
        <v>999223994487273</v>
      </c>
      <c r="B163" s="1" t="s">
        <v>1715</v>
      </c>
      <c r="C163" s="1" t="s">
        <v>2655</v>
      </c>
      <c r="D163" s="1" t="s">
        <v>2163</v>
      </c>
      <c r="E163" s="1" t="s">
        <v>2656</v>
      </c>
      <c r="F163" s="1" t="s">
        <v>1691</v>
      </c>
      <c r="G163" s="1" t="s">
        <v>1666</v>
      </c>
      <c r="H163" s="1" t="s">
        <v>1667</v>
      </c>
      <c r="I163" s="1" t="s">
        <v>2657</v>
      </c>
      <c r="J163" s="1" t="s">
        <v>30</v>
      </c>
      <c r="K163" s="1" t="s">
        <v>2658</v>
      </c>
      <c r="L163" s="1" t="s">
        <v>2658</v>
      </c>
      <c r="M163" s="1" t="s">
        <v>1670</v>
      </c>
      <c r="N163" s="1" t="s">
        <v>1670</v>
      </c>
      <c r="O163" s="1" t="s">
        <v>1671</v>
      </c>
      <c r="P163" s="1" t="s">
        <v>1672</v>
      </c>
      <c r="Q163" s="1" t="s">
        <v>1673</v>
      </c>
      <c r="R163" s="1" t="s">
        <v>2659</v>
      </c>
      <c r="S163" s="1" t="s">
        <v>1675</v>
      </c>
      <c r="T163" s="1" t="s">
        <v>1676</v>
      </c>
      <c r="U163" s="1" t="s">
        <v>1677</v>
      </c>
      <c r="V163" s="1" t="s">
        <v>1754</v>
      </c>
    </row>
    <row r="164" s="1" customFormat="1" spans="1:22">
      <c r="A164" s="3">
        <v>999223994292459</v>
      </c>
      <c r="B164" s="1" t="s">
        <v>1715</v>
      </c>
      <c r="C164" s="1" t="s">
        <v>2660</v>
      </c>
      <c r="D164" s="1" t="s">
        <v>2661</v>
      </c>
      <c r="E164" s="1" t="s">
        <v>2662</v>
      </c>
      <c r="F164" s="1" t="s">
        <v>1683</v>
      </c>
      <c r="G164" s="1" t="s">
        <v>1666</v>
      </c>
      <c r="H164" s="1" t="s">
        <v>1667</v>
      </c>
      <c r="I164" s="1" t="s">
        <v>2663</v>
      </c>
      <c r="J164" s="1" t="s">
        <v>30</v>
      </c>
      <c r="K164" s="1" t="s">
        <v>2664</v>
      </c>
      <c r="L164" s="1" t="s">
        <v>2664</v>
      </c>
      <c r="M164" s="1" t="s">
        <v>1670</v>
      </c>
      <c r="N164" s="1" t="s">
        <v>1670</v>
      </c>
      <c r="O164" s="1" t="s">
        <v>1671</v>
      </c>
      <c r="P164" s="1" t="s">
        <v>1672</v>
      </c>
      <c r="Q164" s="1" t="s">
        <v>1673</v>
      </c>
      <c r="R164" s="1" t="s">
        <v>2665</v>
      </c>
      <c r="S164" s="1" t="s">
        <v>1675</v>
      </c>
      <c r="T164" s="1" t="s">
        <v>1676</v>
      </c>
      <c r="U164" s="1" t="s">
        <v>1677</v>
      </c>
      <c r="V164" s="1" t="s">
        <v>1810</v>
      </c>
    </row>
    <row r="165" s="1" customFormat="1" spans="1:22">
      <c r="A165" s="3">
        <v>999223993767467</v>
      </c>
      <c r="B165" s="1" t="s">
        <v>1715</v>
      </c>
      <c r="C165" s="1" t="s">
        <v>2666</v>
      </c>
      <c r="D165" s="1" t="s">
        <v>2667</v>
      </c>
      <c r="E165" s="1" t="s">
        <v>2668</v>
      </c>
      <c r="F165" s="1" t="s">
        <v>1683</v>
      </c>
      <c r="G165" s="1" t="s">
        <v>1666</v>
      </c>
      <c r="H165" s="1" t="s">
        <v>1667</v>
      </c>
      <c r="I165" s="1" t="s">
        <v>2669</v>
      </c>
      <c r="J165" s="1" t="s">
        <v>30</v>
      </c>
      <c r="K165" s="1" t="s">
        <v>2670</v>
      </c>
      <c r="L165" s="1" t="s">
        <v>2670</v>
      </c>
      <c r="M165" s="1" t="s">
        <v>1670</v>
      </c>
      <c r="N165" s="1" t="s">
        <v>1670</v>
      </c>
      <c r="O165" s="1" t="s">
        <v>1671</v>
      </c>
      <c r="P165" s="1" t="s">
        <v>1672</v>
      </c>
      <c r="Q165" s="1" t="s">
        <v>1673</v>
      </c>
      <c r="R165" s="1" t="s">
        <v>2671</v>
      </c>
      <c r="S165" s="1" t="s">
        <v>1675</v>
      </c>
      <c r="T165" s="1" t="s">
        <v>1676</v>
      </c>
      <c r="U165" s="1" t="s">
        <v>1677</v>
      </c>
      <c r="V165" s="1" t="s">
        <v>1678</v>
      </c>
    </row>
    <row r="166" s="1" customFormat="1" spans="1:22">
      <c r="A166" s="3">
        <v>999223993570497</v>
      </c>
      <c r="B166" s="1" t="s">
        <v>1715</v>
      </c>
      <c r="C166" s="1" t="s">
        <v>2672</v>
      </c>
      <c r="D166" s="1" t="s">
        <v>2586</v>
      </c>
      <c r="E166" s="1" t="s">
        <v>2673</v>
      </c>
      <c r="F166" s="1" t="s">
        <v>1691</v>
      </c>
      <c r="G166" s="1" t="s">
        <v>1666</v>
      </c>
      <c r="H166" s="1" t="s">
        <v>1667</v>
      </c>
      <c r="I166" s="1" t="s">
        <v>2674</v>
      </c>
      <c r="J166" s="1" t="s">
        <v>30</v>
      </c>
      <c r="K166" s="1" t="s">
        <v>2675</v>
      </c>
      <c r="L166" s="1" t="s">
        <v>2675</v>
      </c>
      <c r="M166" s="1" t="s">
        <v>1670</v>
      </c>
      <c r="N166" s="1" t="s">
        <v>1670</v>
      </c>
      <c r="O166" s="1" t="s">
        <v>1671</v>
      </c>
      <c r="P166" s="1" t="s">
        <v>1672</v>
      </c>
      <c r="Q166" s="1" t="s">
        <v>1673</v>
      </c>
      <c r="R166" s="1" t="s">
        <v>2676</v>
      </c>
      <c r="S166" s="1" t="s">
        <v>1675</v>
      </c>
      <c r="T166" s="1" t="s">
        <v>1676</v>
      </c>
      <c r="U166" s="1" t="s">
        <v>1677</v>
      </c>
      <c r="V166" s="1" t="s">
        <v>1788</v>
      </c>
    </row>
    <row r="167" s="1" customFormat="1" spans="1:22">
      <c r="A167" s="3">
        <v>999223993435747</v>
      </c>
      <c r="B167" s="1" t="s">
        <v>1715</v>
      </c>
      <c r="C167" s="1" t="s">
        <v>2677</v>
      </c>
      <c r="D167" s="1" t="s">
        <v>2678</v>
      </c>
      <c r="E167" s="1" t="s">
        <v>2679</v>
      </c>
      <c r="F167" s="1" t="s">
        <v>1683</v>
      </c>
      <c r="G167" s="1" t="s">
        <v>1666</v>
      </c>
      <c r="H167" s="1" t="s">
        <v>1667</v>
      </c>
      <c r="I167" s="1" t="s">
        <v>2680</v>
      </c>
      <c r="J167" s="1" t="s">
        <v>30</v>
      </c>
      <c r="K167" s="1" t="s">
        <v>2681</v>
      </c>
      <c r="L167" s="1" t="s">
        <v>2681</v>
      </c>
      <c r="M167" s="1" t="s">
        <v>1670</v>
      </c>
      <c r="N167" s="1" t="s">
        <v>1670</v>
      </c>
      <c r="O167" s="1" t="s">
        <v>1671</v>
      </c>
      <c r="P167" s="1" t="s">
        <v>1672</v>
      </c>
      <c r="Q167" s="1" t="s">
        <v>1673</v>
      </c>
      <c r="R167" s="1" t="s">
        <v>2682</v>
      </c>
      <c r="S167" s="1" t="s">
        <v>1675</v>
      </c>
      <c r="T167" s="1" t="s">
        <v>1676</v>
      </c>
      <c r="U167" s="1" t="s">
        <v>1677</v>
      </c>
      <c r="V167" s="1" t="s">
        <v>1877</v>
      </c>
    </row>
    <row r="168" s="1" customFormat="1" spans="1:22">
      <c r="A168" s="3">
        <v>999223992969948</v>
      </c>
      <c r="B168" s="1" t="s">
        <v>1715</v>
      </c>
      <c r="C168" s="1" t="s">
        <v>2683</v>
      </c>
      <c r="D168" s="1" t="s">
        <v>2684</v>
      </c>
      <c r="E168" s="1" t="s">
        <v>2685</v>
      </c>
      <c r="F168" s="1" t="s">
        <v>1683</v>
      </c>
      <c r="G168" s="1" t="s">
        <v>1666</v>
      </c>
      <c r="H168" s="1" t="s">
        <v>1667</v>
      </c>
      <c r="I168" s="1" t="s">
        <v>2674</v>
      </c>
      <c r="J168" s="1" t="s">
        <v>30</v>
      </c>
      <c r="K168" s="1" t="s">
        <v>2675</v>
      </c>
      <c r="L168" s="1" t="s">
        <v>2675</v>
      </c>
      <c r="M168" s="1" t="s">
        <v>1670</v>
      </c>
      <c r="N168" s="1" t="s">
        <v>1670</v>
      </c>
      <c r="O168" s="1" t="s">
        <v>1671</v>
      </c>
      <c r="P168" s="1" t="s">
        <v>1672</v>
      </c>
      <c r="Q168" s="1" t="s">
        <v>1673</v>
      </c>
      <c r="R168" s="1" t="s">
        <v>2686</v>
      </c>
      <c r="S168" s="1" t="s">
        <v>1675</v>
      </c>
      <c r="T168" s="1" t="s">
        <v>1676</v>
      </c>
      <c r="U168" s="1" t="s">
        <v>1677</v>
      </c>
      <c r="V168" s="1" t="s">
        <v>1877</v>
      </c>
    </row>
    <row r="169" s="1" customFormat="1" spans="1:22">
      <c r="A169" s="3">
        <v>999223992872694</v>
      </c>
      <c r="B169" s="1" t="s">
        <v>1715</v>
      </c>
      <c r="C169" s="1" t="s">
        <v>2687</v>
      </c>
      <c r="D169" s="1" t="s">
        <v>2688</v>
      </c>
      <c r="E169" s="1" t="s">
        <v>2689</v>
      </c>
      <c r="F169" s="1" t="s">
        <v>1683</v>
      </c>
      <c r="G169" s="1" t="s">
        <v>1666</v>
      </c>
      <c r="H169" s="1" t="s">
        <v>1667</v>
      </c>
      <c r="I169" s="1" t="s">
        <v>2690</v>
      </c>
      <c r="J169" s="1" t="s">
        <v>30</v>
      </c>
      <c r="K169" s="1" t="s">
        <v>2691</v>
      </c>
      <c r="L169" s="1" t="s">
        <v>2691</v>
      </c>
      <c r="M169" s="1" t="s">
        <v>1670</v>
      </c>
      <c r="N169" s="1" t="s">
        <v>1670</v>
      </c>
      <c r="O169" s="1" t="s">
        <v>1671</v>
      </c>
      <c r="P169" s="1" t="s">
        <v>1672</v>
      </c>
      <c r="Q169" s="1" t="s">
        <v>1673</v>
      </c>
      <c r="R169" s="1" t="s">
        <v>2692</v>
      </c>
      <c r="S169" s="1" t="s">
        <v>1675</v>
      </c>
      <c r="T169" s="1" t="s">
        <v>1676</v>
      </c>
      <c r="U169" s="1" t="s">
        <v>1677</v>
      </c>
      <c r="V169" s="1" t="s">
        <v>1897</v>
      </c>
    </row>
    <row r="170" s="1" customFormat="1" spans="1:22">
      <c r="A170" s="3">
        <v>999223992815633</v>
      </c>
      <c r="B170" s="1" t="s">
        <v>1715</v>
      </c>
      <c r="C170" s="1" t="s">
        <v>2693</v>
      </c>
      <c r="D170" s="1" t="s">
        <v>2694</v>
      </c>
      <c r="E170" s="1" t="s">
        <v>2695</v>
      </c>
      <c r="F170" s="1" t="s">
        <v>1683</v>
      </c>
      <c r="G170" s="1" t="s">
        <v>1666</v>
      </c>
      <c r="H170" s="1" t="s">
        <v>1667</v>
      </c>
      <c r="I170" s="1" t="s">
        <v>2696</v>
      </c>
      <c r="J170" s="1" t="s">
        <v>30</v>
      </c>
      <c r="K170" s="1" t="s">
        <v>2697</v>
      </c>
      <c r="L170" s="1" t="s">
        <v>2697</v>
      </c>
      <c r="M170" s="1" t="s">
        <v>1670</v>
      </c>
      <c r="N170" s="1" t="s">
        <v>1670</v>
      </c>
      <c r="O170" s="1" t="s">
        <v>1671</v>
      </c>
      <c r="P170" s="1" t="s">
        <v>1672</v>
      </c>
      <c r="Q170" s="1" t="s">
        <v>1673</v>
      </c>
      <c r="R170" s="1" t="s">
        <v>2698</v>
      </c>
      <c r="S170" s="1" t="s">
        <v>1675</v>
      </c>
      <c r="T170" s="1" t="s">
        <v>1676</v>
      </c>
      <c r="U170" s="1" t="s">
        <v>1677</v>
      </c>
      <c r="V170" s="1" t="s">
        <v>1897</v>
      </c>
    </row>
    <row r="171" s="1" customFormat="1" spans="1:22">
      <c r="A171" s="3">
        <v>999223992792816</v>
      </c>
      <c r="B171" s="1" t="s">
        <v>1715</v>
      </c>
      <c r="C171" s="1" t="s">
        <v>2699</v>
      </c>
      <c r="D171" s="1" t="s">
        <v>2700</v>
      </c>
      <c r="E171" s="1" t="s">
        <v>2701</v>
      </c>
      <c r="F171" s="1" t="s">
        <v>1683</v>
      </c>
      <c r="G171" s="1" t="s">
        <v>1666</v>
      </c>
      <c r="H171" s="1" t="s">
        <v>1667</v>
      </c>
      <c r="I171" s="1" t="s">
        <v>2702</v>
      </c>
      <c r="J171" s="1" t="s">
        <v>30</v>
      </c>
      <c r="K171" s="1" t="s">
        <v>2703</v>
      </c>
      <c r="L171" s="1" t="s">
        <v>2703</v>
      </c>
      <c r="M171" s="1" t="s">
        <v>1670</v>
      </c>
      <c r="N171" s="1" t="s">
        <v>1670</v>
      </c>
      <c r="O171" s="1" t="s">
        <v>1671</v>
      </c>
      <c r="P171" s="1" t="s">
        <v>1672</v>
      </c>
      <c r="Q171" s="1" t="s">
        <v>1673</v>
      </c>
      <c r="R171" s="1" t="s">
        <v>2704</v>
      </c>
      <c r="S171" s="1" t="s">
        <v>1675</v>
      </c>
      <c r="T171" s="1" t="s">
        <v>1676</v>
      </c>
      <c r="U171" s="1" t="s">
        <v>1677</v>
      </c>
      <c r="V171" s="1" t="s">
        <v>1803</v>
      </c>
    </row>
    <row r="172" s="1" customFormat="1" spans="1:22">
      <c r="A172" s="3">
        <v>999223992760809</v>
      </c>
      <c r="B172" s="1" t="s">
        <v>1715</v>
      </c>
      <c r="C172" s="1" t="s">
        <v>2705</v>
      </c>
      <c r="D172" s="1" t="s">
        <v>2706</v>
      </c>
      <c r="E172" s="1" t="s">
        <v>2707</v>
      </c>
      <c r="F172" s="1" t="s">
        <v>1683</v>
      </c>
      <c r="G172" s="1" t="s">
        <v>1666</v>
      </c>
      <c r="H172" s="1" t="s">
        <v>1667</v>
      </c>
      <c r="I172" s="1" t="s">
        <v>2708</v>
      </c>
      <c r="J172" s="1" t="s">
        <v>30</v>
      </c>
      <c r="K172" s="1" t="s">
        <v>2709</v>
      </c>
      <c r="L172" s="1" t="s">
        <v>2709</v>
      </c>
      <c r="M172" s="1" t="s">
        <v>1670</v>
      </c>
      <c r="N172" s="1" t="s">
        <v>1670</v>
      </c>
      <c r="O172" s="1" t="s">
        <v>1671</v>
      </c>
      <c r="P172" s="1" t="s">
        <v>1672</v>
      </c>
      <c r="Q172" s="1" t="s">
        <v>1673</v>
      </c>
      <c r="R172" s="1" t="s">
        <v>2710</v>
      </c>
      <c r="S172" s="1" t="s">
        <v>1675</v>
      </c>
      <c r="T172" s="1" t="s">
        <v>1676</v>
      </c>
      <c r="U172" s="1" t="s">
        <v>1677</v>
      </c>
      <c r="V172" s="1" t="s">
        <v>1678</v>
      </c>
    </row>
    <row r="173" s="1" customFormat="1" spans="1:22">
      <c r="A173" s="3">
        <v>999223992530827</v>
      </c>
      <c r="B173" s="1" t="s">
        <v>1715</v>
      </c>
      <c r="C173" s="1" t="s">
        <v>2711</v>
      </c>
      <c r="D173" s="1" t="s">
        <v>2638</v>
      </c>
      <c r="E173" s="1" t="s">
        <v>2712</v>
      </c>
      <c r="F173" s="1" t="s">
        <v>1683</v>
      </c>
      <c r="G173" s="1" t="s">
        <v>1666</v>
      </c>
      <c r="H173" s="1" t="s">
        <v>1667</v>
      </c>
      <c r="I173" s="1" t="s">
        <v>2713</v>
      </c>
      <c r="J173" s="1" t="s">
        <v>30</v>
      </c>
      <c r="K173" s="1" t="s">
        <v>2641</v>
      </c>
      <c r="L173" s="1" t="s">
        <v>2641</v>
      </c>
      <c r="M173" s="1" t="s">
        <v>1670</v>
      </c>
      <c r="N173" s="1" t="s">
        <v>1670</v>
      </c>
      <c r="O173" s="1" t="s">
        <v>1671</v>
      </c>
      <c r="P173" s="1" t="s">
        <v>1672</v>
      </c>
      <c r="Q173" s="1" t="s">
        <v>1673</v>
      </c>
      <c r="R173" s="1" t="s">
        <v>2714</v>
      </c>
      <c r="S173" s="1" t="s">
        <v>1675</v>
      </c>
      <c r="T173" s="1" t="s">
        <v>1676</v>
      </c>
      <c r="U173" s="1" t="s">
        <v>1677</v>
      </c>
      <c r="V173" s="1" t="s">
        <v>1754</v>
      </c>
    </row>
    <row r="174" s="1" customFormat="1" spans="1:22">
      <c r="A174" s="3">
        <v>999223986622507</v>
      </c>
      <c r="B174" s="1" t="s">
        <v>1665</v>
      </c>
      <c r="C174" s="1" t="s">
        <v>2715</v>
      </c>
      <c r="D174" s="1" t="s">
        <v>2716</v>
      </c>
      <c r="E174" s="1" t="s">
        <v>2717</v>
      </c>
      <c r="F174" s="1" t="s">
        <v>1715</v>
      </c>
      <c r="G174" s="1" t="s">
        <v>1666</v>
      </c>
      <c r="H174" s="1" t="s">
        <v>1667</v>
      </c>
      <c r="I174" s="1" t="s">
        <v>2718</v>
      </c>
      <c r="J174" s="1" t="s">
        <v>30</v>
      </c>
      <c r="K174" s="1" t="s">
        <v>2719</v>
      </c>
      <c r="L174" s="1" t="s">
        <v>2719</v>
      </c>
      <c r="M174" s="1" t="s">
        <v>1670</v>
      </c>
      <c r="N174" s="1" t="s">
        <v>1670</v>
      </c>
      <c r="O174" s="1" t="s">
        <v>1671</v>
      </c>
      <c r="P174" s="1" t="s">
        <v>1672</v>
      </c>
      <c r="Q174" s="1" t="s">
        <v>1673</v>
      </c>
      <c r="R174" s="1" t="s">
        <v>2720</v>
      </c>
      <c r="S174" s="1" t="s">
        <v>1675</v>
      </c>
      <c r="T174" s="1" t="s">
        <v>1676</v>
      </c>
      <c r="U174" s="1" t="s">
        <v>1677</v>
      </c>
      <c r="V174" s="1" t="s">
        <v>1795</v>
      </c>
    </row>
    <row r="175" s="1" customFormat="1" spans="1:22">
      <c r="A175" s="3">
        <v>999223986379655</v>
      </c>
      <c r="B175" s="1" t="s">
        <v>1665</v>
      </c>
      <c r="C175" s="1" t="s">
        <v>2721</v>
      </c>
      <c r="D175" s="1" t="s">
        <v>2638</v>
      </c>
      <c r="E175" s="1" t="s">
        <v>2722</v>
      </c>
      <c r="F175" s="1" t="s">
        <v>1683</v>
      </c>
      <c r="G175" s="1" t="s">
        <v>1666</v>
      </c>
      <c r="H175" s="1" t="s">
        <v>1667</v>
      </c>
      <c r="I175" s="1" t="s">
        <v>2723</v>
      </c>
      <c r="J175" s="1" t="s">
        <v>30</v>
      </c>
      <c r="K175" s="1" t="s">
        <v>2724</v>
      </c>
      <c r="L175" s="1" t="s">
        <v>2724</v>
      </c>
      <c r="M175" s="1" t="s">
        <v>1670</v>
      </c>
      <c r="N175" s="1" t="s">
        <v>1670</v>
      </c>
      <c r="O175" s="1" t="s">
        <v>1671</v>
      </c>
      <c r="P175" s="1" t="s">
        <v>1672</v>
      </c>
      <c r="Q175" s="1" t="s">
        <v>1673</v>
      </c>
      <c r="R175" s="1" t="s">
        <v>2725</v>
      </c>
      <c r="S175" s="1" t="s">
        <v>1675</v>
      </c>
      <c r="T175" s="1" t="s">
        <v>1676</v>
      </c>
      <c r="U175" s="1" t="s">
        <v>1677</v>
      </c>
      <c r="V175" s="1" t="s">
        <v>1754</v>
      </c>
    </row>
    <row r="176" s="1" customFormat="1" spans="1:22">
      <c r="A176" s="3">
        <v>999223985870161</v>
      </c>
      <c r="B176" s="1" t="s">
        <v>1665</v>
      </c>
      <c r="C176" s="1" t="s">
        <v>2726</v>
      </c>
      <c r="D176" s="1" t="s">
        <v>2727</v>
      </c>
      <c r="E176" s="1" t="s">
        <v>2728</v>
      </c>
      <c r="F176" s="1" t="s">
        <v>1691</v>
      </c>
      <c r="G176" s="1" t="s">
        <v>1666</v>
      </c>
      <c r="H176" s="1" t="s">
        <v>1667</v>
      </c>
      <c r="I176" s="1" t="s">
        <v>2729</v>
      </c>
      <c r="J176" s="1" t="s">
        <v>30</v>
      </c>
      <c r="K176" s="1" t="s">
        <v>2730</v>
      </c>
      <c r="L176" s="1" t="s">
        <v>2730</v>
      </c>
      <c r="M176" s="1" t="s">
        <v>1670</v>
      </c>
      <c r="N176" s="1" t="s">
        <v>1670</v>
      </c>
      <c r="O176" s="1" t="s">
        <v>1671</v>
      </c>
      <c r="P176" s="1" t="s">
        <v>1672</v>
      </c>
      <c r="Q176" s="1" t="s">
        <v>1673</v>
      </c>
      <c r="R176" s="1" t="s">
        <v>2731</v>
      </c>
      <c r="S176" s="1" t="s">
        <v>1675</v>
      </c>
      <c r="T176" s="1" t="s">
        <v>1676</v>
      </c>
      <c r="U176" s="1" t="s">
        <v>1677</v>
      </c>
      <c r="V176" s="1" t="s">
        <v>1803</v>
      </c>
    </row>
    <row r="177" s="1" customFormat="1" spans="1:22">
      <c r="A177" s="3">
        <v>23985618758</v>
      </c>
      <c r="B177" s="1" t="s">
        <v>1665</v>
      </c>
      <c r="C177" s="1" t="s">
        <v>2732</v>
      </c>
      <c r="D177" s="1" t="s">
        <v>2733</v>
      </c>
      <c r="E177" s="1" t="s">
        <v>2734</v>
      </c>
      <c r="F177" s="1" t="s">
        <v>1715</v>
      </c>
      <c r="G177" s="1" t="s">
        <v>1666</v>
      </c>
      <c r="H177" s="1" t="s">
        <v>1667</v>
      </c>
      <c r="I177" s="1" t="s">
        <v>2735</v>
      </c>
      <c r="J177" s="1" t="s">
        <v>30</v>
      </c>
      <c r="K177" s="1" t="s">
        <v>2736</v>
      </c>
      <c r="L177" s="1" t="s">
        <v>2736</v>
      </c>
      <c r="M177" s="1" t="s">
        <v>1670</v>
      </c>
      <c r="N177" s="1" t="s">
        <v>1670</v>
      </c>
      <c r="O177" s="1" t="s">
        <v>1671</v>
      </c>
      <c r="P177" s="1" t="s">
        <v>1672</v>
      </c>
      <c r="Q177" s="1" t="s">
        <v>1673</v>
      </c>
      <c r="R177" s="1" t="s">
        <v>2737</v>
      </c>
      <c r="S177" s="1" t="s">
        <v>1675</v>
      </c>
      <c r="T177" s="1" t="s">
        <v>1676</v>
      </c>
      <c r="U177" s="1" t="s">
        <v>1677</v>
      </c>
      <c r="V177" s="1" t="s">
        <v>2335</v>
      </c>
    </row>
    <row r="178" s="1" customFormat="1" spans="1:22">
      <c r="A178" s="3">
        <v>999223985193655</v>
      </c>
      <c r="B178" s="1" t="s">
        <v>1665</v>
      </c>
      <c r="C178" s="1" t="s">
        <v>2738</v>
      </c>
      <c r="D178" s="1" t="s">
        <v>2739</v>
      </c>
      <c r="E178" s="1" t="s">
        <v>2740</v>
      </c>
      <c r="F178" s="1" t="s">
        <v>1715</v>
      </c>
      <c r="G178" s="1" t="s">
        <v>1666</v>
      </c>
      <c r="H178" s="1" t="s">
        <v>1667</v>
      </c>
      <c r="I178" s="1" t="s">
        <v>2741</v>
      </c>
      <c r="J178" s="1" t="s">
        <v>30</v>
      </c>
      <c r="K178" s="1" t="s">
        <v>2742</v>
      </c>
      <c r="L178" s="1" t="s">
        <v>2742</v>
      </c>
      <c r="M178" s="1" t="s">
        <v>1670</v>
      </c>
      <c r="N178" s="1" t="s">
        <v>1670</v>
      </c>
      <c r="O178" s="1" t="s">
        <v>1671</v>
      </c>
      <c r="P178" s="1" t="s">
        <v>1672</v>
      </c>
      <c r="Q178" s="1" t="s">
        <v>1673</v>
      </c>
      <c r="R178" s="1" t="s">
        <v>2743</v>
      </c>
      <c r="S178" s="1" t="s">
        <v>1675</v>
      </c>
      <c r="T178" s="1" t="s">
        <v>1676</v>
      </c>
      <c r="U178" s="1" t="s">
        <v>1677</v>
      </c>
      <c r="V178" s="1" t="s">
        <v>1803</v>
      </c>
    </row>
    <row r="179" s="1" customFormat="1" spans="1:22">
      <c r="A179" s="3">
        <v>999223985133436</v>
      </c>
      <c r="B179" s="1" t="s">
        <v>1665</v>
      </c>
      <c r="C179" s="1" t="s">
        <v>2744</v>
      </c>
      <c r="D179" s="1" t="s">
        <v>2745</v>
      </c>
      <c r="E179" s="1" t="s">
        <v>2746</v>
      </c>
      <c r="F179" s="1" t="s">
        <v>1683</v>
      </c>
      <c r="G179" s="1" t="s">
        <v>1666</v>
      </c>
      <c r="H179" s="1" t="s">
        <v>1667</v>
      </c>
      <c r="I179" s="1" t="s">
        <v>2747</v>
      </c>
      <c r="J179" s="1" t="s">
        <v>30</v>
      </c>
      <c r="K179" s="1" t="s">
        <v>2748</v>
      </c>
      <c r="L179" s="1" t="s">
        <v>2748</v>
      </c>
      <c r="M179" s="1" t="s">
        <v>1670</v>
      </c>
      <c r="N179" s="1" t="s">
        <v>1670</v>
      </c>
      <c r="O179" s="1" t="s">
        <v>1671</v>
      </c>
      <c r="P179" s="1" t="s">
        <v>1672</v>
      </c>
      <c r="Q179" s="1" t="s">
        <v>1673</v>
      </c>
      <c r="R179" s="1" t="s">
        <v>2749</v>
      </c>
      <c r="S179" s="1" t="s">
        <v>1675</v>
      </c>
      <c r="T179" s="1" t="s">
        <v>1676</v>
      </c>
      <c r="U179" s="1" t="s">
        <v>1677</v>
      </c>
      <c r="V179" s="1" t="s">
        <v>1810</v>
      </c>
    </row>
    <row r="180" s="1" customFormat="1" spans="1:22">
      <c r="A180" s="3">
        <v>999223984988665</v>
      </c>
      <c r="B180" s="1" t="s">
        <v>1665</v>
      </c>
      <c r="C180" s="1" t="s">
        <v>2750</v>
      </c>
      <c r="D180" s="1" t="s">
        <v>2751</v>
      </c>
      <c r="E180" s="1" t="s">
        <v>2752</v>
      </c>
      <c r="F180" s="1" t="s">
        <v>1691</v>
      </c>
      <c r="G180" s="1" t="s">
        <v>1666</v>
      </c>
      <c r="H180" s="1" t="s">
        <v>1667</v>
      </c>
      <c r="I180" s="1" t="s">
        <v>2753</v>
      </c>
      <c r="J180" s="1" t="s">
        <v>30</v>
      </c>
      <c r="K180" s="1" t="s">
        <v>2754</v>
      </c>
      <c r="L180" s="1" t="s">
        <v>2754</v>
      </c>
      <c r="M180" s="1" t="s">
        <v>1670</v>
      </c>
      <c r="N180" s="1" t="s">
        <v>1670</v>
      </c>
      <c r="O180" s="1" t="s">
        <v>1671</v>
      </c>
      <c r="P180" s="1" t="s">
        <v>1672</v>
      </c>
      <c r="Q180" s="1" t="s">
        <v>1673</v>
      </c>
      <c r="R180" s="1" t="s">
        <v>2755</v>
      </c>
      <c r="S180" s="1" t="s">
        <v>1675</v>
      </c>
      <c r="T180" s="1" t="s">
        <v>1676</v>
      </c>
      <c r="U180" s="1" t="s">
        <v>1677</v>
      </c>
      <c r="V180" s="1" t="s">
        <v>2335</v>
      </c>
    </row>
    <row r="181" s="1" customFormat="1" spans="1:22">
      <c r="A181" s="3">
        <v>999223984959944</v>
      </c>
      <c r="B181" s="1" t="s">
        <v>1665</v>
      </c>
      <c r="C181" s="1" t="s">
        <v>2756</v>
      </c>
      <c r="D181" s="1" t="s">
        <v>2757</v>
      </c>
      <c r="E181" s="1" t="s">
        <v>2758</v>
      </c>
      <c r="F181" s="1" t="s">
        <v>1691</v>
      </c>
      <c r="G181" s="1" t="s">
        <v>1666</v>
      </c>
      <c r="H181" s="1" t="s">
        <v>1667</v>
      </c>
      <c r="I181" s="1" t="s">
        <v>2759</v>
      </c>
      <c r="J181" s="1" t="s">
        <v>30</v>
      </c>
      <c r="K181" s="1" t="s">
        <v>2760</v>
      </c>
      <c r="L181" s="1" t="s">
        <v>2760</v>
      </c>
      <c r="M181" s="1" t="s">
        <v>1670</v>
      </c>
      <c r="N181" s="1" t="s">
        <v>1670</v>
      </c>
      <c r="O181" s="1" t="s">
        <v>1671</v>
      </c>
      <c r="P181" s="1" t="s">
        <v>1672</v>
      </c>
      <c r="Q181" s="1" t="s">
        <v>1673</v>
      </c>
      <c r="R181" s="1" t="s">
        <v>2761</v>
      </c>
      <c r="S181" s="1" t="s">
        <v>1675</v>
      </c>
      <c r="T181" s="1" t="s">
        <v>1676</v>
      </c>
      <c r="U181" s="1" t="s">
        <v>1677</v>
      </c>
      <c r="V181" s="1" t="s">
        <v>1678</v>
      </c>
    </row>
    <row r="182" s="1" customFormat="1" spans="1:22">
      <c r="A182" s="3">
        <v>999223984527473</v>
      </c>
      <c r="B182" s="1" t="s">
        <v>1665</v>
      </c>
      <c r="C182" s="1" t="s">
        <v>2762</v>
      </c>
      <c r="D182" s="1" t="s">
        <v>2222</v>
      </c>
      <c r="E182" s="1" t="s">
        <v>2763</v>
      </c>
      <c r="F182" s="1" t="s">
        <v>1683</v>
      </c>
      <c r="G182" s="1" t="s">
        <v>1666</v>
      </c>
      <c r="H182" s="1" t="s">
        <v>1667</v>
      </c>
      <c r="I182" s="1" t="s">
        <v>2764</v>
      </c>
      <c r="J182" s="1" t="s">
        <v>30</v>
      </c>
      <c r="K182" s="1" t="s">
        <v>2765</v>
      </c>
      <c r="L182" s="1" t="s">
        <v>2765</v>
      </c>
      <c r="M182" s="1" t="s">
        <v>1670</v>
      </c>
      <c r="N182" s="1" t="s">
        <v>1670</v>
      </c>
      <c r="O182" s="1" t="s">
        <v>1671</v>
      </c>
      <c r="P182" s="1" t="s">
        <v>1672</v>
      </c>
      <c r="Q182" s="1" t="s">
        <v>1673</v>
      </c>
      <c r="R182" s="1" t="s">
        <v>2766</v>
      </c>
      <c r="S182" s="1" t="s">
        <v>1675</v>
      </c>
      <c r="T182" s="1" t="s">
        <v>1676</v>
      </c>
      <c r="U182" s="1" t="s">
        <v>1677</v>
      </c>
      <c r="V182" s="1" t="s">
        <v>1719</v>
      </c>
    </row>
    <row r="183" s="1" customFormat="1" spans="1:22">
      <c r="A183" s="3">
        <v>999223983313149</v>
      </c>
      <c r="B183" s="1" t="s">
        <v>1665</v>
      </c>
      <c r="C183" s="1" t="s">
        <v>2767</v>
      </c>
      <c r="D183" s="1" t="s">
        <v>2768</v>
      </c>
      <c r="E183" s="1" t="s">
        <v>2769</v>
      </c>
      <c r="F183" s="1" t="s">
        <v>1691</v>
      </c>
      <c r="G183" s="1" t="s">
        <v>1666</v>
      </c>
      <c r="H183" s="1" t="s">
        <v>1667</v>
      </c>
      <c r="I183" s="1" t="s">
        <v>2770</v>
      </c>
      <c r="J183" s="1" t="s">
        <v>30</v>
      </c>
      <c r="K183" s="1" t="s">
        <v>2771</v>
      </c>
      <c r="L183" s="1" t="s">
        <v>2771</v>
      </c>
      <c r="M183" s="1" t="s">
        <v>1670</v>
      </c>
      <c r="N183" s="1" t="s">
        <v>1670</v>
      </c>
      <c r="O183" s="1" t="s">
        <v>1671</v>
      </c>
      <c r="P183" s="1" t="s">
        <v>1672</v>
      </c>
      <c r="Q183" s="1" t="s">
        <v>1673</v>
      </c>
      <c r="R183" s="1" t="s">
        <v>2772</v>
      </c>
      <c r="S183" s="1" t="s">
        <v>1675</v>
      </c>
      <c r="T183" s="1" t="s">
        <v>1676</v>
      </c>
      <c r="U183" s="1" t="s">
        <v>1677</v>
      </c>
      <c r="V183" s="1" t="s">
        <v>1803</v>
      </c>
    </row>
    <row r="184" s="1" customFormat="1" spans="1:22">
      <c r="A184" s="3">
        <v>999223982555774</v>
      </c>
      <c r="B184" s="1" t="s">
        <v>1665</v>
      </c>
      <c r="C184" s="1" t="s">
        <v>2773</v>
      </c>
      <c r="D184" s="1" t="s">
        <v>2774</v>
      </c>
      <c r="E184" s="1" t="s">
        <v>2775</v>
      </c>
      <c r="F184" s="1" t="s">
        <v>1683</v>
      </c>
      <c r="G184" s="1" t="s">
        <v>1666</v>
      </c>
      <c r="H184" s="1" t="s">
        <v>1667</v>
      </c>
      <c r="I184" s="1" t="s">
        <v>2776</v>
      </c>
      <c r="J184" s="1" t="s">
        <v>30</v>
      </c>
      <c r="K184" s="1" t="s">
        <v>2777</v>
      </c>
      <c r="L184" s="1" t="s">
        <v>2777</v>
      </c>
      <c r="M184" s="1" t="s">
        <v>1670</v>
      </c>
      <c r="N184" s="1" t="s">
        <v>1670</v>
      </c>
      <c r="O184" s="1" t="s">
        <v>1671</v>
      </c>
      <c r="P184" s="1" t="s">
        <v>1672</v>
      </c>
      <c r="Q184" s="1" t="s">
        <v>1673</v>
      </c>
      <c r="R184" s="1" t="s">
        <v>2778</v>
      </c>
      <c r="S184" s="1" t="s">
        <v>1675</v>
      </c>
      <c r="T184" s="1" t="s">
        <v>1676</v>
      </c>
      <c r="U184" s="1" t="s">
        <v>1677</v>
      </c>
      <c r="V184" s="1" t="s">
        <v>1678</v>
      </c>
    </row>
    <row r="185" s="1" customFormat="1" spans="1:22">
      <c r="A185" s="3">
        <v>999223980958496</v>
      </c>
      <c r="B185" s="1" t="s">
        <v>1665</v>
      </c>
      <c r="C185" s="1" t="s">
        <v>2779</v>
      </c>
      <c r="D185" s="1" t="s">
        <v>2780</v>
      </c>
      <c r="E185" s="1" t="s">
        <v>2781</v>
      </c>
      <c r="F185" s="1" t="s">
        <v>1683</v>
      </c>
      <c r="G185" s="1" t="s">
        <v>1666</v>
      </c>
      <c r="H185" s="1" t="s">
        <v>1667</v>
      </c>
      <c r="I185" s="1" t="s">
        <v>2782</v>
      </c>
      <c r="J185" s="1" t="s">
        <v>30</v>
      </c>
      <c r="K185" s="1" t="s">
        <v>2783</v>
      </c>
      <c r="L185" s="1" t="s">
        <v>2783</v>
      </c>
      <c r="M185" s="1" t="s">
        <v>1670</v>
      </c>
      <c r="N185" s="1" t="s">
        <v>1670</v>
      </c>
      <c r="O185" s="1" t="s">
        <v>1671</v>
      </c>
      <c r="P185" s="1" t="s">
        <v>1672</v>
      </c>
      <c r="Q185" s="1" t="s">
        <v>1673</v>
      </c>
      <c r="R185" s="1" t="s">
        <v>2784</v>
      </c>
      <c r="S185" s="1" t="s">
        <v>1675</v>
      </c>
      <c r="T185" s="1" t="s">
        <v>1676</v>
      </c>
      <c r="U185" s="1" t="s">
        <v>1677</v>
      </c>
      <c r="V185" s="1" t="s">
        <v>1803</v>
      </c>
    </row>
    <row r="186" s="1" customFormat="1" spans="1:22">
      <c r="A186" s="3">
        <v>999223979834926</v>
      </c>
      <c r="B186" s="1" t="s">
        <v>2785</v>
      </c>
      <c r="C186" s="1" t="s">
        <v>2786</v>
      </c>
      <c r="D186" s="1" t="s">
        <v>2787</v>
      </c>
      <c r="E186" s="1" t="s">
        <v>2788</v>
      </c>
      <c r="F186" s="1" t="s">
        <v>1683</v>
      </c>
      <c r="G186" s="1" t="s">
        <v>1666</v>
      </c>
      <c r="H186" s="1" t="s">
        <v>1667</v>
      </c>
      <c r="I186" s="1" t="s">
        <v>2789</v>
      </c>
      <c r="J186" s="1" t="s">
        <v>30</v>
      </c>
      <c r="K186" s="1" t="s">
        <v>2790</v>
      </c>
      <c r="L186" s="1" t="s">
        <v>2790</v>
      </c>
      <c r="M186" s="1" t="s">
        <v>1670</v>
      </c>
      <c r="N186" s="1" t="s">
        <v>1670</v>
      </c>
      <c r="O186" s="1" t="s">
        <v>1671</v>
      </c>
      <c r="P186" s="1" t="s">
        <v>1672</v>
      </c>
      <c r="Q186" s="1" t="s">
        <v>1673</v>
      </c>
      <c r="R186" s="1" t="s">
        <v>2791</v>
      </c>
      <c r="S186" s="1" t="s">
        <v>1675</v>
      </c>
      <c r="T186" s="1" t="s">
        <v>1676</v>
      </c>
      <c r="U186" s="1" t="s">
        <v>1677</v>
      </c>
      <c r="V186" s="1" t="s">
        <v>1754</v>
      </c>
    </row>
    <row r="187" s="1" customFormat="1" spans="1:22">
      <c r="A187" s="3">
        <v>999223979540718</v>
      </c>
      <c r="B187" s="1" t="s">
        <v>2785</v>
      </c>
      <c r="C187" s="1" t="s">
        <v>2792</v>
      </c>
      <c r="D187" s="1" t="s">
        <v>2793</v>
      </c>
      <c r="E187" s="1" t="s">
        <v>2794</v>
      </c>
      <c r="F187" s="1" t="s">
        <v>1715</v>
      </c>
      <c r="G187" s="1" t="s">
        <v>1666</v>
      </c>
      <c r="H187" s="1" t="s">
        <v>1667</v>
      </c>
      <c r="I187" s="1" t="s">
        <v>2795</v>
      </c>
      <c r="J187" s="1" t="s">
        <v>30</v>
      </c>
      <c r="K187" s="1" t="s">
        <v>2796</v>
      </c>
      <c r="L187" s="1" t="s">
        <v>2796</v>
      </c>
      <c r="M187" s="1" t="s">
        <v>1670</v>
      </c>
      <c r="N187" s="1" t="s">
        <v>1670</v>
      </c>
      <c r="O187" s="1" t="s">
        <v>1671</v>
      </c>
      <c r="P187" s="1" t="s">
        <v>1672</v>
      </c>
      <c r="Q187" s="1" t="s">
        <v>1673</v>
      </c>
      <c r="R187" s="1" t="s">
        <v>2797</v>
      </c>
      <c r="S187" s="1" t="s">
        <v>1675</v>
      </c>
      <c r="T187" s="1" t="s">
        <v>1676</v>
      </c>
      <c r="U187" s="1" t="s">
        <v>1677</v>
      </c>
      <c r="V187" s="1" t="s">
        <v>1678</v>
      </c>
    </row>
    <row r="188" s="1" customFormat="1" spans="1:22">
      <c r="A188" s="3">
        <v>999223979303908</v>
      </c>
      <c r="B188" s="1" t="s">
        <v>2785</v>
      </c>
      <c r="C188" s="1" t="s">
        <v>2798</v>
      </c>
      <c r="D188" s="1" t="s">
        <v>2638</v>
      </c>
      <c r="E188" s="1" t="s">
        <v>2799</v>
      </c>
      <c r="F188" s="1" t="s">
        <v>1691</v>
      </c>
      <c r="G188" s="1" t="s">
        <v>1666</v>
      </c>
      <c r="H188" s="1" t="s">
        <v>1667</v>
      </c>
      <c r="I188" s="1" t="s">
        <v>2800</v>
      </c>
      <c r="J188" s="1" t="s">
        <v>30</v>
      </c>
      <c r="K188" s="1" t="s">
        <v>2703</v>
      </c>
      <c r="L188" s="1" t="s">
        <v>2703</v>
      </c>
      <c r="M188" s="1" t="s">
        <v>1670</v>
      </c>
      <c r="N188" s="1" t="s">
        <v>1670</v>
      </c>
      <c r="O188" s="1" t="s">
        <v>1671</v>
      </c>
      <c r="P188" s="1" t="s">
        <v>1672</v>
      </c>
      <c r="Q188" s="1" t="s">
        <v>1673</v>
      </c>
      <c r="R188" s="1" t="s">
        <v>2801</v>
      </c>
      <c r="S188" s="1" t="s">
        <v>1675</v>
      </c>
      <c r="T188" s="1" t="s">
        <v>1676</v>
      </c>
      <c r="U188" s="1" t="s">
        <v>1677</v>
      </c>
      <c r="V188" s="1" t="s">
        <v>1754</v>
      </c>
    </row>
    <row r="189" s="1" customFormat="1" spans="1:22">
      <c r="A189" s="3">
        <v>999223977682059</v>
      </c>
      <c r="B189" s="1" t="s">
        <v>2785</v>
      </c>
      <c r="C189" s="1" t="s">
        <v>2802</v>
      </c>
      <c r="D189" s="1" t="s">
        <v>2803</v>
      </c>
      <c r="E189" s="1" t="s">
        <v>2804</v>
      </c>
      <c r="F189" s="1" t="s">
        <v>1683</v>
      </c>
      <c r="G189" s="1" t="s">
        <v>1666</v>
      </c>
      <c r="H189" s="1" t="s">
        <v>1667</v>
      </c>
      <c r="I189" s="1" t="s">
        <v>2805</v>
      </c>
      <c r="J189" s="1" t="s">
        <v>30</v>
      </c>
      <c r="K189" s="1" t="s">
        <v>2806</v>
      </c>
      <c r="L189" s="1" t="s">
        <v>2806</v>
      </c>
      <c r="M189" s="1" t="s">
        <v>1670</v>
      </c>
      <c r="N189" s="1" t="s">
        <v>1670</v>
      </c>
      <c r="O189" s="1" t="s">
        <v>1671</v>
      </c>
      <c r="P189" s="1" t="s">
        <v>1672</v>
      </c>
      <c r="Q189" s="1" t="s">
        <v>1673</v>
      </c>
      <c r="R189" s="1" t="s">
        <v>2807</v>
      </c>
      <c r="S189" s="1" t="s">
        <v>1675</v>
      </c>
      <c r="T189" s="1" t="s">
        <v>1676</v>
      </c>
      <c r="U189" s="1" t="s">
        <v>1677</v>
      </c>
      <c r="V189" s="1" t="s">
        <v>1710</v>
      </c>
    </row>
    <row r="190" s="1" customFormat="1" spans="1:22">
      <c r="A190" s="3">
        <v>999223976670145</v>
      </c>
      <c r="B190" s="1" t="s">
        <v>2785</v>
      </c>
      <c r="C190" s="1" t="s">
        <v>2808</v>
      </c>
      <c r="D190" s="1" t="s">
        <v>2416</v>
      </c>
      <c r="E190" s="1" t="s">
        <v>2809</v>
      </c>
      <c r="F190" s="1" t="s">
        <v>1691</v>
      </c>
      <c r="G190" s="1" t="s">
        <v>1666</v>
      </c>
      <c r="H190" s="1" t="s">
        <v>1667</v>
      </c>
      <c r="I190" s="1" t="s">
        <v>2810</v>
      </c>
      <c r="J190" s="1" t="s">
        <v>30</v>
      </c>
      <c r="K190" s="1" t="s">
        <v>2811</v>
      </c>
      <c r="L190" s="1" t="s">
        <v>2811</v>
      </c>
      <c r="M190" s="1" t="s">
        <v>1670</v>
      </c>
      <c r="N190" s="1" t="s">
        <v>1670</v>
      </c>
      <c r="O190" s="1" t="s">
        <v>1671</v>
      </c>
      <c r="P190" s="1" t="s">
        <v>1672</v>
      </c>
      <c r="Q190" s="1" t="s">
        <v>1673</v>
      </c>
      <c r="R190" s="1" t="s">
        <v>2812</v>
      </c>
      <c r="S190" s="1" t="s">
        <v>1675</v>
      </c>
      <c r="T190" s="1" t="s">
        <v>1676</v>
      </c>
      <c r="U190" s="1" t="s">
        <v>1677</v>
      </c>
      <c r="V190" s="1" t="s">
        <v>1965</v>
      </c>
    </row>
    <row r="191" s="1" customFormat="1" spans="1:22">
      <c r="A191" s="3">
        <v>999223976557720</v>
      </c>
      <c r="B191" s="1" t="s">
        <v>2785</v>
      </c>
      <c r="C191" s="1" t="s">
        <v>2813</v>
      </c>
      <c r="D191" s="1" t="s">
        <v>2787</v>
      </c>
      <c r="E191" s="1" t="s">
        <v>2814</v>
      </c>
      <c r="F191" s="1" t="s">
        <v>1691</v>
      </c>
      <c r="G191" s="1" t="s">
        <v>1666</v>
      </c>
      <c r="H191" s="1" t="s">
        <v>1667</v>
      </c>
      <c r="I191" s="1" t="s">
        <v>2815</v>
      </c>
      <c r="J191" s="1" t="s">
        <v>30</v>
      </c>
      <c r="K191" s="1" t="s">
        <v>2816</v>
      </c>
      <c r="L191" s="1" t="s">
        <v>2816</v>
      </c>
      <c r="M191" s="1" t="s">
        <v>1670</v>
      </c>
      <c r="N191" s="1" t="s">
        <v>1670</v>
      </c>
      <c r="O191" s="1" t="s">
        <v>1671</v>
      </c>
      <c r="P191" s="1" t="s">
        <v>1672</v>
      </c>
      <c r="Q191" s="1" t="s">
        <v>1673</v>
      </c>
      <c r="R191" s="1" t="s">
        <v>2817</v>
      </c>
      <c r="S191" s="1" t="s">
        <v>1675</v>
      </c>
      <c r="T191" s="1" t="s">
        <v>1676</v>
      </c>
      <c r="U191" s="1" t="s">
        <v>1677</v>
      </c>
      <c r="V191" s="1" t="s">
        <v>1754</v>
      </c>
    </row>
    <row r="192" s="1" customFormat="1" spans="1:22">
      <c r="A192" s="3">
        <v>999223974256908</v>
      </c>
      <c r="B192" s="1" t="s">
        <v>2785</v>
      </c>
      <c r="C192" s="1" t="s">
        <v>2818</v>
      </c>
      <c r="D192" s="1" t="s">
        <v>2819</v>
      </c>
      <c r="E192" s="1" t="s">
        <v>2820</v>
      </c>
      <c r="F192" s="1" t="s">
        <v>1691</v>
      </c>
      <c r="G192" s="1" t="s">
        <v>1666</v>
      </c>
      <c r="H192" s="1" t="s">
        <v>1667</v>
      </c>
      <c r="I192" s="1" t="s">
        <v>2821</v>
      </c>
      <c r="J192" s="1" t="s">
        <v>30</v>
      </c>
      <c r="K192" s="1" t="s">
        <v>2822</v>
      </c>
      <c r="L192" s="1" t="s">
        <v>2822</v>
      </c>
      <c r="M192" s="1" t="s">
        <v>1670</v>
      </c>
      <c r="N192" s="1" t="s">
        <v>1670</v>
      </c>
      <c r="O192" s="1" t="s">
        <v>1671</v>
      </c>
      <c r="P192" s="1" t="s">
        <v>1672</v>
      </c>
      <c r="Q192" s="1" t="s">
        <v>1673</v>
      </c>
      <c r="R192" s="1" t="s">
        <v>2823</v>
      </c>
      <c r="S192" s="1" t="s">
        <v>1675</v>
      </c>
      <c r="T192" s="1" t="s">
        <v>1676</v>
      </c>
      <c r="U192" s="1" t="s">
        <v>1677</v>
      </c>
      <c r="V192" s="1" t="s">
        <v>1803</v>
      </c>
    </row>
    <row r="193" s="1" customFormat="1" spans="1:22">
      <c r="A193" s="3">
        <v>999223973782654</v>
      </c>
      <c r="B193" s="1" t="s">
        <v>2785</v>
      </c>
      <c r="C193" s="1" t="s">
        <v>2824</v>
      </c>
      <c r="D193" s="1" t="s">
        <v>2825</v>
      </c>
      <c r="E193" s="1" t="s">
        <v>2826</v>
      </c>
      <c r="F193" s="1" t="s">
        <v>1683</v>
      </c>
      <c r="G193" s="1" t="s">
        <v>1666</v>
      </c>
      <c r="H193" s="1" t="s">
        <v>1667</v>
      </c>
      <c r="I193" s="1" t="s">
        <v>2827</v>
      </c>
      <c r="J193" s="1" t="s">
        <v>30</v>
      </c>
      <c r="K193" s="1" t="s">
        <v>2828</v>
      </c>
      <c r="L193" s="1" t="s">
        <v>2828</v>
      </c>
      <c r="M193" s="1" t="s">
        <v>1670</v>
      </c>
      <c r="N193" s="1" t="s">
        <v>1670</v>
      </c>
      <c r="O193" s="1" t="s">
        <v>1671</v>
      </c>
      <c r="P193" s="1" t="s">
        <v>1672</v>
      </c>
      <c r="Q193" s="1" t="s">
        <v>1673</v>
      </c>
      <c r="R193" s="1" t="s">
        <v>2829</v>
      </c>
      <c r="S193" s="1" t="s">
        <v>1675</v>
      </c>
      <c r="T193" s="1" t="s">
        <v>1676</v>
      </c>
      <c r="U193" s="1" t="s">
        <v>1677</v>
      </c>
      <c r="V193" s="1" t="s">
        <v>1678</v>
      </c>
    </row>
    <row r="194" s="1" customFormat="1" spans="1:22">
      <c r="A194" s="3">
        <v>999223970563487</v>
      </c>
      <c r="B194" s="1" t="s">
        <v>2785</v>
      </c>
      <c r="C194" s="1" t="s">
        <v>2830</v>
      </c>
      <c r="D194" s="1" t="s">
        <v>2831</v>
      </c>
      <c r="E194" s="1" t="s">
        <v>2832</v>
      </c>
      <c r="F194" s="1" t="s">
        <v>1683</v>
      </c>
      <c r="G194" s="1" t="s">
        <v>1666</v>
      </c>
      <c r="H194" s="1" t="s">
        <v>1667</v>
      </c>
      <c r="I194" s="1" t="s">
        <v>2833</v>
      </c>
      <c r="J194" s="1" t="s">
        <v>30</v>
      </c>
      <c r="K194" s="1" t="s">
        <v>2834</v>
      </c>
      <c r="L194" s="1" t="s">
        <v>2834</v>
      </c>
      <c r="M194" s="1" t="s">
        <v>1670</v>
      </c>
      <c r="N194" s="1" t="s">
        <v>1670</v>
      </c>
      <c r="O194" s="1" t="s">
        <v>1671</v>
      </c>
      <c r="P194" s="1" t="s">
        <v>1672</v>
      </c>
      <c r="Q194" s="1" t="s">
        <v>1673</v>
      </c>
      <c r="R194" s="1" t="s">
        <v>2835</v>
      </c>
      <c r="S194" s="1" t="s">
        <v>1675</v>
      </c>
      <c r="T194" s="1" t="s">
        <v>1676</v>
      </c>
      <c r="U194" s="1" t="s">
        <v>1677</v>
      </c>
      <c r="V194" s="1" t="s">
        <v>1719</v>
      </c>
    </row>
    <row r="195" s="1" customFormat="1" spans="1:22">
      <c r="A195" s="3">
        <v>999223969655627</v>
      </c>
      <c r="B195" s="1" t="s">
        <v>2785</v>
      </c>
      <c r="C195" s="1" t="s">
        <v>2836</v>
      </c>
      <c r="D195" s="1" t="s">
        <v>2326</v>
      </c>
      <c r="E195" s="1" t="s">
        <v>2837</v>
      </c>
      <c r="F195" s="1" t="s">
        <v>1683</v>
      </c>
      <c r="G195" s="1" t="s">
        <v>1666</v>
      </c>
      <c r="H195" s="1" t="s">
        <v>1667</v>
      </c>
      <c r="I195" s="1" t="s">
        <v>2838</v>
      </c>
      <c r="J195" s="1" t="s">
        <v>30</v>
      </c>
      <c r="K195" s="1" t="s">
        <v>2839</v>
      </c>
      <c r="L195" s="1" t="s">
        <v>2839</v>
      </c>
      <c r="M195" s="1" t="s">
        <v>1670</v>
      </c>
      <c r="N195" s="1" t="s">
        <v>1670</v>
      </c>
      <c r="O195" s="1" t="s">
        <v>1671</v>
      </c>
      <c r="P195" s="1" t="s">
        <v>1672</v>
      </c>
      <c r="Q195" s="1" t="s">
        <v>1673</v>
      </c>
      <c r="R195" s="1" t="s">
        <v>2840</v>
      </c>
      <c r="S195" s="1" t="s">
        <v>1675</v>
      </c>
      <c r="T195" s="1" t="s">
        <v>1676</v>
      </c>
      <c r="U195" s="1" t="s">
        <v>1677</v>
      </c>
      <c r="V195" s="1" t="s">
        <v>1810</v>
      </c>
    </row>
    <row r="196" s="1" customFormat="1" spans="1:22">
      <c r="A196" s="3">
        <v>999223968894299</v>
      </c>
      <c r="B196" s="1" t="s">
        <v>2785</v>
      </c>
      <c r="C196" s="1" t="s">
        <v>2841</v>
      </c>
      <c r="D196" s="1" t="s">
        <v>1892</v>
      </c>
      <c r="E196" s="1" t="s">
        <v>2842</v>
      </c>
      <c r="F196" s="1" t="s">
        <v>1691</v>
      </c>
      <c r="G196" s="1" t="s">
        <v>1666</v>
      </c>
      <c r="H196" s="1" t="s">
        <v>1667</v>
      </c>
      <c r="I196" s="1" t="s">
        <v>2843</v>
      </c>
      <c r="J196" s="1" t="s">
        <v>30</v>
      </c>
      <c r="K196" s="1" t="s">
        <v>2844</v>
      </c>
      <c r="L196" s="1" t="s">
        <v>2844</v>
      </c>
      <c r="M196" s="1" t="s">
        <v>1670</v>
      </c>
      <c r="N196" s="1" t="s">
        <v>1670</v>
      </c>
      <c r="O196" s="1" t="s">
        <v>1671</v>
      </c>
      <c r="P196" s="1" t="s">
        <v>1672</v>
      </c>
      <c r="Q196" s="1" t="s">
        <v>1673</v>
      </c>
      <c r="R196" s="1" t="s">
        <v>2845</v>
      </c>
      <c r="S196" s="1" t="s">
        <v>1675</v>
      </c>
      <c r="T196" s="1" t="s">
        <v>1676</v>
      </c>
      <c r="U196" s="1" t="s">
        <v>1677</v>
      </c>
      <c r="V196" s="1" t="s">
        <v>1897</v>
      </c>
    </row>
    <row r="197" s="1" customFormat="1" spans="1:22">
      <c r="A197" s="3">
        <v>999223968605397</v>
      </c>
      <c r="B197" s="1" t="s">
        <v>2785</v>
      </c>
      <c r="C197" s="1" t="s">
        <v>2846</v>
      </c>
      <c r="D197" s="1" t="s">
        <v>2847</v>
      </c>
      <c r="E197" s="1" t="s">
        <v>2848</v>
      </c>
      <c r="F197" s="1" t="s">
        <v>1691</v>
      </c>
      <c r="G197" s="1" t="s">
        <v>1666</v>
      </c>
      <c r="H197" s="1" t="s">
        <v>1667</v>
      </c>
      <c r="I197" s="1" t="s">
        <v>2849</v>
      </c>
      <c r="J197" s="1" t="s">
        <v>30</v>
      </c>
      <c r="K197" s="1" t="s">
        <v>2850</v>
      </c>
      <c r="L197" s="1" t="s">
        <v>2850</v>
      </c>
      <c r="M197" s="1" t="s">
        <v>1670</v>
      </c>
      <c r="N197" s="1" t="s">
        <v>1670</v>
      </c>
      <c r="O197" s="1" t="s">
        <v>1671</v>
      </c>
      <c r="P197" s="1" t="s">
        <v>1672</v>
      </c>
      <c r="Q197" s="1" t="s">
        <v>1673</v>
      </c>
      <c r="R197" s="1" t="s">
        <v>2851</v>
      </c>
      <c r="S197" s="1" t="s">
        <v>1675</v>
      </c>
      <c r="T197" s="1" t="s">
        <v>1676</v>
      </c>
      <c r="U197" s="1" t="s">
        <v>1677</v>
      </c>
      <c r="V197" s="1" t="s">
        <v>1678</v>
      </c>
    </row>
    <row r="198" s="1" customFormat="1" spans="1:22">
      <c r="A198" s="3">
        <v>999223968275213</v>
      </c>
      <c r="B198" s="1" t="s">
        <v>2785</v>
      </c>
      <c r="C198" s="1" t="s">
        <v>2852</v>
      </c>
      <c r="D198" s="1" t="s">
        <v>2853</v>
      </c>
      <c r="E198" s="1" t="s">
        <v>2854</v>
      </c>
      <c r="F198" s="1" t="s">
        <v>1683</v>
      </c>
      <c r="G198" s="1" t="s">
        <v>1666</v>
      </c>
      <c r="H198" s="1" t="s">
        <v>1667</v>
      </c>
      <c r="I198" s="1" t="s">
        <v>2855</v>
      </c>
      <c r="J198" s="1" t="s">
        <v>30</v>
      </c>
      <c r="K198" s="1" t="s">
        <v>2856</v>
      </c>
      <c r="L198" s="1" t="s">
        <v>2856</v>
      </c>
      <c r="M198" s="1" t="s">
        <v>1670</v>
      </c>
      <c r="N198" s="1" t="s">
        <v>1670</v>
      </c>
      <c r="O198" s="1" t="s">
        <v>1671</v>
      </c>
      <c r="P198" s="1" t="s">
        <v>1672</v>
      </c>
      <c r="Q198" s="1" t="s">
        <v>1673</v>
      </c>
      <c r="R198" s="1" t="s">
        <v>2857</v>
      </c>
      <c r="S198" s="1" t="s">
        <v>1675</v>
      </c>
      <c r="T198" s="1" t="s">
        <v>1676</v>
      </c>
      <c r="U198" s="1" t="s">
        <v>1677</v>
      </c>
      <c r="V198" s="1" t="s">
        <v>1754</v>
      </c>
    </row>
    <row r="199" s="1" customFormat="1" spans="1:22">
      <c r="A199" s="3">
        <v>999223966017048</v>
      </c>
      <c r="B199" s="1" t="s">
        <v>2785</v>
      </c>
      <c r="C199" s="1" t="s">
        <v>2858</v>
      </c>
      <c r="D199" s="1" t="s">
        <v>2859</v>
      </c>
      <c r="E199" s="1" t="s">
        <v>2860</v>
      </c>
      <c r="F199" s="1" t="s">
        <v>1683</v>
      </c>
      <c r="G199" s="1" t="s">
        <v>1666</v>
      </c>
      <c r="H199" s="1" t="s">
        <v>1667</v>
      </c>
      <c r="I199" s="1" t="s">
        <v>2861</v>
      </c>
      <c r="J199" s="1" t="s">
        <v>30</v>
      </c>
      <c r="K199" s="1" t="s">
        <v>2862</v>
      </c>
      <c r="L199" s="1" t="s">
        <v>2862</v>
      </c>
      <c r="M199" s="1" t="s">
        <v>1670</v>
      </c>
      <c r="N199" s="1" t="s">
        <v>1670</v>
      </c>
      <c r="O199" s="1" t="s">
        <v>1671</v>
      </c>
      <c r="P199" s="1" t="s">
        <v>1672</v>
      </c>
      <c r="Q199" s="1" t="s">
        <v>1673</v>
      </c>
      <c r="R199" s="1" t="s">
        <v>2863</v>
      </c>
      <c r="S199" s="1" t="s">
        <v>1675</v>
      </c>
      <c r="T199" s="1" t="s">
        <v>1676</v>
      </c>
      <c r="U199" s="1" t="s">
        <v>1677</v>
      </c>
      <c r="V199" s="1" t="s">
        <v>1803</v>
      </c>
    </row>
    <row r="200" s="1" customFormat="1" spans="1:22">
      <c r="A200" s="3">
        <v>999223965834966</v>
      </c>
      <c r="B200" s="1" t="s">
        <v>2785</v>
      </c>
      <c r="C200" s="1" t="s">
        <v>2864</v>
      </c>
      <c r="D200" s="1" t="s">
        <v>2865</v>
      </c>
      <c r="E200" s="1" t="s">
        <v>2866</v>
      </c>
      <c r="F200" s="1" t="s">
        <v>1691</v>
      </c>
      <c r="G200" s="1" t="s">
        <v>1666</v>
      </c>
      <c r="H200" s="1" t="s">
        <v>1667</v>
      </c>
      <c r="I200" s="1" t="s">
        <v>2867</v>
      </c>
      <c r="J200" s="1" t="s">
        <v>30</v>
      </c>
      <c r="K200" s="1" t="s">
        <v>1779</v>
      </c>
      <c r="L200" s="1" t="s">
        <v>1779</v>
      </c>
      <c r="M200" s="1" t="s">
        <v>1670</v>
      </c>
      <c r="N200" s="1" t="s">
        <v>1670</v>
      </c>
      <c r="O200" s="1" t="s">
        <v>1671</v>
      </c>
      <c r="P200" s="1" t="s">
        <v>1672</v>
      </c>
      <c r="Q200" s="1" t="s">
        <v>1673</v>
      </c>
      <c r="R200" s="1" t="s">
        <v>2868</v>
      </c>
      <c r="S200" s="1" t="s">
        <v>1675</v>
      </c>
      <c r="T200" s="1" t="s">
        <v>1676</v>
      </c>
      <c r="U200" s="1" t="s">
        <v>1677</v>
      </c>
      <c r="V200" s="1" t="s">
        <v>2869</v>
      </c>
    </row>
    <row r="201" s="1" customFormat="1" spans="1:22">
      <c r="A201" s="3">
        <v>999223965806828</v>
      </c>
      <c r="B201" s="1" t="s">
        <v>2785</v>
      </c>
      <c r="C201" s="1" t="s">
        <v>2870</v>
      </c>
      <c r="D201" s="1" t="s">
        <v>2871</v>
      </c>
      <c r="E201" s="1" t="s">
        <v>2872</v>
      </c>
      <c r="F201" s="1" t="s">
        <v>1715</v>
      </c>
      <c r="G201" s="1" t="s">
        <v>1666</v>
      </c>
      <c r="H201" s="1" t="s">
        <v>1667</v>
      </c>
      <c r="I201" s="1" t="s">
        <v>2873</v>
      </c>
      <c r="J201" s="1" t="s">
        <v>30</v>
      </c>
      <c r="K201" s="1" t="s">
        <v>2874</v>
      </c>
      <c r="L201" s="1" t="s">
        <v>2874</v>
      </c>
      <c r="M201" s="1" t="s">
        <v>1670</v>
      </c>
      <c r="N201" s="1" t="s">
        <v>1670</v>
      </c>
      <c r="O201" s="1" t="s">
        <v>1671</v>
      </c>
      <c r="P201" s="1" t="s">
        <v>1672</v>
      </c>
      <c r="Q201" s="1" t="s">
        <v>1673</v>
      </c>
      <c r="R201" s="1" t="s">
        <v>2875</v>
      </c>
      <c r="S201" s="1" t="s">
        <v>1675</v>
      </c>
      <c r="T201" s="1" t="s">
        <v>1676</v>
      </c>
      <c r="U201" s="1" t="s">
        <v>1677</v>
      </c>
      <c r="V201" s="1" t="s">
        <v>2366</v>
      </c>
    </row>
    <row r="202" s="1" customFormat="1" spans="1:22">
      <c r="A202" s="3">
        <v>999223965398112</v>
      </c>
      <c r="B202" s="1" t="s">
        <v>2785</v>
      </c>
      <c r="C202" s="1" t="s">
        <v>2876</v>
      </c>
      <c r="D202" s="1" t="s">
        <v>2877</v>
      </c>
      <c r="E202" s="1" t="s">
        <v>2878</v>
      </c>
      <c r="F202" s="1" t="s">
        <v>1683</v>
      </c>
      <c r="G202" s="1" t="s">
        <v>1666</v>
      </c>
      <c r="H202" s="1" t="s">
        <v>1667</v>
      </c>
      <c r="I202" s="1" t="s">
        <v>2879</v>
      </c>
      <c r="J202" s="1" t="s">
        <v>30</v>
      </c>
      <c r="K202" s="1" t="s">
        <v>2136</v>
      </c>
      <c r="L202" s="1" t="s">
        <v>2136</v>
      </c>
      <c r="M202" s="1" t="s">
        <v>1670</v>
      </c>
      <c r="N202" s="1" t="s">
        <v>1670</v>
      </c>
      <c r="O202" s="1" t="s">
        <v>1671</v>
      </c>
      <c r="P202" s="1" t="s">
        <v>1672</v>
      </c>
      <c r="Q202" s="1" t="s">
        <v>1673</v>
      </c>
      <c r="R202" s="1" t="s">
        <v>2880</v>
      </c>
      <c r="S202" s="1" t="s">
        <v>1675</v>
      </c>
      <c r="T202" s="1" t="s">
        <v>1676</v>
      </c>
      <c r="U202" s="1" t="s">
        <v>1753</v>
      </c>
      <c r="V202" s="1" t="s">
        <v>1754</v>
      </c>
    </row>
    <row r="203" s="1" customFormat="1" spans="1:22">
      <c r="A203" s="3">
        <v>999223965242299</v>
      </c>
      <c r="B203" s="1" t="s">
        <v>2785</v>
      </c>
      <c r="C203" s="1" t="s">
        <v>2881</v>
      </c>
      <c r="D203" s="1" t="s">
        <v>2882</v>
      </c>
      <c r="E203" s="1" t="s">
        <v>2883</v>
      </c>
      <c r="F203" s="1" t="s">
        <v>1683</v>
      </c>
      <c r="G203" s="1" t="s">
        <v>1666</v>
      </c>
      <c r="H203" s="1" t="s">
        <v>1667</v>
      </c>
      <c r="I203" s="1" t="s">
        <v>2884</v>
      </c>
      <c r="J203" s="1" t="s">
        <v>30</v>
      </c>
      <c r="K203" s="1" t="s">
        <v>2885</v>
      </c>
      <c r="L203" s="1" t="s">
        <v>2885</v>
      </c>
      <c r="M203" s="1" t="s">
        <v>1670</v>
      </c>
      <c r="N203" s="1" t="s">
        <v>1670</v>
      </c>
      <c r="O203" s="1" t="s">
        <v>1671</v>
      </c>
      <c r="P203" s="1" t="s">
        <v>1672</v>
      </c>
      <c r="Q203" s="1" t="s">
        <v>1673</v>
      </c>
      <c r="R203" s="1" t="s">
        <v>2886</v>
      </c>
      <c r="S203" s="1" t="s">
        <v>1675</v>
      </c>
      <c r="T203" s="1" t="s">
        <v>1676</v>
      </c>
      <c r="U203" s="1" t="s">
        <v>1753</v>
      </c>
      <c r="V203" s="1" t="s">
        <v>1795</v>
      </c>
    </row>
    <row r="204" s="1" customFormat="1" spans="1:22">
      <c r="A204" s="3">
        <v>999223965080949</v>
      </c>
      <c r="B204" s="1" t="s">
        <v>2785</v>
      </c>
      <c r="C204" s="1" t="s">
        <v>2887</v>
      </c>
      <c r="D204" s="1" t="s">
        <v>2888</v>
      </c>
      <c r="E204" s="1" t="s">
        <v>2889</v>
      </c>
      <c r="F204" s="1" t="s">
        <v>2785</v>
      </c>
      <c r="G204" s="1" t="s">
        <v>1666</v>
      </c>
      <c r="H204" s="1" t="s">
        <v>1667</v>
      </c>
      <c r="I204" s="1" t="s">
        <v>2890</v>
      </c>
      <c r="J204" s="1" t="s">
        <v>30</v>
      </c>
      <c r="K204" s="1" t="s">
        <v>2891</v>
      </c>
      <c r="L204" s="1" t="s">
        <v>2891</v>
      </c>
      <c r="M204" s="1" t="s">
        <v>1670</v>
      </c>
      <c r="N204" s="1" t="s">
        <v>1670</v>
      </c>
      <c r="O204" s="1" t="s">
        <v>1671</v>
      </c>
      <c r="P204" s="1" t="s">
        <v>1672</v>
      </c>
      <c r="Q204" s="1" t="s">
        <v>1673</v>
      </c>
      <c r="R204" s="1" t="s">
        <v>2892</v>
      </c>
      <c r="S204" s="1" t="s">
        <v>1675</v>
      </c>
      <c r="T204" s="1" t="s">
        <v>1676</v>
      </c>
      <c r="U204" s="1" t="s">
        <v>1677</v>
      </c>
      <c r="V204" s="1" t="s">
        <v>1803</v>
      </c>
    </row>
    <row r="205" s="1" customFormat="1" spans="1:22">
      <c r="A205" s="3">
        <v>999223964342359</v>
      </c>
      <c r="B205" s="1" t="s">
        <v>2893</v>
      </c>
      <c r="C205" s="1" t="s">
        <v>2894</v>
      </c>
      <c r="D205" s="1" t="s">
        <v>2638</v>
      </c>
      <c r="E205" s="1" t="s">
        <v>2895</v>
      </c>
      <c r="F205" s="1" t="s">
        <v>1683</v>
      </c>
      <c r="G205" s="1" t="s">
        <v>1666</v>
      </c>
      <c r="H205" s="1" t="s">
        <v>1667</v>
      </c>
      <c r="I205" s="1" t="s">
        <v>2896</v>
      </c>
      <c r="J205" s="1" t="s">
        <v>30</v>
      </c>
      <c r="K205" s="1" t="s">
        <v>2897</v>
      </c>
      <c r="L205" s="1" t="s">
        <v>2897</v>
      </c>
      <c r="M205" s="1" t="s">
        <v>1670</v>
      </c>
      <c r="N205" s="1" t="s">
        <v>1670</v>
      </c>
      <c r="O205" s="1" t="s">
        <v>1671</v>
      </c>
      <c r="P205" s="1" t="s">
        <v>1672</v>
      </c>
      <c r="Q205" s="1" t="s">
        <v>1673</v>
      </c>
      <c r="R205" s="1" t="s">
        <v>2898</v>
      </c>
      <c r="S205" s="1" t="s">
        <v>1675</v>
      </c>
      <c r="T205" s="1" t="s">
        <v>1676</v>
      </c>
      <c r="U205" s="1" t="s">
        <v>1677</v>
      </c>
      <c r="V205" s="1" t="s">
        <v>1754</v>
      </c>
    </row>
    <row r="206" s="1" customFormat="1" spans="1:22">
      <c r="A206" s="3">
        <v>999223963809131</v>
      </c>
      <c r="B206" s="1" t="s">
        <v>2893</v>
      </c>
      <c r="C206" s="1" t="s">
        <v>2899</v>
      </c>
      <c r="D206" s="1" t="s">
        <v>2900</v>
      </c>
      <c r="E206" s="1" t="s">
        <v>2901</v>
      </c>
      <c r="F206" s="1" t="s">
        <v>1683</v>
      </c>
      <c r="G206" s="1" t="s">
        <v>1666</v>
      </c>
      <c r="H206" s="1" t="s">
        <v>1667</v>
      </c>
      <c r="I206" s="1" t="s">
        <v>2902</v>
      </c>
      <c r="J206" s="1" t="s">
        <v>30</v>
      </c>
      <c r="K206" s="1" t="s">
        <v>2903</v>
      </c>
      <c r="L206" s="1" t="s">
        <v>2903</v>
      </c>
      <c r="M206" s="1" t="s">
        <v>1670</v>
      </c>
      <c r="N206" s="1" t="s">
        <v>1670</v>
      </c>
      <c r="O206" s="1" t="s">
        <v>1671</v>
      </c>
      <c r="P206" s="1" t="s">
        <v>1672</v>
      </c>
      <c r="Q206" s="1" t="s">
        <v>1673</v>
      </c>
      <c r="R206" s="1" t="s">
        <v>2904</v>
      </c>
      <c r="S206" s="1" t="s">
        <v>1675</v>
      </c>
      <c r="T206" s="1" t="s">
        <v>1676</v>
      </c>
      <c r="U206" s="1" t="s">
        <v>1677</v>
      </c>
      <c r="V206" s="1" t="s">
        <v>1810</v>
      </c>
    </row>
    <row r="207" s="1" customFormat="1" spans="1:22">
      <c r="A207" s="3">
        <v>999223962929007</v>
      </c>
      <c r="B207" s="1" t="s">
        <v>2893</v>
      </c>
      <c r="C207" s="1" t="s">
        <v>2905</v>
      </c>
      <c r="D207" s="1" t="s">
        <v>2803</v>
      </c>
      <c r="E207" s="1" t="s">
        <v>2906</v>
      </c>
      <c r="F207" s="1" t="s">
        <v>1683</v>
      </c>
      <c r="G207" s="1" t="s">
        <v>1666</v>
      </c>
      <c r="H207" s="1" t="s">
        <v>1667</v>
      </c>
      <c r="I207" s="1" t="s">
        <v>2907</v>
      </c>
      <c r="J207" s="1" t="s">
        <v>30</v>
      </c>
      <c r="K207" s="1" t="s">
        <v>2908</v>
      </c>
      <c r="L207" s="1" t="s">
        <v>2908</v>
      </c>
      <c r="M207" s="1" t="s">
        <v>1670</v>
      </c>
      <c r="N207" s="1" t="s">
        <v>1670</v>
      </c>
      <c r="O207" s="1" t="s">
        <v>1671</v>
      </c>
      <c r="P207" s="1" t="s">
        <v>1672</v>
      </c>
      <c r="Q207" s="1" t="s">
        <v>1673</v>
      </c>
      <c r="R207" s="1" t="s">
        <v>2909</v>
      </c>
      <c r="S207" s="1" t="s">
        <v>1675</v>
      </c>
      <c r="T207" s="1" t="s">
        <v>1676</v>
      </c>
      <c r="U207" s="1" t="s">
        <v>1677</v>
      </c>
      <c r="V207" s="1" t="s">
        <v>1710</v>
      </c>
    </row>
    <row r="208" s="1" customFormat="1" spans="1:22">
      <c r="A208" s="3">
        <v>999223962878975</v>
      </c>
      <c r="B208" s="1" t="s">
        <v>2893</v>
      </c>
      <c r="C208" s="1" t="s">
        <v>2910</v>
      </c>
      <c r="D208" s="1" t="s">
        <v>2911</v>
      </c>
      <c r="E208" s="1" t="s">
        <v>2912</v>
      </c>
      <c r="F208" s="1" t="s">
        <v>1691</v>
      </c>
      <c r="G208" s="1" t="s">
        <v>1666</v>
      </c>
      <c r="H208" s="1" t="s">
        <v>1667</v>
      </c>
      <c r="I208" s="1" t="s">
        <v>2913</v>
      </c>
      <c r="J208" s="1" t="s">
        <v>30</v>
      </c>
      <c r="K208" s="1" t="s">
        <v>2914</v>
      </c>
      <c r="L208" s="1" t="s">
        <v>2914</v>
      </c>
      <c r="M208" s="1" t="s">
        <v>1670</v>
      </c>
      <c r="N208" s="1" t="s">
        <v>1670</v>
      </c>
      <c r="O208" s="1" t="s">
        <v>1671</v>
      </c>
      <c r="P208" s="1" t="s">
        <v>1672</v>
      </c>
      <c r="Q208" s="1" t="s">
        <v>1673</v>
      </c>
      <c r="R208" s="1" t="s">
        <v>2915</v>
      </c>
      <c r="S208" s="1" t="s">
        <v>1675</v>
      </c>
      <c r="T208" s="1" t="s">
        <v>1676</v>
      </c>
      <c r="U208" s="1" t="s">
        <v>1677</v>
      </c>
      <c r="V208" s="1" t="s">
        <v>1719</v>
      </c>
    </row>
    <row r="209" s="1" customFormat="1" spans="1:22">
      <c r="A209" s="3">
        <v>999223962410689</v>
      </c>
      <c r="B209" s="1" t="s">
        <v>2893</v>
      </c>
      <c r="C209" s="1" t="s">
        <v>2916</v>
      </c>
      <c r="D209" s="1" t="s">
        <v>2917</v>
      </c>
      <c r="E209" s="1" t="s">
        <v>2918</v>
      </c>
      <c r="F209" s="1" t="s">
        <v>1683</v>
      </c>
      <c r="G209" s="1" t="s">
        <v>1666</v>
      </c>
      <c r="H209" s="1" t="s">
        <v>1667</v>
      </c>
      <c r="I209" s="1" t="s">
        <v>2919</v>
      </c>
      <c r="J209" s="1" t="s">
        <v>30</v>
      </c>
      <c r="K209" s="1" t="s">
        <v>2920</v>
      </c>
      <c r="L209" s="1" t="s">
        <v>2920</v>
      </c>
      <c r="M209" s="1" t="s">
        <v>1670</v>
      </c>
      <c r="N209" s="1" t="s">
        <v>1670</v>
      </c>
      <c r="O209" s="1" t="s">
        <v>1671</v>
      </c>
      <c r="P209" s="1" t="s">
        <v>1672</v>
      </c>
      <c r="Q209" s="1" t="s">
        <v>1673</v>
      </c>
      <c r="R209" s="1" t="s">
        <v>2921</v>
      </c>
      <c r="S209" s="1" t="s">
        <v>1675</v>
      </c>
      <c r="T209" s="1" t="s">
        <v>1676</v>
      </c>
      <c r="U209" s="1" t="s">
        <v>1677</v>
      </c>
      <c r="V209" s="1" t="s">
        <v>1754</v>
      </c>
    </row>
    <row r="210" s="1" customFormat="1" spans="1:22">
      <c r="A210" s="3">
        <v>999223954892854</v>
      </c>
      <c r="B210" s="1" t="s">
        <v>2893</v>
      </c>
      <c r="C210" s="1" t="s">
        <v>2922</v>
      </c>
      <c r="D210" s="1" t="s">
        <v>2923</v>
      </c>
      <c r="E210" s="1" t="s">
        <v>2924</v>
      </c>
      <c r="F210" s="1" t="s">
        <v>1691</v>
      </c>
      <c r="G210" s="1" t="s">
        <v>1666</v>
      </c>
      <c r="H210" s="1" t="s">
        <v>1667</v>
      </c>
      <c r="I210" s="1" t="s">
        <v>2925</v>
      </c>
      <c r="J210" s="1" t="s">
        <v>30</v>
      </c>
      <c r="K210" s="1" t="s">
        <v>2926</v>
      </c>
      <c r="L210" s="1" t="s">
        <v>2926</v>
      </c>
      <c r="M210" s="1" t="s">
        <v>1670</v>
      </c>
      <c r="N210" s="1" t="s">
        <v>1670</v>
      </c>
      <c r="O210" s="1" t="s">
        <v>1671</v>
      </c>
      <c r="P210" s="1" t="s">
        <v>1672</v>
      </c>
      <c r="Q210" s="1" t="s">
        <v>1673</v>
      </c>
      <c r="R210" s="1" t="s">
        <v>2927</v>
      </c>
      <c r="S210" s="1" t="s">
        <v>1675</v>
      </c>
      <c r="T210" s="1" t="s">
        <v>1676</v>
      </c>
      <c r="U210" s="1" t="s">
        <v>1677</v>
      </c>
      <c r="V210" s="1" t="s">
        <v>1719</v>
      </c>
    </row>
    <row r="211" s="1" customFormat="1" spans="1:22">
      <c r="A211" s="3">
        <v>999223953110087</v>
      </c>
      <c r="B211" s="1" t="s">
        <v>2893</v>
      </c>
      <c r="C211" s="1" t="s">
        <v>2928</v>
      </c>
      <c r="D211" s="1" t="s">
        <v>2929</v>
      </c>
      <c r="E211" s="1" t="s">
        <v>2930</v>
      </c>
      <c r="F211" s="1" t="s">
        <v>1683</v>
      </c>
      <c r="G211" s="1" t="s">
        <v>1666</v>
      </c>
      <c r="H211" s="1" t="s">
        <v>1667</v>
      </c>
      <c r="I211" s="1" t="s">
        <v>2931</v>
      </c>
      <c r="J211" s="1" t="s">
        <v>30</v>
      </c>
      <c r="K211" s="1" t="s">
        <v>2932</v>
      </c>
      <c r="L211" s="1" t="s">
        <v>2932</v>
      </c>
      <c r="M211" s="1" t="s">
        <v>1670</v>
      </c>
      <c r="N211" s="1" t="s">
        <v>1670</v>
      </c>
      <c r="O211" s="1" t="s">
        <v>1671</v>
      </c>
      <c r="P211" s="1" t="s">
        <v>1672</v>
      </c>
      <c r="Q211" s="1" t="s">
        <v>1673</v>
      </c>
      <c r="R211" s="1" t="s">
        <v>2933</v>
      </c>
      <c r="S211" s="1" t="s">
        <v>1675</v>
      </c>
      <c r="T211" s="1" t="s">
        <v>1676</v>
      </c>
      <c r="U211" s="1" t="s">
        <v>1677</v>
      </c>
      <c r="V211" s="1" t="s">
        <v>1719</v>
      </c>
    </row>
    <row r="212" s="1" customFormat="1" spans="1:22">
      <c r="A212" s="3">
        <v>999223952503987</v>
      </c>
      <c r="B212" s="1" t="s">
        <v>2893</v>
      </c>
      <c r="C212" s="1" t="s">
        <v>2934</v>
      </c>
      <c r="D212" s="1" t="s">
        <v>2935</v>
      </c>
      <c r="E212" s="1" t="s">
        <v>2936</v>
      </c>
      <c r="F212" s="1" t="s">
        <v>1691</v>
      </c>
      <c r="G212" s="1" t="s">
        <v>1666</v>
      </c>
      <c r="H212" s="1" t="s">
        <v>1667</v>
      </c>
      <c r="I212" s="1" t="s">
        <v>2937</v>
      </c>
      <c r="J212" s="1" t="s">
        <v>30</v>
      </c>
      <c r="K212" s="1" t="s">
        <v>2938</v>
      </c>
      <c r="L212" s="1" t="s">
        <v>2938</v>
      </c>
      <c r="M212" s="1" t="s">
        <v>1670</v>
      </c>
      <c r="N212" s="1" t="s">
        <v>1670</v>
      </c>
      <c r="O212" s="1" t="s">
        <v>1671</v>
      </c>
      <c r="P212" s="1" t="s">
        <v>1672</v>
      </c>
      <c r="Q212" s="1" t="s">
        <v>1673</v>
      </c>
      <c r="R212" s="1" t="s">
        <v>2939</v>
      </c>
      <c r="S212" s="1" t="s">
        <v>1675</v>
      </c>
      <c r="T212" s="1" t="s">
        <v>1676</v>
      </c>
      <c r="U212" s="1" t="s">
        <v>1677</v>
      </c>
      <c r="V212" s="1" t="s">
        <v>1678</v>
      </c>
    </row>
    <row r="213" s="1" customFormat="1" spans="1:22">
      <c r="A213" s="3">
        <v>999223948246993</v>
      </c>
      <c r="B213" s="1" t="s">
        <v>2893</v>
      </c>
      <c r="C213" s="1" t="s">
        <v>2940</v>
      </c>
      <c r="D213" s="1" t="s">
        <v>2941</v>
      </c>
      <c r="E213" s="1" t="s">
        <v>2942</v>
      </c>
      <c r="F213" s="1" t="s">
        <v>2785</v>
      </c>
      <c r="G213" s="1" t="s">
        <v>1666</v>
      </c>
      <c r="H213" s="1" t="s">
        <v>1667</v>
      </c>
      <c r="I213" s="1" t="s">
        <v>2943</v>
      </c>
      <c r="J213" s="1" t="s">
        <v>30</v>
      </c>
      <c r="K213" s="1" t="s">
        <v>2944</v>
      </c>
      <c r="L213" s="1" t="s">
        <v>2944</v>
      </c>
      <c r="M213" s="1" t="s">
        <v>1670</v>
      </c>
      <c r="N213" s="1" t="s">
        <v>1670</v>
      </c>
      <c r="O213" s="1" t="s">
        <v>1671</v>
      </c>
      <c r="P213" s="1" t="s">
        <v>1672</v>
      </c>
      <c r="Q213" s="1" t="s">
        <v>1673</v>
      </c>
      <c r="R213" s="1" t="s">
        <v>2945</v>
      </c>
      <c r="S213" s="1" t="s">
        <v>1675</v>
      </c>
      <c r="T213" s="1" t="s">
        <v>1676</v>
      </c>
      <c r="U213" s="1" t="s">
        <v>1677</v>
      </c>
      <c r="V213" s="1" t="s">
        <v>2366</v>
      </c>
    </row>
    <row r="214" s="1" customFormat="1" spans="1:22">
      <c r="A214" s="3">
        <v>999223945716895</v>
      </c>
      <c r="B214" s="1" t="s">
        <v>2893</v>
      </c>
      <c r="C214" s="1" t="s">
        <v>2946</v>
      </c>
      <c r="D214" s="1" t="s">
        <v>2947</v>
      </c>
      <c r="E214" s="1" t="s">
        <v>2948</v>
      </c>
      <c r="F214" s="1" t="s">
        <v>1715</v>
      </c>
      <c r="G214" s="1" t="s">
        <v>1666</v>
      </c>
      <c r="H214" s="1" t="s">
        <v>1667</v>
      </c>
      <c r="I214" s="1" t="s">
        <v>2949</v>
      </c>
      <c r="J214" s="1" t="s">
        <v>30</v>
      </c>
      <c r="K214" s="1" t="s">
        <v>2419</v>
      </c>
      <c r="L214" s="1" t="s">
        <v>2419</v>
      </c>
      <c r="M214" s="1" t="s">
        <v>1670</v>
      </c>
      <c r="N214" s="1" t="s">
        <v>1670</v>
      </c>
      <c r="O214" s="1" t="s">
        <v>1671</v>
      </c>
      <c r="P214" s="1" t="s">
        <v>1672</v>
      </c>
      <c r="Q214" s="1" t="s">
        <v>1673</v>
      </c>
      <c r="R214" s="1" t="s">
        <v>2950</v>
      </c>
      <c r="S214" s="1" t="s">
        <v>1675</v>
      </c>
      <c r="T214" s="1" t="s">
        <v>1676</v>
      </c>
      <c r="U214" s="1" t="s">
        <v>1677</v>
      </c>
      <c r="V214" s="1" t="s">
        <v>1803</v>
      </c>
    </row>
    <row r="215" s="1" customFormat="1" spans="1:22">
      <c r="A215" s="3">
        <v>999223941851661</v>
      </c>
      <c r="B215" s="1" t="s">
        <v>2951</v>
      </c>
      <c r="C215" s="1" t="s">
        <v>2952</v>
      </c>
      <c r="D215" s="1" t="s">
        <v>2953</v>
      </c>
      <c r="E215" s="1" t="s">
        <v>2954</v>
      </c>
      <c r="F215" s="1" t="s">
        <v>1683</v>
      </c>
      <c r="G215" s="1" t="s">
        <v>1666</v>
      </c>
      <c r="H215" s="1" t="s">
        <v>1667</v>
      </c>
      <c r="I215" s="1" t="s">
        <v>2955</v>
      </c>
      <c r="J215" s="1" t="s">
        <v>30</v>
      </c>
      <c r="K215" s="1" t="s">
        <v>2956</v>
      </c>
      <c r="L215" s="1" t="s">
        <v>2956</v>
      </c>
      <c r="M215" s="1" t="s">
        <v>1670</v>
      </c>
      <c r="N215" s="1" t="s">
        <v>1670</v>
      </c>
      <c r="O215" s="1" t="s">
        <v>1671</v>
      </c>
      <c r="P215" s="1" t="s">
        <v>1672</v>
      </c>
      <c r="Q215" s="1" t="s">
        <v>1673</v>
      </c>
      <c r="R215" s="1" t="s">
        <v>2957</v>
      </c>
      <c r="S215" s="1" t="s">
        <v>1675</v>
      </c>
      <c r="T215" s="1" t="s">
        <v>1676</v>
      </c>
      <c r="U215" s="1" t="s">
        <v>1677</v>
      </c>
      <c r="V215" s="1" t="s">
        <v>1710</v>
      </c>
    </row>
    <row r="216" s="1" customFormat="1" spans="1:22">
      <c r="A216" s="3">
        <v>999223941255612</v>
      </c>
      <c r="B216" s="1" t="s">
        <v>2951</v>
      </c>
      <c r="C216" s="1" t="s">
        <v>2958</v>
      </c>
      <c r="D216" s="1" t="s">
        <v>2959</v>
      </c>
      <c r="E216" s="1" t="s">
        <v>2960</v>
      </c>
      <c r="F216" s="1" t="s">
        <v>1691</v>
      </c>
      <c r="G216" s="1" t="s">
        <v>1666</v>
      </c>
      <c r="H216" s="1" t="s">
        <v>1667</v>
      </c>
      <c r="I216" s="1" t="s">
        <v>2961</v>
      </c>
      <c r="J216" s="1" t="s">
        <v>30</v>
      </c>
      <c r="K216" s="1" t="s">
        <v>2073</v>
      </c>
      <c r="L216" s="1" t="s">
        <v>2073</v>
      </c>
      <c r="M216" s="1" t="s">
        <v>1670</v>
      </c>
      <c r="N216" s="1" t="s">
        <v>1670</v>
      </c>
      <c r="O216" s="1" t="s">
        <v>1671</v>
      </c>
      <c r="P216" s="1" t="s">
        <v>1672</v>
      </c>
      <c r="Q216" s="1" t="s">
        <v>1673</v>
      </c>
      <c r="R216" s="1" t="s">
        <v>2962</v>
      </c>
      <c r="S216" s="1" t="s">
        <v>1675</v>
      </c>
      <c r="T216" s="1" t="s">
        <v>1676</v>
      </c>
      <c r="U216" s="1" t="s">
        <v>1677</v>
      </c>
      <c r="V216" s="1" t="s">
        <v>2963</v>
      </c>
    </row>
    <row r="217" s="1" customFormat="1" spans="1:22">
      <c r="A217" s="3">
        <v>999223936090758</v>
      </c>
      <c r="B217" s="1" t="s">
        <v>2951</v>
      </c>
      <c r="C217" s="1" t="s">
        <v>2964</v>
      </c>
      <c r="D217" s="1" t="s">
        <v>2965</v>
      </c>
      <c r="E217" s="1" t="s">
        <v>2966</v>
      </c>
      <c r="F217" s="1" t="s">
        <v>1691</v>
      </c>
      <c r="G217" s="1" t="s">
        <v>1666</v>
      </c>
      <c r="H217" s="1" t="s">
        <v>1667</v>
      </c>
      <c r="I217" s="1" t="s">
        <v>2967</v>
      </c>
      <c r="J217" s="1" t="s">
        <v>30</v>
      </c>
      <c r="K217" s="1" t="s">
        <v>2968</v>
      </c>
      <c r="L217" s="1" t="s">
        <v>2968</v>
      </c>
      <c r="M217" s="1" t="s">
        <v>1670</v>
      </c>
      <c r="N217" s="1" t="s">
        <v>1670</v>
      </c>
      <c r="O217" s="1" t="s">
        <v>1671</v>
      </c>
      <c r="P217" s="1" t="s">
        <v>1672</v>
      </c>
      <c r="Q217" s="1" t="s">
        <v>1673</v>
      </c>
      <c r="R217" s="1" t="s">
        <v>2969</v>
      </c>
      <c r="S217" s="1" t="s">
        <v>1675</v>
      </c>
      <c r="T217" s="1" t="s">
        <v>1676</v>
      </c>
      <c r="U217" s="1" t="s">
        <v>1677</v>
      </c>
      <c r="V217" s="1" t="s">
        <v>2963</v>
      </c>
    </row>
    <row r="218" s="1" customFormat="1" spans="1:22">
      <c r="A218" s="3">
        <v>999223934740080</v>
      </c>
      <c r="B218" s="1" t="s">
        <v>2951</v>
      </c>
      <c r="C218" s="1" t="s">
        <v>2970</v>
      </c>
      <c r="D218" s="1" t="s">
        <v>2971</v>
      </c>
      <c r="E218" s="1" t="s">
        <v>2972</v>
      </c>
      <c r="F218" s="1" t="s">
        <v>1691</v>
      </c>
      <c r="G218" s="1" t="s">
        <v>1666</v>
      </c>
      <c r="H218" s="1" t="s">
        <v>1667</v>
      </c>
      <c r="I218" s="1" t="s">
        <v>2973</v>
      </c>
      <c r="J218" s="1" t="s">
        <v>30</v>
      </c>
      <c r="K218" s="1" t="s">
        <v>2974</v>
      </c>
      <c r="L218" s="1" t="s">
        <v>2974</v>
      </c>
      <c r="M218" s="1" t="s">
        <v>1670</v>
      </c>
      <c r="N218" s="1" t="s">
        <v>1670</v>
      </c>
      <c r="O218" s="1" t="s">
        <v>1671</v>
      </c>
      <c r="P218" s="1" t="s">
        <v>1672</v>
      </c>
      <c r="Q218" s="1" t="s">
        <v>1673</v>
      </c>
      <c r="R218" s="1" t="s">
        <v>2975</v>
      </c>
      <c r="S218" s="1" t="s">
        <v>1675</v>
      </c>
      <c r="T218" s="1" t="s">
        <v>1676</v>
      </c>
      <c r="U218" s="1" t="s">
        <v>1677</v>
      </c>
      <c r="V218" s="1" t="s">
        <v>1877</v>
      </c>
    </row>
    <row r="219" s="1" customFormat="1" spans="1:22">
      <c r="A219" s="3">
        <v>999223934054894</v>
      </c>
      <c r="B219" s="1" t="s">
        <v>2951</v>
      </c>
      <c r="C219" s="1" t="s">
        <v>2976</v>
      </c>
      <c r="D219" s="1" t="s">
        <v>2977</v>
      </c>
      <c r="E219" s="1" t="s">
        <v>2978</v>
      </c>
      <c r="F219" s="1" t="s">
        <v>1683</v>
      </c>
      <c r="G219" s="1" t="s">
        <v>1666</v>
      </c>
      <c r="H219" s="1" t="s">
        <v>1667</v>
      </c>
      <c r="I219" s="1" t="s">
        <v>2979</v>
      </c>
      <c r="J219" s="1" t="s">
        <v>30</v>
      </c>
      <c r="K219" s="1" t="s">
        <v>2595</v>
      </c>
      <c r="L219" s="1" t="s">
        <v>2595</v>
      </c>
      <c r="M219" s="1" t="s">
        <v>1670</v>
      </c>
      <c r="N219" s="1" t="s">
        <v>1670</v>
      </c>
      <c r="O219" s="1" t="s">
        <v>1671</v>
      </c>
      <c r="P219" s="1" t="s">
        <v>1672</v>
      </c>
      <c r="Q219" s="1" t="s">
        <v>1673</v>
      </c>
      <c r="R219" s="1" t="s">
        <v>2980</v>
      </c>
      <c r="S219" s="1" t="s">
        <v>1675</v>
      </c>
      <c r="T219" s="1" t="s">
        <v>1676</v>
      </c>
      <c r="U219" s="1" t="s">
        <v>1677</v>
      </c>
      <c r="V219" s="1" t="s">
        <v>1810</v>
      </c>
    </row>
    <row r="220" s="1" customFormat="1" spans="1:22">
      <c r="A220" s="3">
        <v>999223931184316</v>
      </c>
      <c r="B220" s="1" t="s">
        <v>2951</v>
      </c>
      <c r="C220" s="1" t="s">
        <v>2981</v>
      </c>
      <c r="D220" s="1" t="s">
        <v>2982</v>
      </c>
      <c r="E220" s="1" t="s">
        <v>2983</v>
      </c>
      <c r="F220" s="1" t="s">
        <v>1683</v>
      </c>
      <c r="G220" s="1" t="s">
        <v>1666</v>
      </c>
      <c r="H220" s="1" t="s">
        <v>1667</v>
      </c>
      <c r="I220" s="1" t="s">
        <v>2984</v>
      </c>
      <c r="J220" s="1" t="s">
        <v>30</v>
      </c>
      <c r="K220" s="1" t="s">
        <v>2985</v>
      </c>
      <c r="L220" s="1" t="s">
        <v>2985</v>
      </c>
      <c r="M220" s="1" t="s">
        <v>1670</v>
      </c>
      <c r="N220" s="1" t="s">
        <v>1670</v>
      </c>
      <c r="O220" s="1" t="s">
        <v>1671</v>
      </c>
      <c r="P220" s="1" t="s">
        <v>1672</v>
      </c>
      <c r="Q220" s="1" t="s">
        <v>1673</v>
      </c>
      <c r="R220" s="1" t="s">
        <v>2986</v>
      </c>
      <c r="S220" s="1" t="s">
        <v>1675</v>
      </c>
      <c r="T220" s="1" t="s">
        <v>1676</v>
      </c>
      <c r="U220" s="1" t="s">
        <v>1677</v>
      </c>
      <c r="V220" s="1" t="s">
        <v>1678</v>
      </c>
    </row>
    <row r="221" s="1" customFormat="1" spans="1:22">
      <c r="A221" s="3">
        <v>999223929644429</v>
      </c>
      <c r="B221" s="1" t="s">
        <v>2951</v>
      </c>
      <c r="C221" s="1" t="s">
        <v>2987</v>
      </c>
      <c r="D221" s="1" t="s">
        <v>2272</v>
      </c>
      <c r="E221" s="1" t="s">
        <v>2988</v>
      </c>
      <c r="F221" s="1" t="s">
        <v>2785</v>
      </c>
      <c r="G221" s="1" t="s">
        <v>1666</v>
      </c>
      <c r="H221" s="1" t="s">
        <v>1667</v>
      </c>
      <c r="I221" s="1" t="s">
        <v>2989</v>
      </c>
      <c r="J221" s="1" t="s">
        <v>30</v>
      </c>
      <c r="K221" s="1" t="s">
        <v>2990</v>
      </c>
      <c r="L221" s="1" t="s">
        <v>2990</v>
      </c>
      <c r="M221" s="1" t="s">
        <v>1670</v>
      </c>
      <c r="N221" s="1" t="s">
        <v>1670</v>
      </c>
      <c r="O221" s="1" t="s">
        <v>1671</v>
      </c>
      <c r="P221" s="1" t="s">
        <v>1672</v>
      </c>
      <c r="Q221" s="1" t="s">
        <v>1673</v>
      </c>
      <c r="R221" s="1" t="s">
        <v>2991</v>
      </c>
      <c r="S221" s="1" t="s">
        <v>1675</v>
      </c>
      <c r="T221" s="1" t="s">
        <v>1676</v>
      </c>
      <c r="U221" s="1" t="s">
        <v>1677</v>
      </c>
      <c r="V221" s="1" t="s">
        <v>1795</v>
      </c>
    </row>
    <row r="222" s="1" customFormat="1" spans="1:22">
      <c r="A222" s="3">
        <v>999223925249521</v>
      </c>
      <c r="B222" s="1" t="s">
        <v>2951</v>
      </c>
      <c r="C222" s="1" t="s">
        <v>2992</v>
      </c>
      <c r="D222" s="1" t="s">
        <v>2993</v>
      </c>
      <c r="E222" s="1" t="s">
        <v>2994</v>
      </c>
      <c r="F222" s="1" t="s">
        <v>1691</v>
      </c>
      <c r="G222" s="1" t="s">
        <v>1666</v>
      </c>
      <c r="H222" s="1" t="s">
        <v>1667</v>
      </c>
      <c r="I222" s="1" t="s">
        <v>2995</v>
      </c>
      <c r="J222" s="1" t="s">
        <v>30</v>
      </c>
      <c r="K222" s="1" t="s">
        <v>2996</v>
      </c>
      <c r="L222" s="1" t="s">
        <v>2996</v>
      </c>
      <c r="M222" s="1" t="s">
        <v>1670</v>
      </c>
      <c r="N222" s="1" t="s">
        <v>1670</v>
      </c>
      <c r="O222" s="1" t="s">
        <v>1671</v>
      </c>
      <c r="P222" s="1" t="s">
        <v>1672</v>
      </c>
      <c r="Q222" s="1" t="s">
        <v>1673</v>
      </c>
      <c r="R222" s="1" t="s">
        <v>2997</v>
      </c>
      <c r="S222" s="1" t="s">
        <v>1675</v>
      </c>
      <c r="T222" s="1" t="s">
        <v>1676</v>
      </c>
      <c r="U222" s="1" t="s">
        <v>1677</v>
      </c>
      <c r="V222" s="1" t="s">
        <v>2998</v>
      </c>
    </row>
    <row r="223" s="1" customFormat="1" spans="1:22">
      <c r="A223" s="3">
        <v>999223925177724</v>
      </c>
      <c r="B223" s="1" t="s">
        <v>2951</v>
      </c>
      <c r="C223" s="1" t="s">
        <v>2999</v>
      </c>
      <c r="D223" s="1" t="s">
        <v>3000</v>
      </c>
      <c r="E223" s="1" t="s">
        <v>3001</v>
      </c>
      <c r="F223" s="1" t="s">
        <v>1683</v>
      </c>
      <c r="G223" s="1" t="s">
        <v>1666</v>
      </c>
      <c r="H223" s="1" t="s">
        <v>1667</v>
      </c>
      <c r="I223" s="1" t="s">
        <v>3002</v>
      </c>
      <c r="J223" s="1" t="s">
        <v>30</v>
      </c>
      <c r="K223" s="1" t="s">
        <v>3003</v>
      </c>
      <c r="L223" s="1" t="s">
        <v>3003</v>
      </c>
      <c r="M223" s="1" t="s">
        <v>1670</v>
      </c>
      <c r="N223" s="1" t="s">
        <v>1670</v>
      </c>
      <c r="O223" s="1" t="s">
        <v>1671</v>
      </c>
      <c r="P223" s="1" t="s">
        <v>1672</v>
      </c>
      <c r="Q223" s="1" t="s">
        <v>1673</v>
      </c>
      <c r="R223" s="1" t="s">
        <v>3004</v>
      </c>
      <c r="S223" s="1" t="s">
        <v>1675</v>
      </c>
      <c r="T223" s="1" t="s">
        <v>1676</v>
      </c>
      <c r="U223" s="1" t="s">
        <v>1677</v>
      </c>
      <c r="V223" s="1" t="s">
        <v>1810</v>
      </c>
    </row>
    <row r="224" s="1" customFormat="1" spans="1:22">
      <c r="A224" s="3">
        <v>999223924439136</v>
      </c>
      <c r="B224" s="1" t="s">
        <v>2951</v>
      </c>
      <c r="C224" s="1" t="s">
        <v>3005</v>
      </c>
      <c r="D224" s="1" t="s">
        <v>3006</v>
      </c>
      <c r="E224" s="1" t="s">
        <v>3007</v>
      </c>
      <c r="F224" s="1" t="s">
        <v>1683</v>
      </c>
      <c r="G224" s="1" t="s">
        <v>1666</v>
      </c>
      <c r="H224" s="1" t="s">
        <v>1667</v>
      </c>
      <c r="I224" s="1" t="s">
        <v>3008</v>
      </c>
      <c r="J224" s="1" t="s">
        <v>30</v>
      </c>
      <c r="K224" s="1" t="s">
        <v>3009</v>
      </c>
      <c r="L224" s="1" t="s">
        <v>3009</v>
      </c>
      <c r="M224" s="1" t="s">
        <v>1670</v>
      </c>
      <c r="N224" s="1" t="s">
        <v>1670</v>
      </c>
      <c r="O224" s="1" t="s">
        <v>1671</v>
      </c>
      <c r="P224" s="1" t="s">
        <v>1672</v>
      </c>
      <c r="Q224" s="1" t="s">
        <v>1673</v>
      </c>
      <c r="R224" s="1" t="s">
        <v>3010</v>
      </c>
      <c r="S224" s="1" t="s">
        <v>1675</v>
      </c>
      <c r="T224" s="1" t="s">
        <v>1676</v>
      </c>
      <c r="U224" s="1" t="s">
        <v>1677</v>
      </c>
      <c r="V224" s="1" t="s">
        <v>1803</v>
      </c>
    </row>
    <row r="225" s="1" customFormat="1" spans="1:22">
      <c r="A225" s="3">
        <v>999223917355391</v>
      </c>
      <c r="B225" s="1" t="s">
        <v>3011</v>
      </c>
      <c r="C225" s="1" t="s">
        <v>3012</v>
      </c>
      <c r="D225" s="1" t="s">
        <v>3013</v>
      </c>
      <c r="E225" s="1" t="s">
        <v>3014</v>
      </c>
      <c r="F225" s="1" t="s">
        <v>1683</v>
      </c>
      <c r="G225" s="1" t="s">
        <v>1666</v>
      </c>
      <c r="H225" s="1" t="s">
        <v>1667</v>
      </c>
      <c r="I225" s="1" t="s">
        <v>3015</v>
      </c>
      <c r="J225" s="1" t="s">
        <v>30</v>
      </c>
      <c r="K225" s="1" t="s">
        <v>3016</v>
      </c>
      <c r="L225" s="1" t="s">
        <v>3016</v>
      </c>
      <c r="M225" s="1" t="s">
        <v>1670</v>
      </c>
      <c r="N225" s="1" t="s">
        <v>1670</v>
      </c>
      <c r="O225" s="1" t="s">
        <v>1671</v>
      </c>
      <c r="P225" s="1" t="s">
        <v>1672</v>
      </c>
      <c r="Q225" s="1" t="s">
        <v>1673</v>
      </c>
      <c r="R225" s="1" t="s">
        <v>3017</v>
      </c>
      <c r="S225" s="1" t="s">
        <v>1675</v>
      </c>
      <c r="T225" s="1" t="s">
        <v>1676</v>
      </c>
      <c r="U225" s="1" t="s">
        <v>1677</v>
      </c>
      <c r="V225" s="1" t="s">
        <v>1719</v>
      </c>
    </row>
    <row r="226" s="1" customFormat="1" spans="1:22">
      <c r="A226" s="3">
        <v>999223917266980</v>
      </c>
      <c r="B226" s="1" t="s">
        <v>3011</v>
      </c>
      <c r="C226" s="1" t="s">
        <v>3018</v>
      </c>
      <c r="D226" s="1" t="s">
        <v>3019</v>
      </c>
      <c r="E226" s="1" t="s">
        <v>3020</v>
      </c>
      <c r="F226" s="1" t="s">
        <v>1683</v>
      </c>
      <c r="G226" s="1" t="s">
        <v>1666</v>
      </c>
      <c r="H226" s="1" t="s">
        <v>1667</v>
      </c>
      <c r="I226" s="1" t="s">
        <v>3021</v>
      </c>
      <c r="J226" s="1" t="s">
        <v>30</v>
      </c>
      <c r="K226" s="1" t="s">
        <v>3022</v>
      </c>
      <c r="L226" s="1" t="s">
        <v>3022</v>
      </c>
      <c r="M226" s="1" t="s">
        <v>1670</v>
      </c>
      <c r="N226" s="1" t="s">
        <v>1670</v>
      </c>
      <c r="O226" s="1" t="s">
        <v>1671</v>
      </c>
      <c r="P226" s="1" t="s">
        <v>1672</v>
      </c>
      <c r="Q226" s="1" t="s">
        <v>1673</v>
      </c>
      <c r="R226" s="1" t="s">
        <v>3023</v>
      </c>
      <c r="S226" s="1" t="s">
        <v>1675</v>
      </c>
      <c r="T226" s="1" t="s">
        <v>1676</v>
      </c>
      <c r="U226" s="1" t="s">
        <v>1677</v>
      </c>
      <c r="V226" s="1" t="s">
        <v>1803</v>
      </c>
    </row>
    <row r="227" s="1" customFormat="1" spans="1:22">
      <c r="A227" s="3">
        <v>999223916596725</v>
      </c>
      <c r="B227" s="1" t="s">
        <v>3011</v>
      </c>
      <c r="C227" s="1" t="s">
        <v>3024</v>
      </c>
      <c r="D227" s="1" t="s">
        <v>2416</v>
      </c>
      <c r="E227" s="1" t="s">
        <v>3025</v>
      </c>
      <c r="F227" s="1" t="s">
        <v>1683</v>
      </c>
      <c r="G227" s="1" t="s">
        <v>1666</v>
      </c>
      <c r="H227" s="1" t="s">
        <v>1667</v>
      </c>
      <c r="I227" s="1" t="s">
        <v>3026</v>
      </c>
      <c r="J227" s="1" t="s">
        <v>30</v>
      </c>
      <c r="K227" s="1" t="s">
        <v>3027</v>
      </c>
      <c r="L227" s="1" t="s">
        <v>3027</v>
      </c>
      <c r="M227" s="1" t="s">
        <v>1670</v>
      </c>
      <c r="N227" s="1" t="s">
        <v>1670</v>
      </c>
      <c r="O227" s="1" t="s">
        <v>1671</v>
      </c>
      <c r="P227" s="1" t="s">
        <v>1672</v>
      </c>
      <c r="Q227" s="1" t="s">
        <v>1673</v>
      </c>
      <c r="R227" s="1" t="s">
        <v>3028</v>
      </c>
      <c r="S227" s="1" t="s">
        <v>1675</v>
      </c>
      <c r="T227" s="1" t="s">
        <v>1676</v>
      </c>
      <c r="U227" s="1" t="s">
        <v>1677</v>
      </c>
      <c r="V227" s="1" t="s">
        <v>1965</v>
      </c>
    </row>
    <row r="228" s="1" customFormat="1" spans="1:22">
      <c r="A228" s="3">
        <v>999223914248204</v>
      </c>
      <c r="B228" s="1" t="s">
        <v>3011</v>
      </c>
      <c r="C228" s="1" t="s">
        <v>3029</v>
      </c>
      <c r="D228" s="1" t="s">
        <v>3030</v>
      </c>
      <c r="E228" s="1" t="s">
        <v>3031</v>
      </c>
      <c r="F228" s="1" t="s">
        <v>1683</v>
      </c>
      <c r="G228" s="1" t="s">
        <v>1666</v>
      </c>
      <c r="H228" s="1" t="s">
        <v>1667</v>
      </c>
      <c r="I228" s="1" t="s">
        <v>3032</v>
      </c>
      <c r="J228" s="1" t="s">
        <v>30</v>
      </c>
      <c r="K228" s="1" t="s">
        <v>2207</v>
      </c>
      <c r="L228" s="1" t="s">
        <v>2207</v>
      </c>
      <c r="M228" s="1" t="s">
        <v>1670</v>
      </c>
      <c r="N228" s="1" t="s">
        <v>1670</v>
      </c>
      <c r="O228" s="1" t="s">
        <v>1671</v>
      </c>
      <c r="P228" s="1" t="s">
        <v>1672</v>
      </c>
      <c r="Q228" s="1" t="s">
        <v>1673</v>
      </c>
      <c r="R228" s="1" t="s">
        <v>3033</v>
      </c>
      <c r="S228" s="1" t="s">
        <v>1675</v>
      </c>
      <c r="T228" s="1" t="s">
        <v>1676</v>
      </c>
      <c r="U228" s="1" t="s">
        <v>1677</v>
      </c>
      <c r="V228" s="1" t="s">
        <v>1754</v>
      </c>
    </row>
    <row r="229" s="1" customFormat="1" spans="1:22">
      <c r="A229" s="3">
        <v>999223913716346</v>
      </c>
      <c r="B229" s="1" t="s">
        <v>3011</v>
      </c>
      <c r="C229" s="1" t="s">
        <v>3034</v>
      </c>
      <c r="D229" s="1" t="s">
        <v>3006</v>
      </c>
      <c r="E229" s="1" t="s">
        <v>3035</v>
      </c>
      <c r="F229" s="1" t="s">
        <v>1691</v>
      </c>
      <c r="G229" s="1" t="s">
        <v>1666</v>
      </c>
      <c r="H229" s="1" t="s">
        <v>1667</v>
      </c>
      <c r="I229" s="1" t="s">
        <v>3036</v>
      </c>
      <c r="J229" s="1" t="s">
        <v>30</v>
      </c>
      <c r="K229" s="1" t="s">
        <v>3037</v>
      </c>
      <c r="L229" s="1" t="s">
        <v>3037</v>
      </c>
      <c r="M229" s="1" t="s">
        <v>1670</v>
      </c>
      <c r="N229" s="1" t="s">
        <v>1670</v>
      </c>
      <c r="O229" s="1" t="s">
        <v>1671</v>
      </c>
      <c r="P229" s="1" t="s">
        <v>1672</v>
      </c>
      <c r="Q229" s="1" t="s">
        <v>1673</v>
      </c>
      <c r="R229" s="1" t="s">
        <v>3038</v>
      </c>
      <c r="S229" s="1" t="s">
        <v>1675</v>
      </c>
      <c r="T229" s="1" t="s">
        <v>1676</v>
      </c>
      <c r="U229" s="1" t="s">
        <v>1677</v>
      </c>
      <c r="V229" s="1" t="s">
        <v>1803</v>
      </c>
    </row>
    <row r="230" s="1" customFormat="1" spans="1:22">
      <c r="A230" s="3">
        <v>999223913416621</v>
      </c>
      <c r="B230" s="1" t="s">
        <v>3011</v>
      </c>
      <c r="C230" s="1" t="s">
        <v>3039</v>
      </c>
      <c r="D230" s="1" t="s">
        <v>2586</v>
      </c>
      <c r="E230" s="1" t="s">
        <v>3040</v>
      </c>
      <c r="F230" s="1" t="s">
        <v>1683</v>
      </c>
      <c r="G230" s="1" t="s">
        <v>1666</v>
      </c>
      <c r="H230" s="1" t="s">
        <v>1667</v>
      </c>
      <c r="I230" s="1" t="s">
        <v>3041</v>
      </c>
      <c r="J230" s="1" t="s">
        <v>30</v>
      </c>
      <c r="K230" s="1" t="s">
        <v>3042</v>
      </c>
      <c r="L230" s="1" t="s">
        <v>3042</v>
      </c>
      <c r="M230" s="1" t="s">
        <v>1670</v>
      </c>
      <c r="N230" s="1" t="s">
        <v>1670</v>
      </c>
      <c r="O230" s="1" t="s">
        <v>1671</v>
      </c>
      <c r="P230" s="1" t="s">
        <v>1672</v>
      </c>
      <c r="Q230" s="1" t="s">
        <v>1673</v>
      </c>
      <c r="R230" s="1" t="s">
        <v>3043</v>
      </c>
      <c r="S230" s="1" t="s">
        <v>1675</v>
      </c>
      <c r="T230" s="1" t="s">
        <v>1676</v>
      </c>
      <c r="U230" s="1" t="s">
        <v>1677</v>
      </c>
      <c r="V230" s="1" t="s">
        <v>1788</v>
      </c>
    </row>
    <row r="231" s="1" customFormat="1" spans="1:22">
      <c r="A231" s="3">
        <v>999223912705247</v>
      </c>
      <c r="B231" s="1" t="s">
        <v>3011</v>
      </c>
      <c r="C231" s="1" t="s">
        <v>3044</v>
      </c>
      <c r="D231" s="1" t="s">
        <v>3006</v>
      </c>
      <c r="E231" s="1" t="s">
        <v>3045</v>
      </c>
      <c r="F231" s="1" t="s">
        <v>1715</v>
      </c>
      <c r="G231" s="1" t="s">
        <v>1666</v>
      </c>
      <c r="H231" s="1" t="s">
        <v>1667</v>
      </c>
      <c r="I231" s="1" t="s">
        <v>3046</v>
      </c>
      <c r="J231" s="1" t="s">
        <v>30</v>
      </c>
      <c r="K231" s="1" t="s">
        <v>3047</v>
      </c>
      <c r="L231" s="1" t="s">
        <v>3047</v>
      </c>
      <c r="M231" s="1" t="s">
        <v>1670</v>
      </c>
      <c r="N231" s="1" t="s">
        <v>1670</v>
      </c>
      <c r="O231" s="1" t="s">
        <v>1671</v>
      </c>
      <c r="P231" s="1" t="s">
        <v>1672</v>
      </c>
      <c r="Q231" s="1" t="s">
        <v>1673</v>
      </c>
      <c r="R231" s="1" t="s">
        <v>3048</v>
      </c>
      <c r="S231" s="1" t="s">
        <v>1675</v>
      </c>
      <c r="T231" s="1" t="s">
        <v>1676</v>
      </c>
      <c r="U231" s="1" t="s">
        <v>1677</v>
      </c>
      <c r="V231" s="1" t="s">
        <v>1803</v>
      </c>
    </row>
    <row r="232" s="1" customFormat="1" spans="1:22">
      <c r="A232" s="3">
        <v>999223907483657</v>
      </c>
      <c r="B232" s="1" t="s">
        <v>3011</v>
      </c>
      <c r="C232" s="1" t="s">
        <v>3049</v>
      </c>
      <c r="D232" s="1" t="s">
        <v>1998</v>
      </c>
      <c r="E232" s="1" t="s">
        <v>3050</v>
      </c>
      <c r="F232" s="1" t="s">
        <v>2893</v>
      </c>
      <c r="G232" s="1" t="s">
        <v>1666</v>
      </c>
      <c r="H232" s="1" t="s">
        <v>1667</v>
      </c>
      <c r="I232" s="1" t="s">
        <v>3051</v>
      </c>
      <c r="J232" s="1" t="s">
        <v>30</v>
      </c>
      <c r="K232" s="1" t="s">
        <v>3052</v>
      </c>
      <c r="L232" s="1" t="s">
        <v>3052</v>
      </c>
      <c r="M232" s="1" t="s">
        <v>1670</v>
      </c>
      <c r="N232" s="1" t="s">
        <v>1670</v>
      </c>
      <c r="O232" s="1" t="s">
        <v>1671</v>
      </c>
      <c r="P232" s="1" t="s">
        <v>1672</v>
      </c>
      <c r="Q232" s="1" t="s">
        <v>1673</v>
      </c>
      <c r="R232" s="1" t="s">
        <v>3053</v>
      </c>
      <c r="S232" s="1" t="s">
        <v>1675</v>
      </c>
      <c r="T232" s="1" t="s">
        <v>1676</v>
      </c>
      <c r="U232" s="1" t="s">
        <v>1677</v>
      </c>
      <c r="V232" s="1" t="s">
        <v>1803</v>
      </c>
    </row>
    <row r="233" s="1" customFormat="1" spans="1:22">
      <c r="A233" s="3">
        <v>999223905350282</v>
      </c>
      <c r="B233" s="1" t="s">
        <v>3011</v>
      </c>
      <c r="C233" s="1" t="s">
        <v>3054</v>
      </c>
      <c r="D233" s="1" t="s">
        <v>3055</v>
      </c>
      <c r="E233" s="1" t="s">
        <v>3056</v>
      </c>
      <c r="F233" s="1" t="s">
        <v>1691</v>
      </c>
      <c r="G233" s="1" t="s">
        <v>1666</v>
      </c>
      <c r="H233" s="1" t="s">
        <v>1667</v>
      </c>
      <c r="I233" s="1" t="s">
        <v>3057</v>
      </c>
      <c r="J233" s="1" t="s">
        <v>30</v>
      </c>
      <c r="K233" s="1" t="s">
        <v>3058</v>
      </c>
      <c r="L233" s="1" t="s">
        <v>3058</v>
      </c>
      <c r="M233" s="1" t="s">
        <v>1670</v>
      </c>
      <c r="N233" s="1" t="s">
        <v>1670</v>
      </c>
      <c r="O233" s="1" t="s">
        <v>1671</v>
      </c>
      <c r="P233" s="1" t="s">
        <v>1672</v>
      </c>
      <c r="Q233" s="1" t="s">
        <v>1673</v>
      </c>
      <c r="R233" s="1" t="s">
        <v>3059</v>
      </c>
      <c r="S233" s="1" t="s">
        <v>1675</v>
      </c>
      <c r="T233" s="1" t="s">
        <v>1676</v>
      </c>
      <c r="U233" s="1" t="s">
        <v>1753</v>
      </c>
      <c r="V233" s="1" t="s">
        <v>1719</v>
      </c>
    </row>
    <row r="234" s="1" customFormat="1" spans="1:22">
      <c r="A234" s="3">
        <v>999223904777167</v>
      </c>
      <c r="B234" s="1" t="s">
        <v>3011</v>
      </c>
      <c r="C234" s="1" t="s">
        <v>3060</v>
      </c>
      <c r="D234" s="1" t="s">
        <v>3061</v>
      </c>
      <c r="E234" s="1" t="s">
        <v>3062</v>
      </c>
      <c r="F234" s="1" t="s">
        <v>1691</v>
      </c>
      <c r="G234" s="1" t="s">
        <v>1666</v>
      </c>
      <c r="H234" s="1" t="s">
        <v>1667</v>
      </c>
      <c r="I234" s="1" t="s">
        <v>3063</v>
      </c>
      <c r="J234" s="1" t="s">
        <v>30</v>
      </c>
      <c r="K234" s="1" t="s">
        <v>3064</v>
      </c>
      <c r="L234" s="1" t="s">
        <v>3064</v>
      </c>
      <c r="M234" s="1" t="s">
        <v>1670</v>
      </c>
      <c r="N234" s="1" t="s">
        <v>1670</v>
      </c>
      <c r="O234" s="1" t="s">
        <v>1671</v>
      </c>
      <c r="P234" s="1" t="s">
        <v>1672</v>
      </c>
      <c r="Q234" s="1" t="s">
        <v>1673</v>
      </c>
      <c r="R234" s="1" t="s">
        <v>3065</v>
      </c>
      <c r="S234" s="1" t="s">
        <v>1675</v>
      </c>
      <c r="T234" s="1" t="s">
        <v>1676</v>
      </c>
      <c r="U234" s="1" t="s">
        <v>1753</v>
      </c>
      <c r="V234" s="1" t="s">
        <v>1754</v>
      </c>
    </row>
    <row r="235" s="1" customFormat="1" spans="1:22">
      <c r="A235" s="3">
        <v>999223903954973</v>
      </c>
      <c r="B235" s="1" t="s">
        <v>3011</v>
      </c>
      <c r="C235" s="1" t="s">
        <v>3066</v>
      </c>
      <c r="D235" s="1" t="s">
        <v>3067</v>
      </c>
      <c r="E235" s="1" t="s">
        <v>3068</v>
      </c>
      <c r="F235" s="1" t="s">
        <v>1683</v>
      </c>
      <c r="G235" s="1" t="s">
        <v>1666</v>
      </c>
      <c r="H235" s="1" t="s">
        <v>1667</v>
      </c>
      <c r="I235" s="1" t="s">
        <v>3069</v>
      </c>
      <c r="J235" s="1" t="s">
        <v>30</v>
      </c>
      <c r="K235" s="1" t="s">
        <v>3070</v>
      </c>
      <c r="L235" s="1" t="s">
        <v>3070</v>
      </c>
      <c r="M235" s="1" t="s">
        <v>1670</v>
      </c>
      <c r="N235" s="1" t="s">
        <v>1670</v>
      </c>
      <c r="O235" s="1" t="s">
        <v>1671</v>
      </c>
      <c r="P235" s="1" t="s">
        <v>1672</v>
      </c>
      <c r="Q235" s="1" t="s">
        <v>1673</v>
      </c>
      <c r="R235" s="1" t="s">
        <v>3071</v>
      </c>
      <c r="S235" s="1" t="s">
        <v>1675</v>
      </c>
      <c r="T235" s="1" t="s">
        <v>1676</v>
      </c>
      <c r="U235" s="1" t="s">
        <v>1753</v>
      </c>
      <c r="V235" s="1" t="s">
        <v>2963</v>
      </c>
    </row>
    <row r="236" s="1" customFormat="1" spans="1:22">
      <c r="A236" s="3">
        <v>999223903952116</v>
      </c>
      <c r="B236" s="1" t="s">
        <v>3011</v>
      </c>
      <c r="C236" s="1" t="s">
        <v>3072</v>
      </c>
      <c r="D236" s="1" t="s">
        <v>2819</v>
      </c>
      <c r="E236" s="1" t="s">
        <v>3073</v>
      </c>
      <c r="F236" s="1" t="s">
        <v>1683</v>
      </c>
      <c r="G236" s="1" t="s">
        <v>1666</v>
      </c>
      <c r="H236" s="1" t="s">
        <v>1667</v>
      </c>
      <c r="I236" s="1" t="s">
        <v>3074</v>
      </c>
      <c r="J236" s="1" t="s">
        <v>30</v>
      </c>
      <c r="K236" s="1" t="s">
        <v>3075</v>
      </c>
      <c r="L236" s="1" t="s">
        <v>3075</v>
      </c>
      <c r="M236" s="1" t="s">
        <v>1670</v>
      </c>
      <c r="N236" s="1" t="s">
        <v>1670</v>
      </c>
      <c r="O236" s="1" t="s">
        <v>1671</v>
      </c>
      <c r="P236" s="1" t="s">
        <v>1672</v>
      </c>
      <c r="Q236" s="1" t="s">
        <v>1673</v>
      </c>
      <c r="R236" s="1" t="s">
        <v>3076</v>
      </c>
      <c r="S236" s="1" t="s">
        <v>1675</v>
      </c>
      <c r="T236" s="1" t="s">
        <v>1676</v>
      </c>
      <c r="U236" s="1" t="s">
        <v>1753</v>
      </c>
      <c r="V236" s="1" t="s">
        <v>1803</v>
      </c>
    </row>
    <row r="237" s="1" customFormat="1" spans="1:22">
      <c r="A237" s="3">
        <v>999223903726925</v>
      </c>
      <c r="B237" s="1" t="s">
        <v>3011</v>
      </c>
      <c r="C237" s="1" t="s">
        <v>3077</v>
      </c>
      <c r="D237" s="1" t="s">
        <v>3078</v>
      </c>
      <c r="E237" s="1" t="s">
        <v>3079</v>
      </c>
      <c r="F237" s="1" t="s">
        <v>1665</v>
      </c>
      <c r="G237" s="1" t="s">
        <v>1666</v>
      </c>
      <c r="H237" s="1" t="s">
        <v>1667</v>
      </c>
      <c r="I237" s="1" t="s">
        <v>3080</v>
      </c>
      <c r="J237" s="1" t="s">
        <v>30</v>
      </c>
      <c r="K237" s="1" t="s">
        <v>3081</v>
      </c>
      <c r="L237" s="1" t="s">
        <v>3081</v>
      </c>
      <c r="M237" s="1" t="s">
        <v>1670</v>
      </c>
      <c r="N237" s="1" t="s">
        <v>1670</v>
      </c>
      <c r="O237" s="1" t="s">
        <v>1671</v>
      </c>
      <c r="P237" s="1" t="s">
        <v>1672</v>
      </c>
      <c r="Q237" s="1" t="s">
        <v>1673</v>
      </c>
      <c r="R237" s="1" t="s">
        <v>3082</v>
      </c>
      <c r="S237" s="1" t="s">
        <v>1675</v>
      </c>
      <c r="T237" s="1" t="s">
        <v>1676</v>
      </c>
      <c r="U237" s="1" t="s">
        <v>1677</v>
      </c>
      <c r="V237" s="1" t="s">
        <v>2366</v>
      </c>
    </row>
    <row r="238" s="1" customFormat="1" spans="1:22">
      <c r="A238" s="3">
        <v>999223903431508</v>
      </c>
      <c r="B238" s="1" t="s">
        <v>3011</v>
      </c>
      <c r="C238" s="1" t="s">
        <v>3083</v>
      </c>
      <c r="D238" s="1" t="s">
        <v>3084</v>
      </c>
      <c r="E238" s="1" t="s">
        <v>3085</v>
      </c>
      <c r="F238" s="1" t="s">
        <v>1683</v>
      </c>
      <c r="G238" s="1" t="s">
        <v>1666</v>
      </c>
      <c r="H238" s="1" t="s">
        <v>1667</v>
      </c>
      <c r="I238" s="1" t="s">
        <v>3086</v>
      </c>
      <c r="J238" s="1" t="s">
        <v>30</v>
      </c>
      <c r="K238" s="1" t="s">
        <v>3087</v>
      </c>
      <c r="L238" s="1" t="s">
        <v>3087</v>
      </c>
      <c r="M238" s="1" t="s">
        <v>1670</v>
      </c>
      <c r="N238" s="1" t="s">
        <v>1670</v>
      </c>
      <c r="O238" s="1" t="s">
        <v>1671</v>
      </c>
      <c r="P238" s="1" t="s">
        <v>1672</v>
      </c>
      <c r="Q238" s="1" t="s">
        <v>1673</v>
      </c>
      <c r="R238" s="1" t="s">
        <v>3088</v>
      </c>
      <c r="S238" s="1" t="s">
        <v>1675</v>
      </c>
      <c r="T238" s="1" t="s">
        <v>1676</v>
      </c>
      <c r="U238" s="1" t="s">
        <v>1677</v>
      </c>
      <c r="V238" s="1" t="s">
        <v>1678</v>
      </c>
    </row>
    <row r="239" s="1" customFormat="1" spans="1:22">
      <c r="A239" s="3">
        <v>999223903299921</v>
      </c>
      <c r="B239" s="1" t="s">
        <v>3011</v>
      </c>
      <c r="C239" s="1" t="s">
        <v>3089</v>
      </c>
      <c r="D239" s="1" t="s">
        <v>3090</v>
      </c>
      <c r="E239" s="1" t="s">
        <v>3091</v>
      </c>
      <c r="F239" s="1" t="s">
        <v>1683</v>
      </c>
      <c r="G239" s="1" t="s">
        <v>1666</v>
      </c>
      <c r="H239" s="1" t="s">
        <v>1667</v>
      </c>
      <c r="I239" s="1" t="s">
        <v>3092</v>
      </c>
      <c r="J239" s="1" t="s">
        <v>30</v>
      </c>
      <c r="K239" s="1" t="s">
        <v>3093</v>
      </c>
      <c r="L239" s="1" t="s">
        <v>3093</v>
      </c>
      <c r="M239" s="1" t="s">
        <v>1670</v>
      </c>
      <c r="N239" s="1" t="s">
        <v>1670</v>
      </c>
      <c r="O239" s="1" t="s">
        <v>1671</v>
      </c>
      <c r="P239" s="1" t="s">
        <v>1672</v>
      </c>
      <c r="Q239" s="1" t="s">
        <v>1673</v>
      </c>
      <c r="R239" s="1" t="s">
        <v>3094</v>
      </c>
      <c r="S239" s="1" t="s">
        <v>1675</v>
      </c>
      <c r="T239" s="1" t="s">
        <v>1676</v>
      </c>
      <c r="U239" s="1" t="s">
        <v>1677</v>
      </c>
      <c r="V239" s="1" t="s">
        <v>1788</v>
      </c>
    </row>
    <row r="240" s="1" customFormat="1" spans="1:22">
      <c r="A240" s="3">
        <v>999223897082656</v>
      </c>
      <c r="B240" s="1" t="s">
        <v>3095</v>
      </c>
      <c r="C240" s="1" t="s">
        <v>3096</v>
      </c>
      <c r="D240" s="1" t="s">
        <v>3097</v>
      </c>
      <c r="E240" s="1" t="s">
        <v>3098</v>
      </c>
      <c r="F240" s="1" t="s">
        <v>1683</v>
      </c>
      <c r="G240" s="1" t="s">
        <v>1666</v>
      </c>
      <c r="H240" s="1" t="s">
        <v>1667</v>
      </c>
      <c r="I240" s="1" t="s">
        <v>3099</v>
      </c>
      <c r="J240" s="1" t="s">
        <v>30</v>
      </c>
      <c r="K240" s="1" t="s">
        <v>3100</v>
      </c>
      <c r="L240" s="1" t="s">
        <v>3100</v>
      </c>
      <c r="M240" s="1" t="s">
        <v>1670</v>
      </c>
      <c r="N240" s="1" t="s">
        <v>1670</v>
      </c>
      <c r="O240" s="1" t="s">
        <v>1671</v>
      </c>
      <c r="P240" s="1" t="s">
        <v>1672</v>
      </c>
      <c r="Q240" s="1" t="s">
        <v>1673</v>
      </c>
      <c r="R240" s="1" t="s">
        <v>3101</v>
      </c>
      <c r="S240" s="1" t="s">
        <v>1675</v>
      </c>
      <c r="T240" s="1" t="s">
        <v>1676</v>
      </c>
      <c r="U240" s="1" t="s">
        <v>1677</v>
      </c>
      <c r="V240" s="1" t="s">
        <v>2561</v>
      </c>
    </row>
    <row r="241" s="1" customFormat="1" spans="1:22">
      <c r="A241" s="3">
        <v>999223894736039</v>
      </c>
      <c r="B241" s="1" t="s">
        <v>3095</v>
      </c>
      <c r="C241" s="1" t="s">
        <v>3102</v>
      </c>
      <c r="D241" s="1" t="s">
        <v>3103</v>
      </c>
      <c r="E241" s="1" t="s">
        <v>3104</v>
      </c>
      <c r="F241" s="1" t="s">
        <v>1691</v>
      </c>
      <c r="G241" s="1" t="s">
        <v>1666</v>
      </c>
      <c r="H241" s="1" t="s">
        <v>1667</v>
      </c>
      <c r="I241" s="1" t="s">
        <v>3105</v>
      </c>
      <c r="J241" s="1" t="s">
        <v>30</v>
      </c>
      <c r="K241" s="1" t="s">
        <v>3106</v>
      </c>
      <c r="L241" s="1" t="s">
        <v>3106</v>
      </c>
      <c r="M241" s="1" t="s">
        <v>1670</v>
      </c>
      <c r="N241" s="1" t="s">
        <v>1670</v>
      </c>
      <c r="O241" s="1" t="s">
        <v>1671</v>
      </c>
      <c r="P241" s="1" t="s">
        <v>1672</v>
      </c>
      <c r="Q241" s="1" t="s">
        <v>1673</v>
      </c>
      <c r="R241" s="1" t="s">
        <v>3107</v>
      </c>
      <c r="S241" s="1" t="s">
        <v>1675</v>
      </c>
      <c r="T241" s="1" t="s">
        <v>1676</v>
      </c>
      <c r="U241" s="1" t="s">
        <v>1677</v>
      </c>
      <c r="V241" s="1" t="s">
        <v>2264</v>
      </c>
    </row>
    <row r="242" s="1" customFormat="1" spans="1:22">
      <c r="A242" s="3">
        <v>999223890717786</v>
      </c>
      <c r="B242" s="1" t="s">
        <v>3095</v>
      </c>
      <c r="C242" s="1" t="s">
        <v>3108</v>
      </c>
      <c r="D242" s="1" t="s">
        <v>3109</v>
      </c>
      <c r="E242" s="1" t="s">
        <v>3110</v>
      </c>
      <c r="F242" s="1" t="s">
        <v>1715</v>
      </c>
      <c r="G242" s="1" t="s">
        <v>1666</v>
      </c>
      <c r="H242" s="1" t="s">
        <v>1667</v>
      </c>
      <c r="I242" s="1" t="s">
        <v>3111</v>
      </c>
      <c r="J242" s="1" t="s">
        <v>30</v>
      </c>
      <c r="K242" s="1" t="s">
        <v>3112</v>
      </c>
      <c r="L242" s="1" t="s">
        <v>3112</v>
      </c>
      <c r="M242" s="1" t="s">
        <v>1670</v>
      </c>
      <c r="N242" s="1" t="s">
        <v>1670</v>
      </c>
      <c r="O242" s="1" t="s">
        <v>1671</v>
      </c>
      <c r="P242" s="1" t="s">
        <v>1672</v>
      </c>
      <c r="Q242" s="1" t="s">
        <v>1673</v>
      </c>
      <c r="R242" s="1" t="s">
        <v>3113</v>
      </c>
      <c r="S242" s="1" t="s">
        <v>1675</v>
      </c>
      <c r="T242" s="1" t="s">
        <v>1676</v>
      </c>
      <c r="U242" s="1" t="s">
        <v>1753</v>
      </c>
      <c r="V242" s="1" t="s">
        <v>2335</v>
      </c>
    </row>
    <row r="243" s="1" customFormat="1" spans="1:22">
      <c r="A243" s="3">
        <v>999223886878945</v>
      </c>
      <c r="B243" s="1" t="s">
        <v>3095</v>
      </c>
      <c r="C243" s="1" t="s">
        <v>3114</v>
      </c>
      <c r="D243" s="1" t="s">
        <v>3115</v>
      </c>
      <c r="E243" s="1" t="s">
        <v>3116</v>
      </c>
      <c r="F243" s="1" t="s">
        <v>1715</v>
      </c>
      <c r="G243" s="1" t="s">
        <v>1666</v>
      </c>
      <c r="H243" s="1" t="s">
        <v>1667</v>
      </c>
      <c r="I243" s="1" t="s">
        <v>3117</v>
      </c>
      <c r="J243" s="1" t="s">
        <v>30</v>
      </c>
      <c r="K243" s="1" t="s">
        <v>3118</v>
      </c>
      <c r="L243" s="1" t="s">
        <v>3118</v>
      </c>
      <c r="M243" s="1" t="s">
        <v>1670</v>
      </c>
      <c r="N243" s="1" t="s">
        <v>1670</v>
      </c>
      <c r="O243" s="1" t="s">
        <v>1671</v>
      </c>
      <c r="P243" s="1" t="s">
        <v>1672</v>
      </c>
      <c r="Q243" s="1" t="s">
        <v>1673</v>
      </c>
      <c r="R243" s="1" t="s">
        <v>3119</v>
      </c>
      <c r="S243" s="1" t="s">
        <v>1675</v>
      </c>
      <c r="T243" s="1" t="s">
        <v>1676</v>
      </c>
      <c r="U243" s="1" t="s">
        <v>1677</v>
      </c>
      <c r="V243" s="1" t="s">
        <v>1678</v>
      </c>
    </row>
    <row r="244" s="1" customFormat="1" spans="1:22">
      <c r="A244" s="3">
        <v>999223886856279</v>
      </c>
      <c r="B244" s="1" t="s">
        <v>3095</v>
      </c>
      <c r="C244" s="1" t="s">
        <v>3120</v>
      </c>
      <c r="D244" s="1" t="s">
        <v>3121</v>
      </c>
      <c r="E244" s="1" t="s">
        <v>3122</v>
      </c>
      <c r="F244" s="1" t="s">
        <v>1691</v>
      </c>
      <c r="G244" s="1" t="s">
        <v>1666</v>
      </c>
      <c r="H244" s="1" t="s">
        <v>1667</v>
      </c>
      <c r="I244" s="1" t="s">
        <v>3123</v>
      </c>
      <c r="J244" s="1" t="s">
        <v>30</v>
      </c>
      <c r="K244" s="1" t="s">
        <v>3124</v>
      </c>
      <c r="L244" s="1" t="s">
        <v>3124</v>
      </c>
      <c r="M244" s="1" t="s">
        <v>1670</v>
      </c>
      <c r="N244" s="1" t="s">
        <v>1670</v>
      </c>
      <c r="O244" s="1" t="s">
        <v>1671</v>
      </c>
      <c r="P244" s="1" t="s">
        <v>1672</v>
      </c>
      <c r="Q244" s="1" t="s">
        <v>1673</v>
      </c>
      <c r="R244" s="1" t="s">
        <v>3125</v>
      </c>
      <c r="S244" s="1" t="s">
        <v>1675</v>
      </c>
      <c r="T244" s="1" t="s">
        <v>1676</v>
      </c>
      <c r="U244" s="1" t="s">
        <v>1677</v>
      </c>
      <c r="V244" s="1" t="s">
        <v>1710</v>
      </c>
    </row>
    <row r="245" s="1" customFormat="1" spans="1:22">
      <c r="A245" s="3">
        <v>999223882412570</v>
      </c>
      <c r="B245" s="1" t="s">
        <v>3126</v>
      </c>
      <c r="C245" s="1" t="s">
        <v>3127</v>
      </c>
      <c r="D245" s="1" t="s">
        <v>3128</v>
      </c>
      <c r="E245" s="1" t="s">
        <v>3129</v>
      </c>
      <c r="F245" s="1" t="s">
        <v>1691</v>
      </c>
      <c r="G245" s="1" t="s">
        <v>1666</v>
      </c>
      <c r="H245" s="1" t="s">
        <v>1667</v>
      </c>
      <c r="I245" s="1" t="s">
        <v>3130</v>
      </c>
      <c r="J245" s="1" t="s">
        <v>30</v>
      </c>
      <c r="K245" s="1" t="s">
        <v>3131</v>
      </c>
      <c r="L245" s="1" t="s">
        <v>3131</v>
      </c>
      <c r="M245" s="1" t="s">
        <v>1670</v>
      </c>
      <c r="N245" s="1" t="s">
        <v>1670</v>
      </c>
      <c r="O245" s="1" t="s">
        <v>1671</v>
      </c>
      <c r="P245" s="1" t="s">
        <v>1672</v>
      </c>
      <c r="Q245" s="1" t="s">
        <v>1673</v>
      </c>
      <c r="R245" s="1" t="s">
        <v>3132</v>
      </c>
      <c r="S245" s="1" t="s">
        <v>1675</v>
      </c>
      <c r="T245" s="1" t="s">
        <v>1676</v>
      </c>
      <c r="U245" s="1" t="s">
        <v>1677</v>
      </c>
      <c r="V245" s="1" t="s">
        <v>1719</v>
      </c>
    </row>
    <row r="246" s="1" customFormat="1" spans="1:22">
      <c r="A246" s="3">
        <v>999223868356137</v>
      </c>
      <c r="B246" s="1" t="s">
        <v>3126</v>
      </c>
      <c r="C246" s="1" t="s">
        <v>3133</v>
      </c>
      <c r="D246" s="1" t="s">
        <v>3134</v>
      </c>
      <c r="E246" s="1" t="s">
        <v>3135</v>
      </c>
      <c r="F246" s="1" t="s">
        <v>1691</v>
      </c>
      <c r="G246" s="1" t="s">
        <v>1666</v>
      </c>
      <c r="H246" s="1" t="s">
        <v>1667</v>
      </c>
      <c r="I246" s="1" t="s">
        <v>3136</v>
      </c>
      <c r="J246" s="1" t="s">
        <v>30</v>
      </c>
      <c r="K246" s="1" t="s">
        <v>3137</v>
      </c>
      <c r="L246" s="1" t="s">
        <v>3137</v>
      </c>
      <c r="M246" s="1" t="s">
        <v>1670</v>
      </c>
      <c r="N246" s="1" t="s">
        <v>1670</v>
      </c>
      <c r="O246" s="1" t="s">
        <v>1671</v>
      </c>
      <c r="P246" s="1" t="s">
        <v>1672</v>
      </c>
      <c r="Q246" s="1" t="s">
        <v>1673</v>
      </c>
      <c r="R246" s="1" t="s">
        <v>3138</v>
      </c>
      <c r="S246" s="1" t="s">
        <v>1675</v>
      </c>
      <c r="T246" s="1" t="s">
        <v>1676</v>
      </c>
      <c r="U246" s="1" t="s">
        <v>1677</v>
      </c>
      <c r="V246" s="1" t="s">
        <v>1678</v>
      </c>
    </row>
    <row r="247" s="1" customFormat="1" spans="1:22">
      <c r="A247" s="3">
        <v>999223866871832</v>
      </c>
      <c r="B247" s="1" t="s">
        <v>3139</v>
      </c>
      <c r="C247" s="1" t="s">
        <v>3140</v>
      </c>
      <c r="D247" s="1" t="s">
        <v>3141</v>
      </c>
      <c r="E247" s="1" t="s">
        <v>3142</v>
      </c>
      <c r="F247" s="1" t="s">
        <v>1715</v>
      </c>
      <c r="G247" s="1" t="s">
        <v>1666</v>
      </c>
      <c r="H247" s="1" t="s">
        <v>1667</v>
      </c>
      <c r="I247" s="1" t="s">
        <v>3143</v>
      </c>
      <c r="J247" s="1" t="s">
        <v>30</v>
      </c>
      <c r="K247" s="1" t="s">
        <v>3144</v>
      </c>
      <c r="L247" s="1" t="s">
        <v>3144</v>
      </c>
      <c r="M247" s="1" t="s">
        <v>1670</v>
      </c>
      <c r="N247" s="1" t="s">
        <v>1670</v>
      </c>
      <c r="O247" s="1" t="s">
        <v>1671</v>
      </c>
      <c r="P247" s="1" t="s">
        <v>1672</v>
      </c>
      <c r="Q247" s="1" t="s">
        <v>1673</v>
      </c>
      <c r="R247" s="1" t="s">
        <v>3145</v>
      </c>
      <c r="S247" s="1" t="s">
        <v>1675</v>
      </c>
      <c r="T247" s="1" t="s">
        <v>1676</v>
      </c>
      <c r="U247" s="1" t="s">
        <v>1753</v>
      </c>
      <c r="V247" s="1" t="s">
        <v>1754</v>
      </c>
    </row>
    <row r="248" s="1" customFormat="1" spans="1:22">
      <c r="A248" s="3">
        <v>999223866044279</v>
      </c>
      <c r="B248" s="1" t="s">
        <v>3139</v>
      </c>
      <c r="C248" s="1" t="s">
        <v>3146</v>
      </c>
      <c r="D248" s="1" t="s">
        <v>3147</v>
      </c>
      <c r="E248" s="1" t="s">
        <v>3148</v>
      </c>
      <c r="F248" s="1" t="s">
        <v>1683</v>
      </c>
      <c r="G248" s="1" t="s">
        <v>1666</v>
      </c>
      <c r="H248" s="1" t="s">
        <v>1667</v>
      </c>
      <c r="I248" s="1" t="s">
        <v>3149</v>
      </c>
      <c r="J248" s="1" t="s">
        <v>30</v>
      </c>
      <c r="K248" s="1" t="s">
        <v>3150</v>
      </c>
      <c r="L248" s="1" t="s">
        <v>3150</v>
      </c>
      <c r="M248" s="1" t="s">
        <v>1670</v>
      </c>
      <c r="N248" s="1" t="s">
        <v>1670</v>
      </c>
      <c r="O248" s="1" t="s">
        <v>1671</v>
      </c>
      <c r="P248" s="1" t="s">
        <v>1672</v>
      </c>
      <c r="Q248" s="1" t="s">
        <v>1673</v>
      </c>
      <c r="R248" s="1" t="s">
        <v>3151</v>
      </c>
      <c r="S248" s="1" t="s">
        <v>1675</v>
      </c>
      <c r="T248" s="1" t="s">
        <v>1676</v>
      </c>
      <c r="U248" s="1" t="s">
        <v>1677</v>
      </c>
      <c r="V248" s="1" t="s">
        <v>1788</v>
      </c>
    </row>
    <row r="249" s="1" customFormat="1" spans="1:22">
      <c r="A249" s="3">
        <v>999223858730386</v>
      </c>
      <c r="B249" s="1" t="s">
        <v>3139</v>
      </c>
      <c r="C249" s="1" t="s">
        <v>3152</v>
      </c>
      <c r="D249" s="1" t="s">
        <v>3153</v>
      </c>
      <c r="E249" s="1" t="s">
        <v>3154</v>
      </c>
      <c r="F249" s="1" t="s">
        <v>1683</v>
      </c>
      <c r="G249" s="1" t="s">
        <v>1666</v>
      </c>
      <c r="H249" s="1" t="s">
        <v>1667</v>
      </c>
      <c r="I249" s="1" t="s">
        <v>3155</v>
      </c>
      <c r="J249" s="1" t="s">
        <v>30</v>
      </c>
      <c r="K249" s="1" t="s">
        <v>3156</v>
      </c>
      <c r="L249" s="1" t="s">
        <v>3156</v>
      </c>
      <c r="M249" s="1" t="s">
        <v>1670</v>
      </c>
      <c r="N249" s="1" t="s">
        <v>1670</v>
      </c>
      <c r="O249" s="1" t="s">
        <v>1671</v>
      </c>
      <c r="P249" s="1" t="s">
        <v>1672</v>
      </c>
      <c r="Q249" s="1" t="s">
        <v>1673</v>
      </c>
      <c r="R249" s="1" t="s">
        <v>3157</v>
      </c>
      <c r="S249" s="1" t="s">
        <v>1675</v>
      </c>
      <c r="T249" s="1" t="s">
        <v>1676</v>
      </c>
      <c r="U249" s="1" t="s">
        <v>1677</v>
      </c>
      <c r="V249" s="1" t="s">
        <v>1890</v>
      </c>
    </row>
    <row r="250" s="1" customFormat="1" spans="1:22">
      <c r="A250" s="3">
        <v>999223853201011</v>
      </c>
      <c r="B250" s="1" t="s">
        <v>3139</v>
      </c>
      <c r="C250" s="1" t="s">
        <v>3158</v>
      </c>
      <c r="D250" s="1" t="s">
        <v>3159</v>
      </c>
      <c r="E250" s="1" t="s">
        <v>3160</v>
      </c>
      <c r="F250" s="1" t="s">
        <v>1665</v>
      </c>
      <c r="G250" s="1" t="s">
        <v>1666</v>
      </c>
      <c r="H250" s="1" t="s">
        <v>1667</v>
      </c>
      <c r="I250" s="1" t="s">
        <v>3161</v>
      </c>
      <c r="J250" s="1" t="s">
        <v>30</v>
      </c>
      <c r="K250" s="1" t="s">
        <v>3162</v>
      </c>
      <c r="L250" s="1" t="s">
        <v>3162</v>
      </c>
      <c r="M250" s="1" t="s">
        <v>1670</v>
      </c>
      <c r="N250" s="1" t="s">
        <v>1670</v>
      </c>
      <c r="O250" s="1" t="s">
        <v>1671</v>
      </c>
      <c r="P250" s="1" t="s">
        <v>1672</v>
      </c>
      <c r="Q250" s="1" t="s">
        <v>1673</v>
      </c>
      <c r="R250" s="1" t="s">
        <v>3163</v>
      </c>
      <c r="S250" s="1" t="s">
        <v>1675</v>
      </c>
      <c r="T250" s="1" t="s">
        <v>1676</v>
      </c>
      <c r="U250" s="1" t="s">
        <v>1753</v>
      </c>
      <c r="V250" s="1" t="s">
        <v>1803</v>
      </c>
    </row>
    <row r="251" s="1" customFormat="1" spans="1:22">
      <c r="A251" s="3">
        <v>999223851223350</v>
      </c>
      <c r="B251" s="1" t="s">
        <v>3139</v>
      </c>
      <c r="C251" s="1" t="s">
        <v>3164</v>
      </c>
      <c r="D251" s="1" t="s">
        <v>3165</v>
      </c>
      <c r="E251" s="1" t="s">
        <v>3166</v>
      </c>
      <c r="F251" s="1" t="s">
        <v>1691</v>
      </c>
      <c r="G251" s="1" t="s">
        <v>1666</v>
      </c>
      <c r="H251" s="1" t="s">
        <v>1667</v>
      </c>
      <c r="I251" s="1" t="s">
        <v>3167</v>
      </c>
      <c r="J251" s="1" t="s">
        <v>30</v>
      </c>
      <c r="K251" s="1" t="s">
        <v>1851</v>
      </c>
      <c r="L251" s="1" t="s">
        <v>1851</v>
      </c>
      <c r="M251" s="1" t="s">
        <v>1670</v>
      </c>
      <c r="N251" s="1" t="s">
        <v>1670</v>
      </c>
      <c r="O251" s="1" t="s">
        <v>1671</v>
      </c>
      <c r="P251" s="1" t="s">
        <v>1672</v>
      </c>
      <c r="Q251" s="1" t="s">
        <v>1673</v>
      </c>
      <c r="R251" s="1" t="s">
        <v>3168</v>
      </c>
      <c r="S251" s="1" t="s">
        <v>1675</v>
      </c>
      <c r="T251" s="1" t="s">
        <v>1676</v>
      </c>
      <c r="U251" s="1" t="s">
        <v>1753</v>
      </c>
      <c r="V251" s="1" t="s">
        <v>1803</v>
      </c>
    </row>
    <row r="252" s="1" customFormat="1" spans="1:22">
      <c r="A252" s="3">
        <v>999223850786719</v>
      </c>
      <c r="B252" s="1" t="s">
        <v>3139</v>
      </c>
      <c r="C252" s="1" t="s">
        <v>3169</v>
      </c>
      <c r="D252" s="1" t="s">
        <v>3170</v>
      </c>
      <c r="E252" s="1" t="s">
        <v>3171</v>
      </c>
      <c r="F252" s="1" t="s">
        <v>1683</v>
      </c>
      <c r="G252" s="1" t="s">
        <v>1666</v>
      </c>
      <c r="H252" s="1" t="s">
        <v>1667</v>
      </c>
      <c r="I252" s="1" t="s">
        <v>3172</v>
      </c>
      <c r="J252" s="1" t="s">
        <v>30</v>
      </c>
      <c r="K252" s="1" t="s">
        <v>3173</v>
      </c>
      <c r="L252" s="1" t="s">
        <v>3173</v>
      </c>
      <c r="M252" s="1" t="s">
        <v>1670</v>
      </c>
      <c r="N252" s="1" t="s">
        <v>1670</v>
      </c>
      <c r="O252" s="1" t="s">
        <v>1671</v>
      </c>
      <c r="P252" s="1" t="s">
        <v>1672</v>
      </c>
      <c r="Q252" s="1" t="s">
        <v>1673</v>
      </c>
      <c r="R252" s="1" t="s">
        <v>3174</v>
      </c>
      <c r="S252" s="1" t="s">
        <v>1675</v>
      </c>
      <c r="T252" s="1" t="s">
        <v>1676</v>
      </c>
      <c r="U252" s="1" t="s">
        <v>1677</v>
      </c>
      <c r="V252" s="1" t="s">
        <v>2520</v>
      </c>
    </row>
    <row r="253" s="1" customFormat="1" spans="1:22">
      <c r="A253" s="3">
        <v>999223849732227</v>
      </c>
      <c r="B253" s="1" t="s">
        <v>3139</v>
      </c>
      <c r="C253" s="1" t="s">
        <v>3175</v>
      </c>
      <c r="D253" s="1" t="s">
        <v>3176</v>
      </c>
      <c r="E253" s="1" t="s">
        <v>3177</v>
      </c>
      <c r="F253" s="1" t="s">
        <v>1683</v>
      </c>
      <c r="G253" s="1" t="s">
        <v>1666</v>
      </c>
      <c r="H253" s="1" t="s">
        <v>1667</v>
      </c>
      <c r="I253" s="1" t="s">
        <v>3178</v>
      </c>
      <c r="J253" s="1" t="s">
        <v>30</v>
      </c>
      <c r="K253" s="1" t="s">
        <v>3179</v>
      </c>
      <c r="L253" s="1" t="s">
        <v>3179</v>
      </c>
      <c r="M253" s="1" t="s">
        <v>1670</v>
      </c>
      <c r="N253" s="1" t="s">
        <v>1670</v>
      </c>
      <c r="O253" s="1" t="s">
        <v>1671</v>
      </c>
      <c r="P253" s="1" t="s">
        <v>1672</v>
      </c>
      <c r="Q253" s="1" t="s">
        <v>1673</v>
      </c>
      <c r="R253" s="1" t="s">
        <v>3180</v>
      </c>
      <c r="S253" s="1" t="s">
        <v>1675</v>
      </c>
      <c r="T253" s="1" t="s">
        <v>1676</v>
      </c>
      <c r="U253" s="1" t="s">
        <v>1677</v>
      </c>
      <c r="V253" s="1" t="s">
        <v>2366</v>
      </c>
    </row>
    <row r="254" s="1" customFormat="1" spans="1:22">
      <c r="A254" s="3">
        <v>23844513983</v>
      </c>
      <c r="B254" s="1" t="s">
        <v>3181</v>
      </c>
      <c r="C254" s="1" t="s">
        <v>3182</v>
      </c>
      <c r="D254" s="1" t="s">
        <v>3183</v>
      </c>
      <c r="E254" s="1" t="s">
        <v>3184</v>
      </c>
      <c r="F254" s="1" t="s">
        <v>1691</v>
      </c>
      <c r="G254" s="1" t="s">
        <v>1666</v>
      </c>
      <c r="H254" s="1" t="s">
        <v>1667</v>
      </c>
      <c r="I254" s="1" t="s">
        <v>3185</v>
      </c>
      <c r="J254" s="1" t="s">
        <v>30</v>
      </c>
      <c r="K254" s="1" t="s">
        <v>3186</v>
      </c>
      <c r="L254" s="1" t="s">
        <v>3186</v>
      </c>
      <c r="M254" s="1" t="s">
        <v>1670</v>
      </c>
      <c r="N254" s="1" t="s">
        <v>1670</v>
      </c>
      <c r="O254" s="1" t="s">
        <v>1671</v>
      </c>
      <c r="P254" s="1" t="s">
        <v>1672</v>
      </c>
      <c r="Q254" s="1" t="s">
        <v>1673</v>
      </c>
      <c r="R254" s="1" t="s">
        <v>3187</v>
      </c>
      <c r="S254" s="1" t="s">
        <v>1675</v>
      </c>
      <c r="T254" s="1" t="s">
        <v>1676</v>
      </c>
      <c r="U254" s="1" t="s">
        <v>1677</v>
      </c>
      <c r="V254" s="1" t="s">
        <v>1916</v>
      </c>
    </row>
    <row r="255" s="1" customFormat="1" spans="1:22">
      <c r="A255" s="3">
        <v>999223838159771</v>
      </c>
      <c r="B255" s="1" t="s">
        <v>3181</v>
      </c>
      <c r="C255" s="1" t="s">
        <v>3188</v>
      </c>
      <c r="D255" s="1" t="s">
        <v>3189</v>
      </c>
      <c r="E255" s="1" t="s">
        <v>3190</v>
      </c>
      <c r="F255" s="1" t="s">
        <v>1715</v>
      </c>
      <c r="G255" s="1" t="s">
        <v>1666</v>
      </c>
      <c r="H255" s="1" t="s">
        <v>1667</v>
      </c>
      <c r="I255" s="1" t="s">
        <v>3191</v>
      </c>
      <c r="J255" s="1" t="s">
        <v>30</v>
      </c>
      <c r="K255" s="1" t="s">
        <v>3192</v>
      </c>
      <c r="L255" s="1" t="s">
        <v>3192</v>
      </c>
      <c r="M255" s="1" t="s">
        <v>1670</v>
      </c>
      <c r="N255" s="1" t="s">
        <v>1670</v>
      </c>
      <c r="O255" s="1" t="s">
        <v>1671</v>
      </c>
      <c r="P255" s="1" t="s">
        <v>1672</v>
      </c>
      <c r="Q255" s="1" t="s">
        <v>1673</v>
      </c>
      <c r="R255" s="1" t="s">
        <v>3193</v>
      </c>
      <c r="S255" s="1" t="s">
        <v>1675</v>
      </c>
      <c r="T255" s="1" t="s">
        <v>1676</v>
      </c>
      <c r="U255" s="1" t="s">
        <v>1677</v>
      </c>
      <c r="V255" s="1" t="s">
        <v>1803</v>
      </c>
    </row>
    <row r="256" s="1" customFormat="1" spans="1:22">
      <c r="A256" s="3">
        <v>999223831866236</v>
      </c>
      <c r="B256" s="1" t="s">
        <v>3194</v>
      </c>
      <c r="C256" s="1" t="s">
        <v>3195</v>
      </c>
      <c r="D256" s="1" t="s">
        <v>3196</v>
      </c>
      <c r="E256" s="1" t="s">
        <v>3197</v>
      </c>
      <c r="F256" s="1" t="s">
        <v>1683</v>
      </c>
      <c r="G256" s="1" t="s">
        <v>1666</v>
      </c>
      <c r="H256" s="1" t="s">
        <v>1667</v>
      </c>
      <c r="I256" s="1" t="s">
        <v>3198</v>
      </c>
      <c r="J256" s="1" t="s">
        <v>30</v>
      </c>
      <c r="K256" s="1" t="s">
        <v>3199</v>
      </c>
      <c r="L256" s="1" t="s">
        <v>3199</v>
      </c>
      <c r="M256" s="1" t="s">
        <v>1670</v>
      </c>
      <c r="N256" s="1" t="s">
        <v>1670</v>
      </c>
      <c r="O256" s="1" t="s">
        <v>1671</v>
      </c>
      <c r="P256" s="1" t="s">
        <v>1672</v>
      </c>
      <c r="Q256" s="1" t="s">
        <v>1673</v>
      </c>
      <c r="R256" s="1" t="s">
        <v>3200</v>
      </c>
      <c r="S256" s="1" t="s">
        <v>1675</v>
      </c>
      <c r="T256" s="1" t="s">
        <v>1676</v>
      </c>
      <c r="U256" s="1" t="s">
        <v>1677</v>
      </c>
      <c r="V256" s="1" t="s">
        <v>1678</v>
      </c>
    </row>
    <row r="257" s="1" customFormat="1" spans="1:22">
      <c r="A257" s="3">
        <v>999223831550999</v>
      </c>
      <c r="B257" s="1" t="s">
        <v>3194</v>
      </c>
      <c r="C257" s="1" t="s">
        <v>3201</v>
      </c>
      <c r="D257" s="1" t="s">
        <v>3202</v>
      </c>
      <c r="E257" s="1" t="s">
        <v>3203</v>
      </c>
      <c r="F257" s="1" t="s">
        <v>1683</v>
      </c>
      <c r="G257" s="1" t="s">
        <v>1666</v>
      </c>
      <c r="H257" s="1" t="s">
        <v>1667</v>
      </c>
      <c r="I257" s="1" t="s">
        <v>3204</v>
      </c>
      <c r="J257" s="1" t="s">
        <v>30</v>
      </c>
      <c r="K257" s="1" t="s">
        <v>3205</v>
      </c>
      <c r="L257" s="1" t="s">
        <v>3205</v>
      </c>
      <c r="M257" s="1" t="s">
        <v>1670</v>
      </c>
      <c r="N257" s="1" t="s">
        <v>1670</v>
      </c>
      <c r="O257" s="1" t="s">
        <v>1671</v>
      </c>
      <c r="P257" s="1" t="s">
        <v>1672</v>
      </c>
      <c r="Q257" s="1" t="s">
        <v>1673</v>
      </c>
      <c r="R257" s="1" t="s">
        <v>3206</v>
      </c>
      <c r="S257" s="1" t="s">
        <v>1675</v>
      </c>
      <c r="T257" s="1" t="s">
        <v>1676</v>
      </c>
      <c r="U257" s="1" t="s">
        <v>1753</v>
      </c>
      <c r="V257" s="1" t="s">
        <v>1803</v>
      </c>
    </row>
    <row r="258" s="1" customFormat="1" spans="1:22">
      <c r="A258" s="3">
        <v>999223831119525</v>
      </c>
      <c r="B258" s="1" t="s">
        <v>3194</v>
      </c>
      <c r="C258" s="1" t="s">
        <v>3207</v>
      </c>
      <c r="D258" s="1" t="s">
        <v>3208</v>
      </c>
      <c r="E258" s="1" t="s">
        <v>3209</v>
      </c>
      <c r="F258" s="1" t="s">
        <v>1683</v>
      </c>
      <c r="G258" s="1" t="s">
        <v>1666</v>
      </c>
      <c r="H258" s="1" t="s">
        <v>1667</v>
      </c>
      <c r="I258" s="1" t="s">
        <v>3210</v>
      </c>
      <c r="J258" s="1" t="s">
        <v>30</v>
      </c>
      <c r="K258" s="1" t="s">
        <v>3211</v>
      </c>
      <c r="L258" s="1" t="s">
        <v>3211</v>
      </c>
      <c r="M258" s="1" t="s">
        <v>1670</v>
      </c>
      <c r="N258" s="1" t="s">
        <v>1670</v>
      </c>
      <c r="O258" s="1" t="s">
        <v>1671</v>
      </c>
      <c r="P258" s="1" t="s">
        <v>1672</v>
      </c>
      <c r="Q258" s="1" t="s">
        <v>1673</v>
      </c>
      <c r="R258" s="1" t="s">
        <v>3212</v>
      </c>
      <c r="S258" s="1" t="s">
        <v>1675</v>
      </c>
      <c r="T258" s="1" t="s">
        <v>1676</v>
      </c>
      <c r="U258" s="1" t="s">
        <v>1677</v>
      </c>
      <c r="V258" s="1" t="s">
        <v>1754</v>
      </c>
    </row>
    <row r="259" s="1" customFormat="1" spans="1:22">
      <c r="A259" s="3">
        <v>999223810255364</v>
      </c>
      <c r="B259" s="1" t="s">
        <v>1739</v>
      </c>
      <c r="C259" s="1" t="s">
        <v>3213</v>
      </c>
      <c r="D259" s="1" t="s">
        <v>3214</v>
      </c>
      <c r="E259" s="1" t="s">
        <v>3215</v>
      </c>
      <c r="F259" s="1" t="s">
        <v>1715</v>
      </c>
      <c r="G259" s="1" t="s">
        <v>1666</v>
      </c>
      <c r="H259" s="1" t="s">
        <v>1667</v>
      </c>
      <c r="I259" s="1" t="s">
        <v>3216</v>
      </c>
      <c r="J259" s="1" t="s">
        <v>30</v>
      </c>
      <c r="K259" s="1" t="s">
        <v>3217</v>
      </c>
      <c r="L259" s="1" t="s">
        <v>3217</v>
      </c>
      <c r="M259" s="1" t="s">
        <v>1670</v>
      </c>
      <c r="N259" s="1" t="s">
        <v>1670</v>
      </c>
      <c r="O259" s="1" t="s">
        <v>1671</v>
      </c>
      <c r="P259" s="1" t="s">
        <v>1672</v>
      </c>
      <c r="Q259" s="1" t="s">
        <v>1673</v>
      </c>
      <c r="R259" s="1" t="s">
        <v>3218</v>
      </c>
      <c r="S259" s="1" t="s">
        <v>1675</v>
      </c>
      <c r="T259" s="1" t="s">
        <v>1676</v>
      </c>
      <c r="U259" s="1" t="s">
        <v>1677</v>
      </c>
      <c r="V259" s="1" t="s">
        <v>1803</v>
      </c>
    </row>
    <row r="260" s="1" customFormat="1" spans="1:22">
      <c r="A260" s="3">
        <v>999223536894258</v>
      </c>
      <c r="B260" s="1" t="s">
        <v>3219</v>
      </c>
      <c r="C260" s="1" t="s">
        <v>3220</v>
      </c>
      <c r="D260" s="1" t="s">
        <v>3214</v>
      </c>
      <c r="E260" s="1" t="s">
        <v>3221</v>
      </c>
      <c r="F260" s="1" t="s">
        <v>1665</v>
      </c>
      <c r="G260" s="1" t="s">
        <v>1666</v>
      </c>
      <c r="H260" s="1" t="s">
        <v>1667</v>
      </c>
      <c r="I260" s="1" t="s">
        <v>3222</v>
      </c>
      <c r="J260" s="1" t="s">
        <v>30</v>
      </c>
      <c r="K260" s="1" t="s">
        <v>3223</v>
      </c>
      <c r="L260" s="1" t="s">
        <v>3223</v>
      </c>
      <c r="M260" s="1" t="s">
        <v>1670</v>
      </c>
      <c r="N260" s="1" t="s">
        <v>1670</v>
      </c>
      <c r="O260" s="1" t="s">
        <v>1671</v>
      </c>
      <c r="P260" s="1" t="s">
        <v>1672</v>
      </c>
      <c r="Q260" s="1" t="s">
        <v>1673</v>
      </c>
      <c r="R260" s="1" t="s">
        <v>3224</v>
      </c>
      <c r="S260" s="1" t="s">
        <v>1675</v>
      </c>
      <c r="T260" s="1" t="s">
        <v>1676</v>
      </c>
      <c r="U260" s="1" t="s">
        <v>1677</v>
      </c>
      <c r="V260" s="1" t="s">
        <v>1803</v>
      </c>
    </row>
    <row r="261" s="1" customFormat="1" spans="1:22">
      <c r="A261" s="3">
        <v>999223421429676</v>
      </c>
      <c r="B261" s="1" t="s">
        <v>3225</v>
      </c>
      <c r="C261" s="1" t="s">
        <v>3226</v>
      </c>
      <c r="D261" s="1" t="s">
        <v>3227</v>
      </c>
      <c r="E261" s="1" t="s">
        <v>3228</v>
      </c>
      <c r="F261" s="1" t="s">
        <v>1691</v>
      </c>
      <c r="G261" s="1" t="s">
        <v>1666</v>
      </c>
      <c r="H261" s="1" t="s">
        <v>1667</v>
      </c>
      <c r="I261" s="1" t="s">
        <v>3229</v>
      </c>
      <c r="J261" s="1" t="s">
        <v>30</v>
      </c>
      <c r="K261" s="1" t="s">
        <v>3230</v>
      </c>
      <c r="L261" s="1" t="s">
        <v>3230</v>
      </c>
      <c r="M261" s="1" t="s">
        <v>1670</v>
      </c>
      <c r="N261" s="1" t="s">
        <v>1670</v>
      </c>
      <c r="O261" s="1" t="s">
        <v>1671</v>
      </c>
      <c r="P261" s="1" t="s">
        <v>1672</v>
      </c>
      <c r="Q261" s="1" t="s">
        <v>1673</v>
      </c>
      <c r="R261" s="1" t="s">
        <v>3231</v>
      </c>
      <c r="S261" s="1" t="s">
        <v>1675</v>
      </c>
      <c r="T261" s="1" t="s">
        <v>1676</v>
      </c>
      <c r="U261" s="1" t="s">
        <v>1753</v>
      </c>
      <c r="V261" s="1" t="s">
        <v>1803</v>
      </c>
    </row>
    <row r="262" s="1" customFormat="1" spans="1:22">
      <c r="A262" s="3">
        <v>999223672092294</v>
      </c>
      <c r="B262" s="1" t="s">
        <v>3232</v>
      </c>
      <c r="C262" s="1" t="s">
        <v>3233</v>
      </c>
      <c r="D262" s="1" t="s">
        <v>3234</v>
      </c>
      <c r="E262" s="1" t="s">
        <v>3235</v>
      </c>
      <c r="F262" s="1" t="s">
        <v>1683</v>
      </c>
      <c r="G262" s="1" t="s">
        <v>1666</v>
      </c>
      <c r="H262" s="1" t="s">
        <v>1667</v>
      </c>
      <c r="I262" s="1" t="s">
        <v>3236</v>
      </c>
      <c r="J262" s="1" t="s">
        <v>30</v>
      </c>
      <c r="K262" s="1" t="s">
        <v>3237</v>
      </c>
      <c r="L262" s="1" t="s">
        <v>3237</v>
      </c>
      <c r="M262" s="1" t="s">
        <v>1670</v>
      </c>
      <c r="N262" s="1" t="s">
        <v>1670</v>
      </c>
      <c r="O262" s="1" t="s">
        <v>1671</v>
      </c>
      <c r="P262" s="1" t="s">
        <v>1672</v>
      </c>
      <c r="Q262" s="1" t="s">
        <v>1673</v>
      </c>
      <c r="R262" s="1" t="s">
        <v>3238</v>
      </c>
      <c r="S262" s="1" t="s">
        <v>1675</v>
      </c>
      <c r="T262" s="1" t="s">
        <v>1676</v>
      </c>
      <c r="U262" s="1" t="s">
        <v>1677</v>
      </c>
      <c r="V262" s="1" t="s">
        <v>1678</v>
      </c>
    </row>
    <row r="263" s="1" customFormat="1" spans="1:22">
      <c r="A263" s="3">
        <v>999223160410412</v>
      </c>
      <c r="B263" s="1" t="s">
        <v>3239</v>
      </c>
      <c r="C263" s="1" t="s">
        <v>3240</v>
      </c>
      <c r="D263" s="1" t="s">
        <v>3241</v>
      </c>
      <c r="E263" s="1" t="s">
        <v>3242</v>
      </c>
      <c r="F263" s="1" t="s">
        <v>1683</v>
      </c>
      <c r="G263" s="1" t="s">
        <v>1666</v>
      </c>
      <c r="H263" s="1" t="s">
        <v>1667</v>
      </c>
      <c r="I263" s="1" t="s">
        <v>3243</v>
      </c>
      <c r="J263" s="1" t="s">
        <v>30</v>
      </c>
      <c r="K263" s="1" t="s">
        <v>3244</v>
      </c>
      <c r="L263" s="1" t="s">
        <v>3244</v>
      </c>
      <c r="M263" s="1" t="s">
        <v>1670</v>
      </c>
      <c r="N263" s="1" t="s">
        <v>1670</v>
      </c>
      <c r="O263" s="1" t="s">
        <v>1671</v>
      </c>
      <c r="P263" s="1" t="s">
        <v>1672</v>
      </c>
      <c r="Q263" s="1" t="s">
        <v>1673</v>
      </c>
      <c r="R263" s="1" t="s">
        <v>3245</v>
      </c>
      <c r="S263" s="1" t="s">
        <v>1675</v>
      </c>
      <c r="T263" s="1" t="s">
        <v>1676</v>
      </c>
      <c r="U263" s="1" t="s">
        <v>1753</v>
      </c>
      <c r="V263" s="1" t="s">
        <v>1803</v>
      </c>
    </row>
    <row r="264" s="1" customFormat="1" spans="1:22">
      <c r="A264" s="3">
        <v>999223609264514</v>
      </c>
      <c r="B264" s="1" t="s">
        <v>1755</v>
      </c>
      <c r="C264" s="1" t="s">
        <v>3246</v>
      </c>
      <c r="D264" s="1" t="s">
        <v>3247</v>
      </c>
      <c r="E264" s="1" t="s">
        <v>3248</v>
      </c>
      <c r="F264" s="1" t="s">
        <v>2893</v>
      </c>
      <c r="G264" s="1" t="s">
        <v>1666</v>
      </c>
      <c r="H264" s="1" t="s">
        <v>1667</v>
      </c>
      <c r="I264" s="1" t="s">
        <v>3249</v>
      </c>
      <c r="J264" s="1" t="s">
        <v>30</v>
      </c>
      <c r="K264" s="1" t="s">
        <v>3250</v>
      </c>
      <c r="L264" s="1" t="s">
        <v>3250</v>
      </c>
      <c r="M264" s="1" t="s">
        <v>1670</v>
      </c>
      <c r="N264" s="1" t="s">
        <v>1670</v>
      </c>
      <c r="O264" s="1" t="s">
        <v>1671</v>
      </c>
      <c r="P264" s="1" t="s">
        <v>1672</v>
      </c>
      <c r="Q264" s="1" t="s">
        <v>1673</v>
      </c>
      <c r="R264" s="1" t="s">
        <v>3251</v>
      </c>
      <c r="S264" s="1" t="s">
        <v>1675</v>
      </c>
      <c r="T264" s="1" t="s">
        <v>1676</v>
      </c>
      <c r="U264" s="1" t="s">
        <v>1677</v>
      </c>
      <c r="V264" s="1" t="s">
        <v>2251</v>
      </c>
    </row>
    <row r="265" s="1" customFormat="1" spans="1:22">
      <c r="A265" s="3">
        <v>999223673079082</v>
      </c>
      <c r="B265" s="1" t="s">
        <v>3232</v>
      </c>
      <c r="C265" s="1" t="s">
        <v>3252</v>
      </c>
      <c r="D265" s="1" t="s">
        <v>3253</v>
      </c>
      <c r="E265" s="1" t="s">
        <v>3254</v>
      </c>
      <c r="F265" s="1" t="s">
        <v>1683</v>
      </c>
      <c r="G265" s="1" t="s">
        <v>1666</v>
      </c>
      <c r="H265" s="1" t="s">
        <v>1667</v>
      </c>
      <c r="I265" s="1" t="s">
        <v>3255</v>
      </c>
      <c r="J265" s="1" t="s">
        <v>30</v>
      </c>
      <c r="K265" s="1" t="s">
        <v>3256</v>
      </c>
      <c r="L265" s="1" t="s">
        <v>3256</v>
      </c>
      <c r="M265" s="1" t="s">
        <v>1670</v>
      </c>
      <c r="N265" s="1" t="s">
        <v>1670</v>
      </c>
      <c r="O265" s="1" t="s">
        <v>1671</v>
      </c>
      <c r="P265" s="1" t="s">
        <v>1672</v>
      </c>
      <c r="Q265" s="1" t="s">
        <v>1673</v>
      </c>
      <c r="R265" s="1" t="s">
        <v>3257</v>
      </c>
      <c r="S265" s="1" t="s">
        <v>1675</v>
      </c>
      <c r="T265" s="1" t="s">
        <v>1676</v>
      </c>
      <c r="U265" s="1" t="s">
        <v>1677</v>
      </c>
      <c r="V265" s="1" t="s">
        <v>1710</v>
      </c>
    </row>
    <row r="266" s="1" customFormat="1" spans="1:22">
      <c r="A266" s="3">
        <v>999223039823295</v>
      </c>
      <c r="B266" s="1" t="s">
        <v>3258</v>
      </c>
      <c r="C266" s="1" t="s">
        <v>3259</v>
      </c>
      <c r="D266" s="1" t="s">
        <v>3260</v>
      </c>
      <c r="E266" s="1" t="s">
        <v>3261</v>
      </c>
      <c r="F266" s="1" t="s">
        <v>1683</v>
      </c>
      <c r="G266" s="1" t="s">
        <v>1666</v>
      </c>
      <c r="H266" s="1" t="s">
        <v>1667</v>
      </c>
      <c r="I266" s="1" t="s">
        <v>3262</v>
      </c>
      <c r="J266" s="1" t="s">
        <v>30</v>
      </c>
      <c r="K266" s="1" t="s">
        <v>3263</v>
      </c>
      <c r="L266" s="1" t="s">
        <v>3263</v>
      </c>
      <c r="M266" s="1" t="s">
        <v>1670</v>
      </c>
      <c r="N266" s="1" t="s">
        <v>1670</v>
      </c>
      <c r="O266" s="1" t="s">
        <v>1671</v>
      </c>
      <c r="P266" s="1" t="s">
        <v>1672</v>
      </c>
      <c r="Q266" s="1" t="s">
        <v>1673</v>
      </c>
      <c r="R266" s="1" t="s">
        <v>3264</v>
      </c>
      <c r="S266" s="1" t="s">
        <v>1675</v>
      </c>
      <c r="T266" s="1" t="s">
        <v>1676</v>
      </c>
      <c r="U266" s="1" t="s">
        <v>1677</v>
      </c>
      <c r="V266" s="1" t="s">
        <v>1810</v>
      </c>
    </row>
    <row r="267" s="1" customFormat="1" spans="1:22">
      <c r="A267" s="3">
        <v>999223768164976</v>
      </c>
      <c r="B267" s="1" t="s">
        <v>1696</v>
      </c>
      <c r="C267" s="1" t="s">
        <v>3265</v>
      </c>
      <c r="D267" s="1" t="s">
        <v>3266</v>
      </c>
      <c r="E267" s="1" t="s">
        <v>3267</v>
      </c>
      <c r="F267" s="1" t="s">
        <v>1683</v>
      </c>
      <c r="G267" s="1" t="s">
        <v>1666</v>
      </c>
      <c r="H267" s="1" t="s">
        <v>1667</v>
      </c>
      <c r="I267" s="1" t="s">
        <v>3268</v>
      </c>
      <c r="J267" s="1" t="s">
        <v>30</v>
      </c>
      <c r="K267" s="1" t="s">
        <v>3269</v>
      </c>
      <c r="L267" s="1" t="s">
        <v>3269</v>
      </c>
      <c r="M267" s="1" t="s">
        <v>1670</v>
      </c>
      <c r="N267" s="1" t="s">
        <v>1670</v>
      </c>
      <c r="O267" s="1" t="s">
        <v>1671</v>
      </c>
      <c r="P267" s="1" t="s">
        <v>1672</v>
      </c>
      <c r="Q267" s="1" t="s">
        <v>1673</v>
      </c>
      <c r="R267" s="1" t="s">
        <v>3270</v>
      </c>
      <c r="S267" s="1" t="s">
        <v>1675</v>
      </c>
      <c r="T267" s="1" t="s">
        <v>1676</v>
      </c>
      <c r="U267" s="1" t="s">
        <v>1677</v>
      </c>
      <c r="V267" s="1" t="s">
        <v>1810</v>
      </c>
    </row>
    <row r="268" s="1" customFormat="1" spans="1:22">
      <c r="A268" s="3">
        <v>999222222122348</v>
      </c>
      <c r="B268" s="1" t="s">
        <v>3271</v>
      </c>
      <c r="C268" s="1" t="s">
        <v>3272</v>
      </c>
      <c r="D268" s="1" t="s">
        <v>3273</v>
      </c>
      <c r="E268" s="1" t="s">
        <v>3274</v>
      </c>
      <c r="F268" s="1" t="s">
        <v>1691</v>
      </c>
      <c r="G268" s="1" t="s">
        <v>1666</v>
      </c>
      <c r="H268" s="1" t="s">
        <v>1667</v>
      </c>
      <c r="I268" s="1" t="s">
        <v>3275</v>
      </c>
      <c r="J268" s="1" t="s">
        <v>30</v>
      </c>
      <c r="K268" s="1" t="s">
        <v>3276</v>
      </c>
      <c r="L268" s="1" t="s">
        <v>3276</v>
      </c>
      <c r="M268" s="1" t="s">
        <v>1670</v>
      </c>
      <c r="N268" s="1" t="s">
        <v>1670</v>
      </c>
      <c r="O268" s="1" t="s">
        <v>1671</v>
      </c>
      <c r="P268" s="1" t="s">
        <v>1672</v>
      </c>
      <c r="Q268" s="1" t="s">
        <v>1673</v>
      </c>
      <c r="R268" s="1" t="s">
        <v>3277</v>
      </c>
      <c r="S268" s="1" t="s">
        <v>1675</v>
      </c>
      <c r="T268" s="1" t="s">
        <v>1676</v>
      </c>
      <c r="U268" s="1" t="s">
        <v>1677</v>
      </c>
      <c r="V268" s="1" t="s">
        <v>3278</v>
      </c>
    </row>
    <row r="269" s="1" customFormat="1" spans="1:22">
      <c r="A269" s="3">
        <v>999223506262395</v>
      </c>
      <c r="B269" s="1" t="s">
        <v>3279</v>
      </c>
      <c r="C269" s="1" t="s">
        <v>3280</v>
      </c>
      <c r="D269" s="1" t="s">
        <v>3281</v>
      </c>
      <c r="E269" s="1" t="s">
        <v>3282</v>
      </c>
      <c r="F269" s="1" t="s">
        <v>2893</v>
      </c>
      <c r="G269" s="1" t="s">
        <v>1666</v>
      </c>
      <c r="H269" s="1" t="s">
        <v>1667</v>
      </c>
      <c r="I269" s="1" t="s">
        <v>3283</v>
      </c>
      <c r="J269" s="1" t="s">
        <v>30</v>
      </c>
      <c r="K269" s="1" t="s">
        <v>3284</v>
      </c>
      <c r="L269" s="1" t="s">
        <v>3284</v>
      </c>
      <c r="M269" s="1" t="s">
        <v>1670</v>
      </c>
      <c r="N269" s="1" t="s">
        <v>1670</v>
      </c>
      <c r="O269" s="1" t="s">
        <v>1671</v>
      </c>
      <c r="P269" s="1" t="s">
        <v>1672</v>
      </c>
      <c r="Q269" s="1" t="s">
        <v>1673</v>
      </c>
      <c r="R269" s="1" t="s">
        <v>3285</v>
      </c>
      <c r="S269" s="1" t="s">
        <v>1675</v>
      </c>
      <c r="T269" s="1" t="s">
        <v>1676</v>
      </c>
      <c r="U269" s="1" t="s">
        <v>1677</v>
      </c>
      <c r="V269" s="1" t="s">
        <v>1916</v>
      </c>
    </row>
    <row r="270" s="1" customFormat="1" spans="1:22">
      <c r="A270" s="3">
        <v>999223246175305</v>
      </c>
      <c r="B270" s="1" t="s">
        <v>3286</v>
      </c>
      <c r="C270" s="1" t="s">
        <v>3287</v>
      </c>
      <c r="D270" s="1" t="s">
        <v>3288</v>
      </c>
      <c r="E270" s="1" t="s">
        <v>3289</v>
      </c>
      <c r="F270" s="1" t="s">
        <v>1715</v>
      </c>
      <c r="G270" s="1" t="s">
        <v>1666</v>
      </c>
      <c r="H270" s="1" t="s">
        <v>1667</v>
      </c>
      <c r="I270" s="1" t="s">
        <v>3290</v>
      </c>
      <c r="J270" s="1" t="s">
        <v>30</v>
      </c>
      <c r="K270" s="1" t="s">
        <v>3291</v>
      </c>
      <c r="L270" s="1" t="s">
        <v>3291</v>
      </c>
      <c r="M270" s="1" t="s">
        <v>1670</v>
      </c>
      <c r="N270" s="1" t="s">
        <v>1670</v>
      </c>
      <c r="O270" s="1" t="s">
        <v>1671</v>
      </c>
      <c r="P270" s="1" t="s">
        <v>1672</v>
      </c>
      <c r="Q270" s="1" t="s">
        <v>1673</v>
      </c>
      <c r="R270" s="1" t="s">
        <v>3292</v>
      </c>
      <c r="S270" s="1" t="s">
        <v>1675</v>
      </c>
      <c r="T270" s="1" t="s">
        <v>1676</v>
      </c>
      <c r="U270" s="1" t="s">
        <v>1677</v>
      </c>
      <c r="V270" s="1" t="s">
        <v>3293</v>
      </c>
    </row>
    <row r="271" s="1" customFormat="1" spans="1:22">
      <c r="A271" s="3">
        <v>999223813792240</v>
      </c>
      <c r="B271" s="1" t="s">
        <v>1739</v>
      </c>
      <c r="C271" s="1" t="s">
        <v>3294</v>
      </c>
      <c r="D271" s="1" t="s">
        <v>3165</v>
      </c>
      <c r="E271" s="1" t="s">
        <v>3295</v>
      </c>
      <c r="F271" s="1" t="s">
        <v>1683</v>
      </c>
      <c r="G271" s="1" t="s">
        <v>1666</v>
      </c>
      <c r="H271" s="1" t="s">
        <v>1667</v>
      </c>
      <c r="I271" s="1" t="s">
        <v>3296</v>
      </c>
      <c r="J271" s="1" t="s">
        <v>30</v>
      </c>
      <c r="K271" s="1" t="s">
        <v>2061</v>
      </c>
      <c r="L271" s="1" t="s">
        <v>2061</v>
      </c>
      <c r="M271" s="1" t="s">
        <v>1670</v>
      </c>
      <c r="N271" s="1" t="s">
        <v>1670</v>
      </c>
      <c r="O271" s="1" t="s">
        <v>1671</v>
      </c>
      <c r="P271" s="1" t="s">
        <v>1672</v>
      </c>
      <c r="Q271" s="1" t="s">
        <v>1673</v>
      </c>
      <c r="R271" s="1" t="s">
        <v>3297</v>
      </c>
      <c r="S271" s="1" t="s">
        <v>1675</v>
      </c>
      <c r="T271" s="1" t="s">
        <v>1676</v>
      </c>
      <c r="U271" s="1" t="s">
        <v>1677</v>
      </c>
      <c r="V271" s="1" t="s">
        <v>1803</v>
      </c>
    </row>
    <row r="272" s="1" customFormat="1" spans="1:22">
      <c r="A272" s="3">
        <v>999223738525877</v>
      </c>
      <c r="B272" s="1" t="s">
        <v>3298</v>
      </c>
      <c r="C272" s="1" t="s">
        <v>3299</v>
      </c>
      <c r="D272" s="1" t="s">
        <v>3300</v>
      </c>
      <c r="E272" s="1" t="s">
        <v>3301</v>
      </c>
      <c r="F272" s="1" t="s">
        <v>1715</v>
      </c>
      <c r="G272" s="1" t="s">
        <v>1666</v>
      </c>
      <c r="H272" s="1" t="s">
        <v>1667</v>
      </c>
      <c r="I272" s="1" t="s">
        <v>3302</v>
      </c>
      <c r="J272" s="1" t="s">
        <v>30</v>
      </c>
      <c r="K272" s="1" t="s">
        <v>3303</v>
      </c>
      <c r="L272" s="1" t="s">
        <v>3303</v>
      </c>
      <c r="M272" s="1" t="s">
        <v>1670</v>
      </c>
      <c r="N272" s="1" t="s">
        <v>1670</v>
      </c>
      <c r="O272" s="1" t="s">
        <v>1671</v>
      </c>
      <c r="P272" s="1" t="s">
        <v>1672</v>
      </c>
      <c r="Q272" s="1" t="s">
        <v>1673</v>
      </c>
      <c r="R272" s="1" t="s">
        <v>3304</v>
      </c>
      <c r="S272" s="1" t="s">
        <v>1675</v>
      </c>
      <c r="T272" s="1" t="s">
        <v>1676</v>
      </c>
      <c r="U272" s="1" t="s">
        <v>1677</v>
      </c>
      <c r="V272" s="1" t="s">
        <v>1803</v>
      </c>
    </row>
    <row r="273" s="1" customFormat="1" spans="1:22">
      <c r="A273" s="3">
        <v>999223784113048</v>
      </c>
      <c r="B273" s="1" t="s">
        <v>1763</v>
      </c>
      <c r="C273" s="1" t="s">
        <v>3305</v>
      </c>
      <c r="D273" s="1" t="s">
        <v>3306</v>
      </c>
      <c r="E273" s="1" t="s">
        <v>3307</v>
      </c>
      <c r="F273" s="1" t="s">
        <v>1691</v>
      </c>
      <c r="G273" s="1" t="s">
        <v>1666</v>
      </c>
      <c r="H273" s="1" t="s">
        <v>1667</v>
      </c>
      <c r="I273" s="1" t="s">
        <v>3308</v>
      </c>
      <c r="J273" s="1" t="s">
        <v>30</v>
      </c>
      <c r="K273" s="1" t="s">
        <v>3309</v>
      </c>
      <c r="L273" s="1" t="s">
        <v>3309</v>
      </c>
      <c r="M273" s="1" t="s">
        <v>1670</v>
      </c>
      <c r="N273" s="1" t="s">
        <v>1670</v>
      </c>
      <c r="O273" s="1" t="s">
        <v>1671</v>
      </c>
      <c r="P273" s="1" t="s">
        <v>1672</v>
      </c>
      <c r="Q273" s="1" t="s">
        <v>1673</v>
      </c>
      <c r="R273" s="1" t="s">
        <v>3310</v>
      </c>
      <c r="S273" s="1" t="s">
        <v>1675</v>
      </c>
      <c r="T273" s="1" t="s">
        <v>1676</v>
      </c>
      <c r="U273" s="1" t="s">
        <v>1677</v>
      </c>
      <c r="V273" s="1" t="s">
        <v>1803</v>
      </c>
    </row>
    <row r="274" s="1" customFormat="1" spans="1:22">
      <c r="A274" s="3">
        <v>999223175280519</v>
      </c>
      <c r="B274" s="1" t="s">
        <v>3311</v>
      </c>
      <c r="C274" s="1" t="s">
        <v>3312</v>
      </c>
      <c r="D274" s="1" t="s">
        <v>3313</v>
      </c>
      <c r="E274" s="1" t="s">
        <v>3314</v>
      </c>
      <c r="F274" s="1" t="s">
        <v>1715</v>
      </c>
      <c r="G274" s="1" t="s">
        <v>1666</v>
      </c>
      <c r="H274" s="1" t="s">
        <v>1667</v>
      </c>
      <c r="I274" s="1" t="s">
        <v>3315</v>
      </c>
      <c r="J274" s="1" t="s">
        <v>30</v>
      </c>
      <c r="K274" s="1" t="s">
        <v>3316</v>
      </c>
      <c r="L274" s="1" t="s">
        <v>3316</v>
      </c>
      <c r="M274" s="1" t="s">
        <v>1670</v>
      </c>
      <c r="N274" s="1" t="s">
        <v>1670</v>
      </c>
      <c r="O274" s="1" t="s">
        <v>1671</v>
      </c>
      <c r="P274" s="1" t="s">
        <v>1672</v>
      </c>
      <c r="Q274" s="1" t="s">
        <v>1673</v>
      </c>
      <c r="R274" s="1" t="s">
        <v>3317</v>
      </c>
      <c r="S274" s="1" t="s">
        <v>1675</v>
      </c>
      <c r="T274" s="1" t="s">
        <v>1676</v>
      </c>
      <c r="U274" s="1" t="s">
        <v>1677</v>
      </c>
      <c r="V274" s="1" t="s">
        <v>2520</v>
      </c>
    </row>
    <row r="275" s="1" customFormat="1" spans="1:22">
      <c r="A275" s="3">
        <v>999223155126681</v>
      </c>
      <c r="B275" s="1" t="s">
        <v>1781</v>
      </c>
      <c r="C275" s="1" t="s">
        <v>3318</v>
      </c>
      <c r="D275" s="1" t="s">
        <v>3319</v>
      </c>
      <c r="E275" s="1" t="s">
        <v>3320</v>
      </c>
      <c r="F275" s="1" t="s">
        <v>1691</v>
      </c>
      <c r="G275" s="1" t="s">
        <v>1666</v>
      </c>
      <c r="H275" s="1" t="s">
        <v>1667</v>
      </c>
      <c r="I275" s="1" t="s">
        <v>3321</v>
      </c>
      <c r="J275" s="1" t="s">
        <v>30</v>
      </c>
      <c r="K275" s="1" t="s">
        <v>3322</v>
      </c>
      <c r="L275" s="1" t="s">
        <v>3322</v>
      </c>
      <c r="M275" s="1" t="s">
        <v>1670</v>
      </c>
      <c r="N275" s="1" t="s">
        <v>1670</v>
      </c>
      <c r="O275" s="1" t="s">
        <v>1671</v>
      </c>
      <c r="P275" s="1" t="s">
        <v>1672</v>
      </c>
      <c r="Q275" s="1" t="s">
        <v>1673</v>
      </c>
      <c r="R275" s="1" t="s">
        <v>3323</v>
      </c>
      <c r="S275" s="1" t="s">
        <v>1675</v>
      </c>
      <c r="T275" s="1" t="s">
        <v>1676</v>
      </c>
      <c r="U275" s="1" t="s">
        <v>1677</v>
      </c>
      <c r="V275" s="1" t="s">
        <v>1877</v>
      </c>
    </row>
    <row r="276" s="1" customFormat="1" spans="1:22">
      <c r="A276" s="3">
        <v>999223679127401</v>
      </c>
      <c r="B276" s="1" t="s">
        <v>1679</v>
      </c>
      <c r="C276" s="1" t="s">
        <v>3324</v>
      </c>
      <c r="D276" s="1" t="s">
        <v>3325</v>
      </c>
      <c r="E276" s="1" t="s">
        <v>3326</v>
      </c>
      <c r="F276" s="1" t="s">
        <v>2785</v>
      </c>
      <c r="G276" s="1" t="s">
        <v>1666</v>
      </c>
      <c r="H276" s="1" t="s">
        <v>1667</v>
      </c>
      <c r="I276" s="1" t="s">
        <v>3327</v>
      </c>
      <c r="J276" s="1" t="s">
        <v>30</v>
      </c>
      <c r="K276" s="1" t="s">
        <v>3328</v>
      </c>
      <c r="L276" s="1" t="s">
        <v>3328</v>
      </c>
      <c r="M276" s="1" t="s">
        <v>1670</v>
      </c>
      <c r="N276" s="1" t="s">
        <v>1670</v>
      </c>
      <c r="O276" s="1" t="s">
        <v>1671</v>
      </c>
      <c r="P276" s="1" t="s">
        <v>1672</v>
      </c>
      <c r="Q276" s="1" t="s">
        <v>1673</v>
      </c>
      <c r="R276" s="1" t="s">
        <v>3329</v>
      </c>
      <c r="S276" s="1" t="s">
        <v>1675</v>
      </c>
      <c r="T276" s="1" t="s">
        <v>1676</v>
      </c>
      <c r="U276" s="1" t="s">
        <v>1677</v>
      </c>
      <c r="V276" s="1" t="s">
        <v>1795</v>
      </c>
    </row>
    <row r="277" s="1" customFormat="1" spans="1:22">
      <c r="A277" s="3">
        <v>999223814447848</v>
      </c>
      <c r="B277" s="1" t="s">
        <v>1739</v>
      </c>
      <c r="C277" s="1" t="s">
        <v>3330</v>
      </c>
      <c r="D277" s="1" t="s">
        <v>3331</v>
      </c>
      <c r="E277" s="1" t="s">
        <v>3332</v>
      </c>
      <c r="F277" s="1" t="s">
        <v>1691</v>
      </c>
      <c r="G277" s="1" t="s">
        <v>1666</v>
      </c>
      <c r="H277" s="1" t="s">
        <v>1667</v>
      </c>
      <c r="I277" s="1" t="s">
        <v>3333</v>
      </c>
      <c r="J277" s="1" t="s">
        <v>30</v>
      </c>
      <c r="K277" s="1" t="s">
        <v>3334</v>
      </c>
      <c r="L277" s="1" t="s">
        <v>3334</v>
      </c>
      <c r="M277" s="1" t="s">
        <v>1670</v>
      </c>
      <c r="N277" s="1" t="s">
        <v>1670</v>
      </c>
      <c r="O277" s="1" t="s">
        <v>1671</v>
      </c>
      <c r="P277" s="1" t="s">
        <v>1672</v>
      </c>
      <c r="Q277" s="1" t="s">
        <v>1673</v>
      </c>
      <c r="R277" s="1" t="s">
        <v>3335</v>
      </c>
      <c r="S277" s="1" t="s">
        <v>1675</v>
      </c>
      <c r="T277" s="1" t="s">
        <v>1676</v>
      </c>
      <c r="U277" s="1" t="s">
        <v>1677</v>
      </c>
      <c r="V277" s="1" t="s">
        <v>1754</v>
      </c>
    </row>
    <row r="278" s="1" customFormat="1" spans="1:22">
      <c r="A278" s="3">
        <v>999223814196836</v>
      </c>
      <c r="B278" s="1" t="s">
        <v>1739</v>
      </c>
      <c r="C278" s="1" t="s">
        <v>3336</v>
      </c>
      <c r="D278" s="1" t="s">
        <v>3331</v>
      </c>
      <c r="E278" s="1" t="s">
        <v>3337</v>
      </c>
      <c r="F278" s="1" t="s">
        <v>1691</v>
      </c>
      <c r="G278" s="1" t="s">
        <v>1666</v>
      </c>
      <c r="H278" s="1" t="s">
        <v>1667</v>
      </c>
      <c r="I278" s="1" t="s">
        <v>3333</v>
      </c>
      <c r="J278" s="1" t="s">
        <v>30</v>
      </c>
      <c r="K278" s="1" t="s">
        <v>3334</v>
      </c>
      <c r="L278" s="1" t="s">
        <v>3334</v>
      </c>
      <c r="M278" s="1" t="s">
        <v>1670</v>
      </c>
      <c r="N278" s="1" t="s">
        <v>1670</v>
      </c>
      <c r="O278" s="1" t="s">
        <v>1671</v>
      </c>
      <c r="P278" s="1" t="s">
        <v>1672</v>
      </c>
      <c r="Q278" s="1" t="s">
        <v>1673</v>
      </c>
      <c r="R278" s="1" t="s">
        <v>3338</v>
      </c>
      <c r="S278" s="1" t="s">
        <v>1675</v>
      </c>
      <c r="T278" s="1" t="s">
        <v>1676</v>
      </c>
      <c r="U278" s="1" t="s">
        <v>1677</v>
      </c>
      <c r="V278" s="1" t="s">
        <v>1754</v>
      </c>
    </row>
    <row r="279" s="1" customFormat="1" spans="1:22">
      <c r="A279" s="3">
        <v>999223607514458</v>
      </c>
      <c r="B279" s="1" t="s">
        <v>1755</v>
      </c>
      <c r="C279" s="1" t="s">
        <v>3339</v>
      </c>
      <c r="D279" s="1" t="s">
        <v>3340</v>
      </c>
      <c r="E279" s="1" t="s">
        <v>3341</v>
      </c>
      <c r="F279" s="1" t="s">
        <v>1683</v>
      </c>
      <c r="G279" s="1" t="s">
        <v>1666</v>
      </c>
      <c r="H279" s="1" t="s">
        <v>1667</v>
      </c>
      <c r="I279" s="1" t="s">
        <v>3342</v>
      </c>
      <c r="J279" s="1" t="s">
        <v>30</v>
      </c>
      <c r="K279" s="1" t="s">
        <v>3343</v>
      </c>
      <c r="L279" s="1" t="s">
        <v>3343</v>
      </c>
      <c r="M279" s="1" t="s">
        <v>1670</v>
      </c>
      <c r="N279" s="1" t="s">
        <v>1670</v>
      </c>
      <c r="O279" s="1" t="s">
        <v>1671</v>
      </c>
      <c r="P279" s="1" t="s">
        <v>1672</v>
      </c>
      <c r="Q279" s="1" t="s">
        <v>1673</v>
      </c>
      <c r="R279" s="1" t="s">
        <v>3344</v>
      </c>
      <c r="S279" s="1" t="s">
        <v>1675</v>
      </c>
      <c r="T279" s="1" t="s">
        <v>1676</v>
      </c>
      <c r="U279" s="1" t="s">
        <v>1677</v>
      </c>
      <c r="V279" s="1" t="s">
        <v>1754</v>
      </c>
    </row>
    <row r="280" s="1" customFormat="1" spans="1:22">
      <c r="A280" s="3">
        <v>999223729817546</v>
      </c>
      <c r="B280" s="1" t="s">
        <v>3345</v>
      </c>
      <c r="C280" s="1" t="s">
        <v>3346</v>
      </c>
      <c r="D280" s="1" t="s">
        <v>3347</v>
      </c>
      <c r="E280" s="1" t="s">
        <v>3348</v>
      </c>
      <c r="F280" s="1" t="s">
        <v>1691</v>
      </c>
      <c r="G280" s="1" t="s">
        <v>1666</v>
      </c>
      <c r="H280" s="1" t="s">
        <v>1667</v>
      </c>
      <c r="I280" s="1" t="s">
        <v>3349</v>
      </c>
      <c r="J280" s="1" t="s">
        <v>30</v>
      </c>
      <c r="K280" s="1" t="s">
        <v>3350</v>
      </c>
      <c r="L280" s="1" t="s">
        <v>3350</v>
      </c>
      <c r="M280" s="1" t="s">
        <v>1670</v>
      </c>
      <c r="N280" s="1" t="s">
        <v>1670</v>
      </c>
      <c r="O280" s="1" t="s">
        <v>1671</v>
      </c>
      <c r="P280" s="1" t="s">
        <v>1672</v>
      </c>
      <c r="Q280" s="1" t="s">
        <v>1673</v>
      </c>
      <c r="R280" s="1" t="s">
        <v>3351</v>
      </c>
      <c r="S280" s="1" t="s">
        <v>1675</v>
      </c>
      <c r="T280" s="1" t="s">
        <v>1676</v>
      </c>
      <c r="U280" s="1" t="s">
        <v>1677</v>
      </c>
      <c r="V280" s="1" t="s">
        <v>1754</v>
      </c>
    </row>
    <row r="281" s="1" customFormat="1" spans="1:22">
      <c r="A281" s="3">
        <v>999223781241332</v>
      </c>
      <c r="B281" s="1" t="s">
        <v>1696</v>
      </c>
      <c r="C281" s="1" t="s">
        <v>3352</v>
      </c>
      <c r="D281" s="1" t="s">
        <v>3353</v>
      </c>
      <c r="E281" s="1" t="s">
        <v>3354</v>
      </c>
      <c r="F281" s="1" t="s">
        <v>1715</v>
      </c>
      <c r="G281" s="1" t="s">
        <v>1666</v>
      </c>
      <c r="H281" s="1" t="s">
        <v>1667</v>
      </c>
      <c r="I281" s="1" t="s">
        <v>3355</v>
      </c>
      <c r="J281" s="1" t="s">
        <v>30</v>
      </c>
      <c r="K281" s="1" t="s">
        <v>3356</v>
      </c>
      <c r="L281" s="1" t="s">
        <v>3356</v>
      </c>
      <c r="M281" s="1" t="s">
        <v>1670</v>
      </c>
      <c r="N281" s="1" t="s">
        <v>1670</v>
      </c>
      <c r="O281" s="1" t="s">
        <v>1671</v>
      </c>
      <c r="P281" s="1" t="s">
        <v>1672</v>
      </c>
      <c r="Q281" s="1" t="s">
        <v>1673</v>
      </c>
      <c r="R281" s="1" t="s">
        <v>3357</v>
      </c>
      <c r="S281" s="1" t="s">
        <v>1675</v>
      </c>
      <c r="T281" s="1" t="s">
        <v>1676</v>
      </c>
      <c r="U281" s="1" t="s">
        <v>1677</v>
      </c>
      <c r="V281" s="1" t="s">
        <v>2963</v>
      </c>
    </row>
    <row r="282" s="1" customFormat="1" spans="1:22">
      <c r="A282" s="3">
        <v>999223237440962</v>
      </c>
      <c r="B282" s="1" t="s">
        <v>3286</v>
      </c>
      <c r="C282" s="1" t="s">
        <v>3358</v>
      </c>
      <c r="D282" s="1" t="s">
        <v>3359</v>
      </c>
      <c r="E282" s="1" t="s">
        <v>3360</v>
      </c>
      <c r="F282" s="1" t="s">
        <v>1683</v>
      </c>
      <c r="G282" s="1" t="s">
        <v>1666</v>
      </c>
      <c r="H282" s="1" t="s">
        <v>1667</v>
      </c>
      <c r="I282" s="1" t="s">
        <v>3361</v>
      </c>
      <c r="J282" s="1" t="s">
        <v>30</v>
      </c>
      <c r="K282" s="1" t="s">
        <v>3362</v>
      </c>
      <c r="L282" s="1" t="s">
        <v>3362</v>
      </c>
      <c r="M282" s="1" t="s">
        <v>1670</v>
      </c>
      <c r="N282" s="1" t="s">
        <v>1670</v>
      </c>
      <c r="O282" s="1" t="s">
        <v>1671</v>
      </c>
      <c r="P282" s="1" t="s">
        <v>1672</v>
      </c>
      <c r="Q282" s="1" t="s">
        <v>1673</v>
      </c>
      <c r="R282" s="1" t="s">
        <v>3363</v>
      </c>
      <c r="S282" s="1" t="s">
        <v>1675</v>
      </c>
      <c r="T282" s="1" t="s">
        <v>1676</v>
      </c>
      <c r="U282" s="1" t="s">
        <v>1677</v>
      </c>
      <c r="V282" s="1" t="s">
        <v>1678</v>
      </c>
    </row>
    <row r="283" s="1" customFormat="1" spans="1:22">
      <c r="A283" s="3">
        <v>999223237433198</v>
      </c>
      <c r="B283" s="1" t="s">
        <v>3286</v>
      </c>
      <c r="C283" s="1" t="s">
        <v>3364</v>
      </c>
      <c r="D283" s="1" t="s">
        <v>3359</v>
      </c>
      <c r="E283" s="1" t="s">
        <v>3365</v>
      </c>
      <c r="F283" s="1" t="s">
        <v>1683</v>
      </c>
      <c r="G283" s="1" t="s">
        <v>1666</v>
      </c>
      <c r="H283" s="1" t="s">
        <v>1667</v>
      </c>
      <c r="I283" s="1" t="s">
        <v>3366</v>
      </c>
      <c r="J283" s="1" t="s">
        <v>30</v>
      </c>
      <c r="K283" s="1" t="s">
        <v>3367</v>
      </c>
      <c r="L283" s="1" t="s">
        <v>3367</v>
      </c>
      <c r="M283" s="1" t="s">
        <v>1670</v>
      </c>
      <c r="N283" s="1" t="s">
        <v>1670</v>
      </c>
      <c r="O283" s="1" t="s">
        <v>1671</v>
      </c>
      <c r="P283" s="1" t="s">
        <v>1672</v>
      </c>
      <c r="Q283" s="1" t="s">
        <v>1673</v>
      </c>
      <c r="R283" s="1" t="s">
        <v>3368</v>
      </c>
      <c r="S283" s="1" t="s">
        <v>1675</v>
      </c>
      <c r="T283" s="1" t="s">
        <v>1676</v>
      </c>
      <c r="U283" s="1" t="s">
        <v>1677</v>
      </c>
      <c r="V283" s="1" t="s">
        <v>1678</v>
      </c>
    </row>
    <row r="284" s="1" customFormat="1" spans="1:22">
      <c r="A284" s="3">
        <v>999223685518195</v>
      </c>
      <c r="B284" s="1" t="s">
        <v>1679</v>
      </c>
      <c r="C284" s="1" t="s">
        <v>3369</v>
      </c>
      <c r="D284" s="1" t="s">
        <v>3370</v>
      </c>
      <c r="E284" s="1" t="s">
        <v>3371</v>
      </c>
      <c r="F284" s="1" t="s">
        <v>1683</v>
      </c>
      <c r="G284" s="1" t="s">
        <v>1666</v>
      </c>
      <c r="H284" s="1" t="s">
        <v>1667</v>
      </c>
      <c r="I284" s="1" t="s">
        <v>3372</v>
      </c>
      <c r="J284" s="1" t="s">
        <v>30</v>
      </c>
      <c r="K284" s="1" t="s">
        <v>3373</v>
      </c>
      <c r="L284" s="1" t="s">
        <v>3373</v>
      </c>
      <c r="M284" s="1" t="s">
        <v>1670</v>
      </c>
      <c r="N284" s="1" t="s">
        <v>1670</v>
      </c>
      <c r="O284" s="1" t="s">
        <v>1671</v>
      </c>
      <c r="P284" s="1" t="s">
        <v>1672</v>
      </c>
      <c r="Q284" s="1" t="s">
        <v>1673</v>
      </c>
      <c r="R284" s="1" t="s">
        <v>3374</v>
      </c>
      <c r="S284" s="1" t="s">
        <v>1675</v>
      </c>
      <c r="T284" s="1" t="s">
        <v>1676</v>
      </c>
      <c r="U284" s="1" t="s">
        <v>1677</v>
      </c>
      <c r="V284" s="1" t="s">
        <v>1678</v>
      </c>
    </row>
    <row r="285" s="1" customFormat="1" spans="1:22">
      <c r="A285" s="3">
        <v>999223620960879</v>
      </c>
      <c r="B285" s="1" t="s">
        <v>3375</v>
      </c>
      <c r="C285" s="1" t="s">
        <v>3376</v>
      </c>
      <c r="D285" s="1" t="s">
        <v>3377</v>
      </c>
      <c r="E285" s="1" t="s">
        <v>3378</v>
      </c>
      <c r="F285" s="1" t="s">
        <v>1691</v>
      </c>
      <c r="G285" s="1" t="s">
        <v>1666</v>
      </c>
      <c r="H285" s="1" t="s">
        <v>1667</v>
      </c>
      <c r="I285" s="1" t="s">
        <v>3379</v>
      </c>
      <c r="J285" s="1" t="s">
        <v>30</v>
      </c>
      <c r="K285" s="1" t="s">
        <v>3380</v>
      </c>
      <c r="L285" s="1" t="s">
        <v>3380</v>
      </c>
      <c r="M285" s="1" t="s">
        <v>1670</v>
      </c>
      <c r="N285" s="1" t="s">
        <v>1670</v>
      </c>
      <c r="O285" s="1" t="s">
        <v>1671</v>
      </c>
      <c r="P285" s="1" t="s">
        <v>1672</v>
      </c>
      <c r="Q285" s="1" t="s">
        <v>1673</v>
      </c>
      <c r="R285" s="1" t="s">
        <v>3381</v>
      </c>
      <c r="S285" s="1" t="s">
        <v>1675</v>
      </c>
      <c r="T285" s="1" t="s">
        <v>1676</v>
      </c>
      <c r="U285" s="1" t="s">
        <v>1677</v>
      </c>
      <c r="V285" s="1" t="s">
        <v>1678</v>
      </c>
    </row>
    <row r="286" s="1" customFormat="1" spans="1:22">
      <c r="A286" s="3">
        <v>999223803055713</v>
      </c>
      <c r="B286" s="1" t="s">
        <v>1739</v>
      </c>
      <c r="C286" s="1" t="s">
        <v>3382</v>
      </c>
      <c r="D286" s="1" t="s">
        <v>3383</v>
      </c>
      <c r="E286" s="1" t="s">
        <v>3384</v>
      </c>
      <c r="F286" s="1" t="s">
        <v>1691</v>
      </c>
      <c r="G286" s="1" t="s">
        <v>1666</v>
      </c>
      <c r="H286" s="1" t="s">
        <v>1667</v>
      </c>
      <c r="I286" s="1" t="s">
        <v>3385</v>
      </c>
      <c r="J286" s="1" t="s">
        <v>30</v>
      </c>
      <c r="K286" s="1" t="s">
        <v>3386</v>
      </c>
      <c r="L286" s="1" t="s">
        <v>3386</v>
      </c>
      <c r="M286" s="1" t="s">
        <v>1670</v>
      </c>
      <c r="N286" s="1" t="s">
        <v>1670</v>
      </c>
      <c r="O286" s="1" t="s">
        <v>1671</v>
      </c>
      <c r="P286" s="1" t="s">
        <v>1672</v>
      </c>
      <c r="Q286" s="1" t="s">
        <v>1673</v>
      </c>
      <c r="R286" s="1" t="s">
        <v>3387</v>
      </c>
      <c r="S286" s="1" t="s">
        <v>1675</v>
      </c>
      <c r="T286" s="1" t="s">
        <v>1676</v>
      </c>
      <c r="U286" s="1" t="s">
        <v>1677</v>
      </c>
      <c r="V286" s="1" t="s">
        <v>1678</v>
      </c>
    </row>
    <row r="287" s="1" customFormat="1" spans="1:22">
      <c r="A287" s="3">
        <v>999223658128699</v>
      </c>
      <c r="B287" s="1" t="s">
        <v>3232</v>
      </c>
      <c r="C287" s="1" t="s">
        <v>3388</v>
      </c>
      <c r="D287" s="1" t="s">
        <v>3389</v>
      </c>
      <c r="E287" s="1" t="s">
        <v>3390</v>
      </c>
      <c r="F287" s="1" t="s">
        <v>1665</v>
      </c>
      <c r="G287" s="1" t="s">
        <v>1666</v>
      </c>
      <c r="H287" s="1" t="s">
        <v>1667</v>
      </c>
      <c r="I287" s="1" t="s">
        <v>3391</v>
      </c>
      <c r="J287" s="1" t="s">
        <v>30</v>
      </c>
      <c r="K287" s="1" t="s">
        <v>3392</v>
      </c>
      <c r="L287" s="1" t="s">
        <v>3392</v>
      </c>
      <c r="M287" s="1" t="s">
        <v>1670</v>
      </c>
      <c r="N287" s="1" t="s">
        <v>1670</v>
      </c>
      <c r="O287" s="1" t="s">
        <v>1671</v>
      </c>
      <c r="P287" s="1" t="s">
        <v>1672</v>
      </c>
      <c r="Q287" s="1" t="s">
        <v>1673</v>
      </c>
      <c r="R287" s="1" t="s">
        <v>3393</v>
      </c>
      <c r="S287" s="1" t="s">
        <v>1675</v>
      </c>
      <c r="T287" s="1" t="s">
        <v>1676</v>
      </c>
      <c r="U287" s="1" t="s">
        <v>1677</v>
      </c>
      <c r="V287" s="1" t="s">
        <v>1678</v>
      </c>
    </row>
    <row r="288" s="1" customFormat="1" spans="1:22">
      <c r="A288" s="3">
        <v>999223811036154</v>
      </c>
      <c r="B288" s="1" t="s">
        <v>1739</v>
      </c>
      <c r="C288" s="1" t="s">
        <v>3394</v>
      </c>
      <c r="D288" s="1" t="s">
        <v>3395</v>
      </c>
      <c r="E288" s="1" t="s">
        <v>3396</v>
      </c>
      <c r="F288" s="1" t="s">
        <v>1683</v>
      </c>
      <c r="G288" s="1" t="s">
        <v>1666</v>
      </c>
      <c r="H288" s="1" t="s">
        <v>1667</v>
      </c>
      <c r="I288" s="1" t="s">
        <v>3397</v>
      </c>
      <c r="J288" s="1" t="s">
        <v>30</v>
      </c>
      <c r="K288" s="1" t="s">
        <v>2329</v>
      </c>
      <c r="L288" s="1" t="s">
        <v>2329</v>
      </c>
      <c r="M288" s="1" t="s">
        <v>1670</v>
      </c>
      <c r="N288" s="1" t="s">
        <v>1670</v>
      </c>
      <c r="O288" s="1" t="s">
        <v>1671</v>
      </c>
      <c r="P288" s="1" t="s">
        <v>1672</v>
      </c>
      <c r="Q288" s="1" t="s">
        <v>1673</v>
      </c>
      <c r="R288" s="1" t="s">
        <v>3398</v>
      </c>
      <c r="S288" s="1" t="s">
        <v>1675</v>
      </c>
      <c r="T288" s="1" t="s">
        <v>1676</v>
      </c>
      <c r="U288" s="1" t="s">
        <v>1677</v>
      </c>
      <c r="V288" s="1" t="s">
        <v>1803</v>
      </c>
    </row>
    <row r="289" s="1" customFormat="1" spans="1:22">
      <c r="A289" s="3">
        <v>999223669559500</v>
      </c>
      <c r="B289" s="1" t="s">
        <v>3232</v>
      </c>
      <c r="C289" s="1" t="s">
        <v>3399</v>
      </c>
      <c r="D289" s="1" t="s">
        <v>3400</v>
      </c>
      <c r="E289" s="1" t="s">
        <v>3401</v>
      </c>
      <c r="F289" s="1" t="s">
        <v>1691</v>
      </c>
      <c r="G289" s="1" t="s">
        <v>1666</v>
      </c>
      <c r="H289" s="1" t="s">
        <v>1667</v>
      </c>
      <c r="I289" s="1" t="s">
        <v>3402</v>
      </c>
      <c r="J289" s="1" t="s">
        <v>30</v>
      </c>
      <c r="K289" s="1" t="s">
        <v>3403</v>
      </c>
      <c r="L289" s="1" t="s">
        <v>3403</v>
      </c>
      <c r="M289" s="1" t="s">
        <v>1670</v>
      </c>
      <c r="N289" s="1" t="s">
        <v>1670</v>
      </c>
      <c r="O289" s="1" t="s">
        <v>1671</v>
      </c>
      <c r="P289" s="1" t="s">
        <v>1672</v>
      </c>
      <c r="Q289" s="1" t="s">
        <v>1673</v>
      </c>
      <c r="R289" s="1" t="s">
        <v>3404</v>
      </c>
      <c r="S289" s="1" t="s">
        <v>1675</v>
      </c>
      <c r="T289" s="1" t="s">
        <v>1676</v>
      </c>
      <c r="U289" s="1" t="s">
        <v>1677</v>
      </c>
      <c r="V289" s="1" t="s">
        <v>1803</v>
      </c>
    </row>
    <row r="290" s="1" customFormat="1" spans="1:22">
      <c r="A290" s="3">
        <v>999223818811666</v>
      </c>
      <c r="B290" s="1" t="s">
        <v>3194</v>
      </c>
      <c r="C290" s="1" t="s">
        <v>3405</v>
      </c>
      <c r="D290" s="1" t="s">
        <v>3202</v>
      </c>
      <c r="E290" s="1" t="s">
        <v>3406</v>
      </c>
      <c r="F290" s="1" t="s">
        <v>1691</v>
      </c>
      <c r="G290" s="1" t="s">
        <v>1666</v>
      </c>
      <c r="H290" s="1" t="s">
        <v>1667</v>
      </c>
      <c r="I290" s="1" t="s">
        <v>3407</v>
      </c>
      <c r="J290" s="1" t="s">
        <v>30</v>
      </c>
      <c r="K290" s="1" t="s">
        <v>3408</v>
      </c>
      <c r="L290" s="1" t="s">
        <v>3408</v>
      </c>
      <c r="M290" s="1" t="s">
        <v>1670</v>
      </c>
      <c r="N290" s="1" t="s">
        <v>1670</v>
      </c>
      <c r="O290" s="1" t="s">
        <v>1671</v>
      </c>
      <c r="P290" s="1" t="s">
        <v>1672</v>
      </c>
      <c r="Q290" s="1" t="s">
        <v>1673</v>
      </c>
      <c r="R290" s="1" t="s">
        <v>3409</v>
      </c>
      <c r="S290" s="1" t="s">
        <v>1675</v>
      </c>
      <c r="T290" s="1" t="s">
        <v>1676</v>
      </c>
      <c r="U290" s="1" t="s">
        <v>1753</v>
      </c>
      <c r="V290" s="1" t="s">
        <v>1803</v>
      </c>
    </row>
    <row r="291" s="1" customFormat="1" spans="1:22">
      <c r="A291" s="3">
        <v>999223541167915</v>
      </c>
      <c r="B291" s="1" t="s">
        <v>1711</v>
      </c>
      <c r="C291" s="1" t="s">
        <v>3410</v>
      </c>
      <c r="D291" s="1" t="s">
        <v>3202</v>
      </c>
      <c r="E291" s="1" t="s">
        <v>3411</v>
      </c>
      <c r="F291" s="1" t="s">
        <v>1665</v>
      </c>
      <c r="G291" s="1" t="s">
        <v>1666</v>
      </c>
      <c r="H291" s="1" t="s">
        <v>1667</v>
      </c>
      <c r="I291" s="1" t="s">
        <v>3412</v>
      </c>
      <c r="J291" s="1" t="s">
        <v>30</v>
      </c>
      <c r="K291" s="1" t="s">
        <v>3413</v>
      </c>
      <c r="L291" s="1" t="s">
        <v>3413</v>
      </c>
      <c r="M291" s="1" t="s">
        <v>1670</v>
      </c>
      <c r="N291" s="1" t="s">
        <v>1670</v>
      </c>
      <c r="O291" s="1" t="s">
        <v>1671</v>
      </c>
      <c r="P291" s="1" t="s">
        <v>1672</v>
      </c>
      <c r="Q291" s="1" t="s">
        <v>1673</v>
      </c>
      <c r="R291" s="1" t="s">
        <v>3414</v>
      </c>
      <c r="S291" s="1" t="s">
        <v>1675</v>
      </c>
      <c r="T291" s="1" t="s">
        <v>1676</v>
      </c>
      <c r="U291" s="1" t="s">
        <v>1753</v>
      </c>
      <c r="V291" s="1" t="s">
        <v>1803</v>
      </c>
    </row>
    <row r="292" s="1" customFormat="1" spans="1:22">
      <c r="A292" s="3">
        <v>999223730960590</v>
      </c>
      <c r="B292" s="1" t="s">
        <v>3298</v>
      </c>
      <c r="C292" s="1" t="s">
        <v>3415</v>
      </c>
      <c r="D292" s="1" t="s">
        <v>2638</v>
      </c>
      <c r="E292" s="1" t="s">
        <v>3416</v>
      </c>
      <c r="F292" s="1" t="s">
        <v>1715</v>
      </c>
      <c r="G292" s="1" t="s">
        <v>1666</v>
      </c>
      <c r="H292" s="1" t="s">
        <v>1667</v>
      </c>
      <c r="I292" s="1" t="s">
        <v>3417</v>
      </c>
      <c r="J292" s="1" t="s">
        <v>30</v>
      </c>
      <c r="K292" s="1" t="s">
        <v>3418</v>
      </c>
      <c r="L292" s="1" t="s">
        <v>3418</v>
      </c>
      <c r="M292" s="1" t="s">
        <v>1670</v>
      </c>
      <c r="N292" s="1" t="s">
        <v>1670</v>
      </c>
      <c r="O292" s="1" t="s">
        <v>1671</v>
      </c>
      <c r="P292" s="1" t="s">
        <v>1672</v>
      </c>
      <c r="Q292" s="1" t="s">
        <v>1673</v>
      </c>
      <c r="R292" s="1" t="s">
        <v>3419</v>
      </c>
      <c r="S292" s="1" t="s">
        <v>1675</v>
      </c>
      <c r="T292" s="1" t="s">
        <v>1676</v>
      </c>
      <c r="U292" s="1" t="s">
        <v>1677</v>
      </c>
      <c r="V292" s="1" t="s">
        <v>1754</v>
      </c>
    </row>
    <row r="293" s="1" customFormat="1" spans="1:22">
      <c r="A293" s="3">
        <v>999223785083595</v>
      </c>
      <c r="B293" s="1" t="s">
        <v>1763</v>
      </c>
      <c r="C293" s="1" t="s">
        <v>3420</v>
      </c>
      <c r="D293" s="1" t="s">
        <v>3421</v>
      </c>
      <c r="E293" s="1" t="s">
        <v>3422</v>
      </c>
      <c r="F293" s="1" t="s">
        <v>1715</v>
      </c>
      <c r="G293" s="1" t="s">
        <v>1666</v>
      </c>
      <c r="H293" s="1" t="s">
        <v>1667</v>
      </c>
      <c r="I293" s="1" t="s">
        <v>3423</v>
      </c>
      <c r="J293" s="1" t="s">
        <v>30</v>
      </c>
      <c r="K293" s="1" t="s">
        <v>3424</v>
      </c>
      <c r="L293" s="1" t="s">
        <v>3424</v>
      </c>
      <c r="M293" s="1" t="s">
        <v>1670</v>
      </c>
      <c r="N293" s="1" t="s">
        <v>1670</v>
      </c>
      <c r="O293" s="1" t="s">
        <v>1671</v>
      </c>
      <c r="P293" s="1" t="s">
        <v>1672</v>
      </c>
      <c r="Q293" s="1" t="s">
        <v>1673</v>
      </c>
      <c r="R293" s="1" t="s">
        <v>3425</v>
      </c>
      <c r="S293" s="1" t="s">
        <v>1675</v>
      </c>
      <c r="T293" s="1" t="s">
        <v>1676</v>
      </c>
      <c r="U293" s="1" t="s">
        <v>1677</v>
      </c>
      <c r="V293" s="1" t="s">
        <v>1678</v>
      </c>
    </row>
    <row r="294" s="1" customFormat="1" spans="1:22">
      <c r="A294" s="3">
        <v>999223658512229</v>
      </c>
      <c r="B294" s="1" t="s">
        <v>3232</v>
      </c>
      <c r="C294" s="1" t="s">
        <v>3426</v>
      </c>
      <c r="D294" s="1" t="s">
        <v>3427</v>
      </c>
      <c r="E294" s="1" t="s">
        <v>3428</v>
      </c>
      <c r="F294" s="1" t="s">
        <v>1683</v>
      </c>
      <c r="G294" s="1" t="s">
        <v>1666</v>
      </c>
      <c r="H294" s="1" t="s">
        <v>1667</v>
      </c>
      <c r="I294" s="1" t="s">
        <v>3429</v>
      </c>
      <c r="J294" s="1" t="s">
        <v>30</v>
      </c>
      <c r="K294" s="1" t="s">
        <v>3430</v>
      </c>
      <c r="L294" s="1" t="s">
        <v>3430</v>
      </c>
      <c r="M294" s="1" t="s">
        <v>1670</v>
      </c>
      <c r="N294" s="1" t="s">
        <v>1670</v>
      </c>
      <c r="O294" s="1" t="s">
        <v>1671</v>
      </c>
      <c r="P294" s="1" t="s">
        <v>1672</v>
      </c>
      <c r="Q294" s="1" t="s">
        <v>1673</v>
      </c>
      <c r="R294" s="1" t="s">
        <v>3431</v>
      </c>
      <c r="S294" s="1" t="s">
        <v>1675</v>
      </c>
      <c r="T294" s="1" t="s">
        <v>1676</v>
      </c>
      <c r="U294" s="1" t="s">
        <v>1677</v>
      </c>
      <c r="V294" s="1" t="s">
        <v>1678</v>
      </c>
    </row>
    <row r="295" s="1" customFormat="1" spans="1:22">
      <c r="A295" s="3">
        <v>999223683398611</v>
      </c>
      <c r="B295" s="1" t="s">
        <v>1679</v>
      </c>
      <c r="C295" s="1" t="s">
        <v>3432</v>
      </c>
      <c r="D295" s="1" t="s">
        <v>3433</v>
      </c>
      <c r="E295" s="1" t="s">
        <v>3434</v>
      </c>
      <c r="F295" s="1" t="s">
        <v>1691</v>
      </c>
      <c r="G295" s="1" t="s">
        <v>1666</v>
      </c>
      <c r="H295" s="1" t="s">
        <v>1667</v>
      </c>
      <c r="I295" s="1" t="s">
        <v>3435</v>
      </c>
      <c r="J295" s="1" t="s">
        <v>30</v>
      </c>
      <c r="K295" s="1" t="s">
        <v>3436</v>
      </c>
      <c r="L295" s="1" t="s">
        <v>3436</v>
      </c>
      <c r="M295" s="1" t="s">
        <v>1670</v>
      </c>
      <c r="N295" s="1" t="s">
        <v>1670</v>
      </c>
      <c r="O295" s="1" t="s">
        <v>1671</v>
      </c>
      <c r="P295" s="1" t="s">
        <v>1672</v>
      </c>
      <c r="Q295" s="1" t="s">
        <v>1673</v>
      </c>
      <c r="R295" s="1" t="s">
        <v>3437</v>
      </c>
      <c r="S295" s="1" t="s">
        <v>1675</v>
      </c>
      <c r="T295" s="1" t="s">
        <v>1676</v>
      </c>
      <c r="U295" s="1" t="s">
        <v>1753</v>
      </c>
      <c r="V295" s="1" t="s">
        <v>1754</v>
      </c>
    </row>
    <row r="296" s="1" customFormat="1" spans="1:22">
      <c r="A296" s="3">
        <v>999223771655507</v>
      </c>
      <c r="B296" s="1" t="s">
        <v>1696</v>
      </c>
      <c r="C296" s="1" t="s">
        <v>3438</v>
      </c>
      <c r="D296" s="1" t="s">
        <v>3439</v>
      </c>
      <c r="E296" s="1" t="s">
        <v>3440</v>
      </c>
      <c r="F296" s="1" t="s">
        <v>1715</v>
      </c>
      <c r="G296" s="1" t="s">
        <v>1666</v>
      </c>
      <c r="H296" s="1" t="s">
        <v>1667</v>
      </c>
      <c r="I296" s="1" t="s">
        <v>3441</v>
      </c>
      <c r="J296" s="1" t="s">
        <v>30</v>
      </c>
      <c r="K296" s="1" t="s">
        <v>3442</v>
      </c>
      <c r="L296" s="1" t="s">
        <v>3442</v>
      </c>
      <c r="M296" s="1" t="s">
        <v>1670</v>
      </c>
      <c r="N296" s="1" t="s">
        <v>1670</v>
      </c>
      <c r="O296" s="1" t="s">
        <v>1671</v>
      </c>
      <c r="P296" s="1" t="s">
        <v>1672</v>
      </c>
      <c r="Q296" s="1" t="s">
        <v>1673</v>
      </c>
      <c r="R296" s="1" t="s">
        <v>3443</v>
      </c>
      <c r="S296" s="1" t="s">
        <v>1675</v>
      </c>
      <c r="T296" s="1" t="s">
        <v>1676</v>
      </c>
      <c r="U296" s="1" t="s">
        <v>1677</v>
      </c>
      <c r="V296" s="1" t="s">
        <v>1897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2023-05-10T01:41:26Z</dcterms:created>
  <dcterms:modified xsi:type="dcterms:W3CDTF">2023-05-10T02:02:03Z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027AB0748A704EF58B92AC70AC0E40E0_12</vt:lpwstr>
  </property>
  <property fmtid="{D5CDD505-2E9C-101B-9397-08002B2CF9AE}" pid="3" name="KSOProductBuildVer">
    <vt:lpwstr>2052-11.1.0.14036</vt:lpwstr>
  </property>
</Properties>
</file>